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eepMoney_v4.0\results_20norm_1days_v4_0\"/>
    </mc:Choice>
  </mc:AlternateContent>
  <bookViews>
    <workbookView xWindow="0" yWindow="0" windowWidth="28800" windowHeight="12390"/>
  </bookViews>
  <sheets>
    <sheet name="kospi200f_1_1_20_basic_500_20_2" sheetId="1" r:id="rId1"/>
    <sheet name="Sheet1" sheetId="2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S3133" i="1" l="1"/>
  <c r="T3133" i="1"/>
  <c r="R3133" i="1"/>
  <c r="G3133" i="1"/>
  <c r="D3133" i="2"/>
  <c r="R146" i="2"/>
  <c r="Q146" i="2"/>
  <c r="P146" i="2"/>
  <c r="R145" i="2"/>
  <c r="Q145" i="2"/>
  <c r="P145" i="2"/>
  <c r="R144" i="2"/>
  <c r="Q144" i="2"/>
  <c r="P144" i="2"/>
  <c r="R143" i="2"/>
  <c r="Q143" i="2"/>
  <c r="P143" i="2"/>
  <c r="R142" i="2"/>
  <c r="Q142" i="2"/>
  <c r="P142" i="2"/>
  <c r="R141" i="2"/>
  <c r="Q141" i="2"/>
  <c r="P141" i="2"/>
  <c r="R140" i="2"/>
  <c r="Q140" i="2"/>
  <c r="P140" i="2"/>
  <c r="R139" i="2"/>
  <c r="Q139" i="2"/>
  <c r="P139" i="2"/>
  <c r="R138" i="2"/>
  <c r="Q138" i="2"/>
  <c r="P138" i="2"/>
  <c r="R137" i="2"/>
  <c r="Q137" i="2"/>
  <c r="P137" i="2"/>
  <c r="R136" i="2"/>
  <c r="Q136" i="2"/>
  <c r="P136" i="2"/>
  <c r="R135" i="2"/>
  <c r="Q135" i="2"/>
  <c r="P135" i="2"/>
  <c r="R134" i="2"/>
  <c r="Q134" i="2"/>
  <c r="P134" i="2"/>
  <c r="R133" i="2"/>
  <c r="Q133" i="2"/>
  <c r="P133" i="2"/>
  <c r="R132" i="2"/>
  <c r="Q132" i="2"/>
  <c r="P132" i="2"/>
  <c r="R131" i="2"/>
  <c r="Q131" i="2"/>
  <c r="P131" i="2"/>
  <c r="R130" i="2"/>
  <c r="Q130" i="2"/>
  <c r="P130" i="2"/>
  <c r="R129" i="2"/>
  <c r="Q129" i="2"/>
  <c r="P129" i="2"/>
  <c r="R128" i="2"/>
  <c r="Q128" i="2"/>
  <c r="P128" i="2"/>
  <c r="R127" i="2"/>
  <c r="Q127" i="2"/>
  <c r="P127" i="2"/>
  <c r="R126" i="2"/>
  <c r="Q126" i="2"/>
  <c r="P126" i="2"/>
  <c r="R125" i="2"/>
  <c r="Q125" i="2"/>
  <c r="P125" i="2"/>
  <c r="R124" i="2"/>
  <c r="Q124" i="2"/>
  <c r="P124" i="2"/>
  <c r="R123" i="2"/>
  <c r="Q123" i="2"/>
  <c r="P123" i="2"/>
  <c r="R122" i="2"/>
  <c r="Q122" i="2"/>
  <c r="P122" i="2"/>
  <c r="R121" i="2"/>
  <c r="Q121" i="2"/>
  <c r="P121" i="2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R114" i="2"/>
  <c r="Q114" i="2"/>
  <c r="P114" i="2"/>
  <c r="R113" i="2"/>
  <c r="Q113" i="2"/>
  <c r="P113" i="2"/>
  <c r="R112" i="2"/>
  <c r="Q112" i="2"/>
  <c r="P112" i="2"/>
  <c r="R111" i="2"/>
  <c r="Q111" i="2"/>
  <c r="P111" i="2"/>
  <c r="R110" i="2"/>
  <c r="Q110" i="2"/>
  <c r="P110" i="2"/>
  <c r="R109" i="2"/>
  <c r="Q109" i="2"/>
  <c r="P109" i="2"/>
  <c r="R108" i="2"/>
  <c r="Q108" i="2"/>
  <c r="P108" i="2"/>
  <c r="R107" i="2"/>
  <c r="Q107" i="2"/>
  <c r="P107" i="2"/>
  <c r="R106" i="2"/>
  <c r="Q106" i="2"/>
  <c r="P106" i="2"/>
  <c r="R105" i="2"/>
  <c r="Q105" i="2"/>
  <c r="P105" i="2"/>
  <c r="R104" i="2"/>
  <c r="Q104" i="2"/>
  <c r="P104" i="2"/>
  <c r="R103" i="2"/>
  <c r="Q103" i="2"/>
  <c r="P103" i="2"/>
  <c r="R102" i="2"/>
  <c r="Q102" i="2"/>
  <c r="P102" i="2"/>
  <c r="R101" i="2"/>
  <c r="Q101" i="2"/>
  <c r="P101" i="2"/>
  <c r="R100" i="2"/>
  <c r="Q100" i="2"/>
  <c r="P100" i="2"/>
  <c r="R99" i="2"/>
  <c r="Q99" i="2"/>
  <c r="P99" i="2"/>
  <c r="R98" i="2"/>
  <c r="Q98" i="2"/>
  <c r="P98" i="2"/>
  <c r="R97" i="2"/>
  <c r="Q97" i="2"/>
  <c r="P97" i="2"/>
  <c r="R96" i="2"/>
  <c r="Q96" i="2"/>
  <c r="P96" i="2"/>
  <c r="R95" i="2"/>
  <c r="Q95" i="2"/>
  <c r="P95" i="2"/>
  <c r="R94" i="2"/>
  <c r="Q94" i="2"/>
  <c r="P94" i="2"/>
  <c r="R93" i="2"/>
  <c r="Q93" i="2"/>
  <c r="P93" i="2"/>
  <c r="R92" i="2"/>
  <c r="Q92" i="2"/>
  <c r="P92" i="2"/>
  <c r="R91" i="2"/>
  <c r="Q91" i="2"/>
  <c r="P91" i="2"/>
  <c r="R90" i="2"/>
  <c r="Q90" i="2"/>
  <c r="P90" i="2"/>
  <c r="R89" i="2"/>
  <c r="Q89" i="2"/>
  <c r="P89" i="2"/>
  <c r="R88" i="2"/>
  <c r="Q88" i="2"/>
  <c r="P88" i="2"/>
  <c r="R87" i="2"/>
  <c r="Q87" i="2"/>
  <c r="P87" i="2"/>
  <c r="R86" i="2"/>
  <c r="Q86" i="2"/>
  <c r="P86" i="2"/>
  <c r="R85" i="2"/>
  <c r="Q85" i="2"/>
  <c r="P85" i="2"/>
  <c r="R84" i="2"/>
  <c r="Q84" i="2"/>
  <c r="P84" i="2"/>
  <c r="R83" i="2"/>
  <c r="Q83" i="2"/>
  <c r="P83" i="2"/>
  <c r="R82" i="2"/>
  <c r="Q82" i="2"/>
  <c r="P82" i="2"/>
  <c r="R81" i="2"/>
  <c r="Q81" i="2"/>
  <c r="P81" i="2"/>
  <c r="R80" i="2"/>
  <c r="Q80" i="2"/>
  <c r="P80" i="2"/>
  <c r="R79" i="2"/>
  <c r="Q79" i="2"/>
  <c r="P79" i="2"/>
  <c r="R78" i="2"/>
  <c r="Q78" i="2"/>
  <c r="P78" i="2"/>
  <c r="R77" i="2"/>
  <c r="Q77" i="2"/>
  <c r="P77" i="2"/>
  <c r="R76" i="2"/>
  <c r="Q76" i="2"/>
  <c r="P76" i="2"/>
  <c r="R75" i="2"/>
  <c r="Q75" i="2"/>
  <c r="P75" i="2"/>
  <c r="R74" i="2"/>
  <c r="Q74" i="2"/>
  <c r="P74" i="2"/>
  <c r="R73" i="2"/>
  <c r="Q73" i="2"/>
  <c r="P73" i="2"/>
  <c r="R72" i="2"/>
  <c r="Q72" i="2"/>
  <c r="P72" i="2"/>
  <c r="R71" i="2"/>
  <c r="Q71" i="2"/>
  <c r="P71" i="2"/>
  <c r="R70" i="2"/>
  <c r="Q70" i="2"/>
  <c r="P70" i="2"/>
  <c r="R69" i="2"/>
  <c r="Q69" i="2"/>
  <c r="P69" i="2"/>
  <c r="R68" i="2"/>
  <c r="Q68" i="2"/>
  <c r="P68" i="2"/>
  <c r="R67" i="2"/>
  <c r="Q67" i="2"/>
  <c r="P67" i="2"/>
  <c r="R66" i="2"/>
  <c r="Q66" i="2"/>
  <c r="P66" i="2"/>
  <c r="R65" i="2"/>
  <c r="Q65" i="2"/>
  <c r="P65" i="2"/>
  <c r="R64" i="2"/>
  <c r="Q64" i="2"/>
  <c r="P64" i="2"/>
  <c r="R63" i="2"/>
  <c r="Q63" i="2"/>
  <c r="P63" i="2"/>
  <c r="R62" i="2"/>
  <c r="Q62" i="2"/>
  <c r="P62" i="2"/>
  <c r="R61" i="2"/>
  <c r="Q61" i="2"/>
  <c r="P61" i="2"/>
  <c r="R60" i="2"/>
  <c r="Q60" i="2"/>
  <c r="P60" i="2"/>
  <c r="R59" i="2"/>
  <c r="Q59" i="2"/>
  <c r="P59" i="2"/>
  <c r="R58" i="2"/>
  <c r="Q58" i="2"/>
  <c r="P58" i="2"/>
  <c r="R57" i="2"/>
  <c r="Q57" i="2"/>
  <c r="P57" i="2"/>
  <c r="R56" i="2"/>
  <c r="Q56" i="2"/>
  <c r="P56" i="2"/>
  <c r="R55" i="2"/>
  <c r="Q55" i="2"/>
  <c r="P55" i="2"/>
  <c r="R54" i="2"/>
  <c r="Q54" i="2"/>
  <c r="P54" i="2"/>
  <c r="R53" i="2"/>
  <c r="Q53" i="2"/>
  <c r="P53" i="2"/>
  <c r="R52" i="2"/>
  <c r="Q52" i="2"/>
  <c r="P52" i="2"/>
  <c r="R51" i="2"/>
  <c r="Q51" i="2"/>
  <c r="P51" i="2"/>
  <c r="R50" i="2"/>
  <c r="Q50" i="2"/>
  <c r="P50" i="2"/>
  <c r="R49" i="2"/>
  <c r="Q49" i="2"/>
  <c r="P49" i="2"/>
  <c r="R48" i="2"/>
  <c r="Q48" i="2"/>
  <c r="P48" i="2"/>
  <c r="R47" i="2"/>
  <c r="Q47" i="2"/>
  <c r="P47" i="2"/>
  <c r="R46" i="2"/>
  <c r="Q46" i="2"/>
  <c r="P46" i="2"/>
  <c r="R45" i="2"/>
  <c r="Q45" i="2"/>
  <c r="P45" i="2"/>
  <c r="R44" i="2"/>
  <c r="Q44" i="2"/>
  <c r="P44" i="2"/>
  <c r="R43" i="2"/>
  <c r="Q43" i="2"/>
  <c r="P43" i="2"/>
  <c r="R42" i="2"/>
  <c r="Q42" i="2"/>
  <c r="P42" i="2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R17" i="2"/>
  <c r="Q17" i="2"/>
  <c r="P17" i="2"/>
  <c r="R16" i="2"/>
  <c r="Q16" i="2"/>
  <c r="P16" i="2"/>
  <c r="S15" i="2"/>
  <c r="R15" i="2"/>
  <c r="Q15" i="2"/>
  <c r="P15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S3" i="2" s="1"/>
  <c r="P3" i="2"/>
  <c r="R2" i="2"/>
  <c r="S2" i="2" s="1"/>
  <c r="T2" i="2" s="1"/>
  <c r="Q2" i="2"/>
  <c r="P2" i="2"/>
  <c r="E4" i="2"/>
  <c r="E5" i="2" s="1"/>
  <c r="E3" i="2"/>
  <c r="S3132" i="1"/>
  <c r="R3132" i="1"/>
  <c r="L3132" i="1"/>
  <c r="K3132" i="1"/>
  <c r="J3132" i="1"/>
  <c r="T3132" i="1" s="1"/>
  <c r="I3132" i="1"/>
  <c r="S3131" i="1"/>
  <c r="R3131" i="1"/>
  <c r="L3131" i="1"/>
  <c r="K3131" i="1"/>
  <c r="J3131" i="1"/>
  <c r="T3131" i="1" s="1"/>
  <c r="I3131" i="1"/>
  <c r="S3130" i="1"/>
  <c r="R3130" i="1"/>
  <c r="L3130" i="1"/>
  <c r="K3130" i="1"/>
  <c r="J3130" i="1"/>
  <c r="T3130" i="1" s="1"/>
  <c r="I3130" i="1"/>
  <c r="T3129" i="1"/>
  <c r="S3129" i="1"/>
  <c r="R3129" i="1"/>
  <c r="L3129" i="1"/>
  <c r="K3129" i="1"/>
  <c r="J3129" i="1"/>
  <c r="I3129" i="1"/>
  <c r="T3128" i="1"/>
  <c r="S3128" i="1"/>
  <c r="R3128" i="1"/>
  <c r="L3128" i="1"/>
  <c r="K3128" i="1"/>
  <c r="J3128" i="1"/>
  <c r="I3128" i="1"/>
  <c r="S3127" i="1"/>
  <c r="R3127" i="1"/>
  <c r="L3127" i="1"/>
  <c r="K3127" i="1"/>
  <c r="J3127" i="1"/>
  <c r="T3127" i="1" s="1"/>
  <c r="I3127" i="1"/>
  <c r="S3126" i="1"/>
  <c r="R3126" i="1"/>
  <c r="L3126" i="1"/>
  <c r="K3126" i="1"/>
  <c r="J3126" i="1"/>
  <c r="T3126" i="1" s="1"/>
  <c r="I3126" i="1"/>
  <c r="T3125" i="1"/>
  <c r="S3125" i="1"/>
  <c r="R3125" i="1"/>
  <c r="L3125" i="1"/>
  <c r="K3125" i="1"/>
  <c r="J3125" i="1"/>
  <c r="I3125" i="1"/>
  <c r="T3124" i="1"/>
  <c r="S3124" i="1"/>
  <c r="R3124" i="1"/>
  <c r="L3124" i="1"/>
  <c r="K3124" i="1"/>
  <c r="J3124" i="1"/>
  <c r="I3124" i="1"/>
  <c r="S3123" i="1"/>
  <c r="R3123" i="1"/>
  <c r="L3123" i="1"/>
  <c r="K3123" i="1"/>
  <c r="J3123" i="1"/>
  <c r="T3123" i="1" s="1"/>
  <c r="I3123" i="1"/>
  <c r="S3122" i="1"/>
  <c r="R3122" i="1"/>
  <c r="L3122" i="1"/>
  <c r="K3122" i="1"/>
  <c r="J3122" i="1"/>
  <c r="T3122" i="1" s="1"/>
  <c r="I3122" i="1"/>
  <c r="T3121" i="1"/>
  <c r="S3121" i="1"/>
  <c r="R3121" i="1"/>
  <c r="L3121" i="1"/>
  <c r="K3121" i="1"/>
  <c r="J3121" i="1"/>
  <c r="I3121" i="1"/>
  <c r="T3120" i="1"/>
  <c r="S3120" i="1"/>
  <c r="R3120" i="1"/>
  <c r="L3120" i="1"/>
  <c r="K3120" i="1"/>
  <c r="J3120" i="1"/>
  <c r="I3120" i="1"/>
  <c r="S3119" i="1"/>
  <c r="R3119" i="1"/>
  <c r="L3119" i="1"/>
  <c r="K3119" i="1"/>
  <c r="J3119" i="1"/>
  <c r="T3119" i="1" s="1"/>
  <c r="I3119" i="1"/>
  <c r="S3118" i="1"/>
  <c r="R3118" i="1"/>
  <c r="L3118" i="1"/>
  <c r="K3118" i="1"/>
  <c r="J3118" i="1"/>
  <c r="T3118" i="1" s="1"/>
  <c r="I3118" i="1"/>
  <c r="T3117" i="1"/>
  <c r="S3117" i="1"/>
  <c r="R3117" i="1"/>
  <c r="L3117" i="1"/>
  <c r="K3117" i="1"/>
  <c r="J3117" i="1"/>
  <c r="I3117" i="1"/>
  <c r="S3116" i="1"/>
  <c r="R3116" i="1"/>
  <c r="L3116" i="1"/>
  <c r="K3116" i="1"/>
  <c r="J3116" i="1"/>
  <c r="T3116" i="1" s="1"/>
  <c r="I3116" i="1"/>
  <c r="S3115" i="1"/>
  <c r="R3115" i="1"/>
  <c r="L3115" i="1"/>
  <c r="K3115" i="1"/>
  <c r="J3115" i="1"/>
  <c r="T3115" i="1" s="1"/>
  <c r="I3115" i="1"/>
  <c r="T3114" i="1"/>
  <c r="S3114" i="1"/>
  <c r="R3114" i="1"/>
  <c r="L3114" i="1"/>
  <c r="K3114" i="1"/>
  <c r="J3114" i="1"/>
  <c r="I3114" i="1"/>
  <c r="T3113" i="1"/>
  <c r="S3113" i="1"/>
  <c r="R3113" i="1"/>
  <c r="L3113" i="1"/>
  <c r="K3113" i="1"/>
  <c r="J3113" i="1"/>
  <c r="I3113" i="1"/>
  <c r="T3112" i="1"/>
  <c r="S3112" i="1"/>
  <c r="R3112" i="1"/>
  <c r="L3112" i="1"/>
  <c r="K3112" i="1"/>
  <c r="J3112" i="1"/>
  <c r="I3112" i="1"/>
  <c r="S3111" i="1"/>
  <c r="R3111" i="1"/>
  <c r="L3111" i="1"/>
  <c r="K3111" i="1"/>
  <c r="J3111" i="1"/>
  <c r="T3111" i="1" s="1"/>
  <c r="I3111" i="1"/>
  <c r="S3110" i="1"/>
  <c r="R3110" i="1"/>
  <c r="L3110" i="1"/>
  <c r="K3110" i="1"/>
  <c r="J3110" i="1"/>
  <c r="T3110" i="1" s="1"/>
  <c r="I3110" i="1"/>
  <c r="T3109" i="1"/>
  <c r="S3109" i="1"/>
  <c r="R3109" i="1"/>
  <c r="L3109" i="1"/>
  <c r="K3109" i="1"/>
  <c r="J3109" i="1"/>
  <c r="I3109" i="1"/>
  <c r="T3108" i="1"/>
  <c r="S3108" i="1"/>
  <c r="R3108" i="1"/>
  <c r="L3108" i="1"/>
  <c r="K3108" i="1"/>
  <c r="J3108" i="1"/>
  <c r="I3108" i="1"/>
  <c r="T3107" i="1"/>
  <c r="S3107" i="1"/>
  <c r="R3107" i="1"/>
  <c r="L3107" i="1"/>
  <c r="K3107" i="1"/>
  <c r="J3107" i="1"/>
  <c r="I3107" i="1"/>
  <c r="T3106" i="1"/>
  <c r="S3106" i="1"/>
  <c r="R3106" i="1"/>
  <c r="L3106" i="1"/>
  <c r="K3106" i="1"/>
  <c r="J3106" i="1"/>
  <c r="I3106" i="1"/>
  <c r="T3105" i="1"/>
  <c r="S3105" i="1"/>
  <c r="R3105" i="1"/>
  <c r="L3105" i="1"/>
  <c r="K3105" i="1"/>
  <c r="J3105" i="1"/>
  <c r="I3105" i="1"/>
  <c r="T3104" i="1"/>
  <c r="S3104" i="1"/>
  <c r="R3104" i="1"/>
  <c r="L3104" i="1"/>
  <c r="K3104" i="1"/>
  <c r="J3104" i="1"/>
  <c r="I3104" i="1"/>
  <c r="T3103" i="1"/>
  <c r="S3103" i="1"/>
  <c r="R3103" i="1"/>
  <c r="L3103" i="1"/>
  <c r="K3103" i="1"/>
  <c r="J3103" i="1"/>
  <c r="I3103" i="1"/>
  <c r="T3102" i="1"/>
  <c r="S3102" i="1"/>
  <c r="R3102" i="1"/>
  <c r="L3102" i="1"/>
  <c r="K3102" i="1"/>
  <c r="J3102" i="1"/>
  <c r="I3102" i="1"/>
  <c r="T3101" i="1"/>
  <c r="S3101" i="1"/>
  <c r="R3101" i="1"/>
  <c r="L3101" i="1"/>
  <c r="K3101" i="1"/>
  <c r="J3101" i="1"/>
  <c r="I3101" i="1"/>
  <c r="T3100" i="1"/>
  <c r="S3100" i="1"/>
  <c r="R3100" i="1"/>
  <c r="L3100" i="1"/>
  <c r="K3100" i="1"/>
  <c r="J3100" i="1"/>
  <c r="I3100" i="1"/>
  <c r="S3099" i="1"/>
  <c r="R3099" i="1"/>
  <c r="L3099" i="1"/>
  <c r="K3099" i="1"/>
  <c r="J3099" i="1"/>
  <c r="T3099" i="1" s="1"/>
  <c r="I3099" i="1"/>
  <c r="T3098" i="1"/>
  <c r="S3098" i="1"/>
  <c r="R3098" i="1"/>
  <c r="L3098" i="1"/>
  <c r="K3098" i="1"/>
  <c r="J3098" i="1"/>
  <c r="I3098" i="1"/>
  <c r="T3097" i="1"/>
  <c r="S3097" i="1"/>
  <c r="R3097" i="1"/>
  <c r="L3097" i="1"/>
  <c r="K3097" i="1"/>
  <c r="J3097" i="1"/>
  <c r="I3097" i="1"/>
  <c r="T3096" i="1"/>
  <c r="S3096" i="1"/>
  <c r="R3096" i="1"/>
  <c r="L3096" i="1"/>
  <c r="K3096" i="1"/>
  <c r="J3096" i="1"/>
  <c r="I3096" i="1"/>
  <c r="S3095" i="1"/>
  <c r="R3095" i="1"/>
  <c r="L3095" i="1"/>
  <c r="K3095" i="1"/>
  <c r="J3095" i="1"/>
  <c r="T3095" i="1" s="1"/>
  <c r="I3095" i="1"/>
  <c r="S3094" i="1"/>
  <c r="R3094" i="1"/>
  <c r="L3094" i="1"/>
  <c r="K3094" i="1"/>
  <c r="J3094" i="1"/>
  <c r="T3094" i="1" s="1"/>
  <c r="I3094" i="1"/>
  <c r="S3093" i="1"/>
  <c r="R3093" i="1"/>
  <c r="L3093" i="1"/>
  <c r="K3093" i="1"/>
  <c r="J3093" i="1"/>
  <c r="T3093" i="1" s="1"/>
  <c r="I3093" i="1"/>
  <c r="T3092" i="1"/>
  <c r="S3092" i="1"/>
  <c r="R3092" i="1"/>
  <c r="L3092" i="1"/>
  <c r="K3092" i="1"/>
  <c r="J3092" i="1"/>
  <c r="I3092" i="1"/>
  <c r="T3091" i="1"/>
  <c r="S3091" i="1"/>
  <c r="R3091" i="1"/>
  <c r="L3091" i="1"/>
  <c r="K3091" i="1"/>
  <c r="J3091" i="1"/>
  <c r="I3091" i="1"/>
  <c r="S3090" i="1"/>
  <c r="R3090" i="1"/>
  <c r="L3090" i="1"/>
  <c r="K3090" i="1"/>
  <c r="J3090" i="1"/>
  <c r="T3090" i="1" s="1"/>
  <c r="I3090" i="1"/>
  <c r="T3089" i="1"/>
  <c r="S3089" i="1"/>
  <c r="R3089" i="1"/>
  <c r="L3089" i="1"/>
  <c r="K3089" i="1"/>
  <c r="J3089" i="1"/>
  <c r="I3089" i="1"/>
  <c r="T3088" i="1"/>
  <c r="S3088" i="1"/>
  <c r="R3088" i="1"/>
  <c r="L3088" i="1"/>
  <c r="K3088" i="1"/>
  <c r="J3088" i="1"/>
  <c r="I3088" i="1"/>
  <c r="T3087" i="1"/>
  <c r="S3087" i="1"/>
  <c r="R3087" i="1"/>
  <c r="L3087" i="1"/>
  <c r="K3087" i="1"/>
  <c r="J3087" i="1"/>
  <c r="I3087" i="1"/>
  <c r="T3086" i="1"/>
  <c r="S3086" i="1"/>
  <c r="R3086" i="1"/>
  <c r="L3086" i="1"/>
  <c r="K3086" i="1"/>
  <c r="J3086" i="1"/>
  <c r="I3086" i="1"/>
  <c r="T3085" i="1"/>
  <c r="S3085" i="1"/>
  <c r="R3085" i="1"/>
  <c r="L3085" i="1"/>
  <c r="K3085" i="1"/>
  <c r="J3085" i="1"/>
  <c r="I3085" i="1"/>
  <c r="S3084" i="1"/>
  <c r="R3084" i="1"/>
  <c r="L3084" i="1"/>
  <c r="K3084" i="1"/>
  <c r="J3084" i="1"/>
  <c r="T3084" i="1" s="1"/>
  <c r="I3084" i="1"/>
  <c r="T3083" i="1"/>
  <c r="S3083" i="1"/>
  <c r="R3083" i="1"/>
  <c r="L3083" i="1"/>
  <c r="K3083" i="1"/>
  <c r="J3083" i="1"/>
  <c r="I3083" i="1"/>
  <c r="T3082" i="1"/>
  <c r="S3082" i="1"/>
  <c r="R3082" i="1"/>
  <c r="L3082" i="1"/>
  <c r="K3082" i="1"/>
  <c r="J3082" i="1"/>
  <c r="I3082" i="1"/>
  <c r="T3081" i="1"/>
  <c r="S3081" i="1"/>
  <c r="R3081" i="1"/>
  <c r="L3081" i="1"/>
  <c r="K3081" i="1"/>
  <c r="J3081" i="1"/>
  <c r="I3081" i="1"/>
  <c r="T3080" i="1"/>
  <c r="S3080" i="1"/>
  <c r="R3080" i="1"/>
  <c r="L3080" i="1"/>
  <c r="K3080" i="1"/>
  <c r="J3080" i="1"/>
  <c r="I3080" i="1"/>
  <c r="S3079" i="1"/>
  <c r="R3079" i="1"/>
  <c r="L3079" i="1"/>
  <c r="K3079" i="1"/>
  <c r="J3079" i="1"/>
  <c r="T3079" i="1" s="1"/>
  <c r="I3079" i="1"/>
  <c r="T3078" i="1"/>
  <c r="S3078" i="1"/>
  <c r="R3078" i="1"/>
  <c r="L3078" i="1"/>
  <c r="K3078" i="1"/>
  <c r="J3078" i="1"/>
  <c r="I3078" i="1"/>
  <c r="S3077" i="1"/>
  <c r="R3077" i="1"/>
  <c r="L3077" i="1"/>
  <c r="K3077" i="1"/>
  <c r="J3077" i="1"/>
  <c r="T3077" i="1" s="1"/>
  <c r="I3077" i="1"/>
  <c r="T3076" i="1"/>
  <c r="S3076" i="1"/>
  <c r="R3076" i="1"/>
  <c r="L3076" i="1"/>
  <c r="K3076" i="1"/>
  <c r="J3076" i="1"/>
  <c r="I3076" i="1"/>
  <c r="T3075" i="1"/>
  <c r="S3075" i="1"/>
  <c r="R3075" i="1"/>
  <c r="L3075" i="1"/>
  <c r="K3075" i="1"/>
  <c r="J3075" i="1"/>
  <c r="I3075" i="1"/>
  <c r="T3074" i="1"/>
  <c r="S3074" i="1"/>
  <c r="R3074" i="1"/>
  <c r="L3074" i="1"/>
  <c r="K3074" i="1"/>
  <c r="J3074" i="1"/>
  <c r="I3074" i="1"/>
  <c r="S3073" i="1"/>
  <c r="R3073" i="1"/>
  <c r="L3073" i="1"/>
  <c r="K3073" i="1"/>
  <c r="J3073" i="1"/>
  <c r="T3073" i="1" s="1"/>
  <c r="I3073" i="1"/>
  <c r="S3072" i="1"/>
  <c r="R3072" i="1"/>
  <c r="L3072" i="1"/>
  <c r="K3072" i="1"/>
  <c r="J3072" i="1"/>
  <c r="T3072" i="1" s="1"/>
  <c r="I3072" i="1"/>
  <c r="S3071" i="1"/>
  <c r="R3071" i="1"/>
  <c r="L3071" i="1"/>
  <c r="K3071" i="1"/>
  <c r="J3071" i="1"/>
  <c r="T3071" i="1" s="1"/>
  <c r="I3071" i="1"/>
  <c r="T3070" i="1"/>
  <c r="S3070" i="1"/>
  <c r="R3070" i="1"/>
  <c r="L3070" i="1"/>
  <c r="K3070" i="1"/>
  <c r="J3070" i="1"/>
  <c r="I3070" i="1"/>
  <c r="T3069" i="1"/>
  <c r="S3069" i="1"/>
  <c r="R3069" i="1"/>
  <c r="L3069" i="1"/>
  <c r="K3069" i="1"/>
  <c r="J3069" i="1"/>
  <c r="I3069" i="1"/>
  <c r="S3068" i="1"/>
  <c r="R3068" i="1"/>
  <c r="L3068" i="1"/>
  <c r="K3068" i="1"/>
  <c r="J3068" i="1"/>
  <c r="T3068" i="1" s="1"/>
  <c r="I3068" i="1"/>
  <c r="S3067" i="1"/>
  <c r="R3067" i="1"/>
  <c r="L3067" i="1"/>
  <c r="K3067" i="1"/>
  <c r="J3067" i="1"/>
  <c r="T3067" i="1" s="1"/>
  <c r="I3067" i="1"/>
  <c r="S3066" i="1"/>
  <c r="R3066" i="1"/>
  <c r="L3066" i="1"/>
  <c r="K3066" i="1"/>
  <c r="J3066" i="1"/>
  <c r="T3066" i="1" s="1"/>
  <c r="I3066" i="1"/>
  <c r="S3065" i="1"/>
  <c r="R3065" i="1"/>
  <c r="L3065" i="1"/>
  <c r="K3065" i="1"/>
  <c r="J3065" i="1"/>
  <c r="T3065" i="1" s="1"/>
  <c r="I3065" i="1"/>
  <c r="S3064" i="1"/>
  <c r="R3064" i="1"/>
  <c r="L3064" i="1"/>
  <c r="K3064" i="1"/>
  <c r="J3064" i="1"/>
  <c r="T3064" i="1" s="1"/>
  <c r="I3064" i="1"/>
  <c r="R3063" i="1"/>
  <c r="L3063" i="1"/>
  <c r="K3063" i="1"/>
  <c r="J3063" i="1"/>
  <c r="T3063" i="1" s="1"/>
  <c r="I3063" i="1"/>
  <c r="S3063" i="1" s="1"/>
  <c r="T3062" i="1"/>
  <c r="S3062" i="1"/>
  <c r="R3062" i="1"/>
  <c r="L3062" i="1"/>
  <c r="K3062" i="1"/>
  <c r="J3062" i="1"/>
  <c r="I3062" i="1"/>
  <c r="S3061" i="1"/>
  <c r="R3061" i="1"/>
  <c r="L3061" i="1"/>
  <c r="K3061" i="1"/>
  <c r="J3061" i="1"/>
  <c r="T3061" i="1" s="1"/>
  <c r="I3061" i="1"/>
  <c r="T3060" i="1"/>
  <c r="S3060" i="1"/>
  <c r="R3060" i="1"/>
  <c r="L3060" i="1"/>
  <c r="K3060" i="1"/>
  <c r="J3060" i="1"/>
  <c r="I3060" i="1"/>
  <c r="T3059" i="1"/>
  <c r="R3059" i="1"/>
  <c r="L3059" i="1"/>
  <c r="K3059" i="1"/>
  <c r="J3059" i="1"/>
  <c r="I3059" i="1"/>
  <c r="S3059" i="1" s="1"/>
  <c r="S3058" i="1"/>
  <c r="R3058" i="1"/>
  <c r="L3058" i="1"/>
  <c r="K3058" i="1"/>
  <c r="J3058" i="1"/>
  <c r="T3058" i="1" s="1"/>
  <c r="I3058" i="1"/>
  <c r="S3057" i="1"/>
  <c r="R3057" i="1"/>
  <c r="L3057" i="1"/>
  <c r="K3057" i="1"/>
  <c r="J3057" i="1"/>
  <c r="T3057" i="1" s="1"/>
  <c r="I3057" i="1"/>
  <c r="T3056" i="1"/>
  <c r="S3056" i="1"/>
  <c r="R3056" i="1"/>
  <c r="L3056" i="1"/>
  <c r="K3056" i="1"/>
  <c r="J3056" i="1"/>
  <c r="I3056" i="1"/>
  <c r="T3055" i="1"/>
  <c r="R3055" i="1"/>
  <c r="L3055" i="1"/>
  <c r="K3055" i="1"/>
  <c r="J3055" i="1"/>
  <c r="I3055" i="1"/>
  <c r="S3055" i="1" s="1"/>
  <c r="T3054" i="1"/>
  <c r="S3054" i="1"/>
  <c r="R3054" i="1"/>
  <c r="L3054" i="1"/>
  <c r="K3054" i="1"/>
  <c r="J3054" i="1"/>
  <c r="I3054" i="1"/>
  <c r="T3053" i="1"/>
  <c r="R3053" i="1"/>
  <c r="L3053" i="1"/>
  <c r="K3053" i="1"/>
  <c r="J3053" i="1"/>
  <c r="I3053" i="1"/>
  <c r="S3053" i="1" s="1"/>
  <c r="T3052" i="1"/>
  <c r="S3052" i="1"/>
  <c r="R3052" i="1"/>
  <c r="L3052" i="1"/>
  <c r="K3052" i="1"/>
  <c r="J3052" i="1"/>
  <c r="I3052" i="1"/>
  <c r="T3051" i="1"/>
  <c r="R3051" i="1"/>
  <c r="L3051" i="1"/>
  <c r="K3051" i="1"/>
  <c r="J3051" i="1"/>
  <c r="I3051" i="1"/>
  <c r="S3051" i="1" s="1"/>
  <c r="S3050" i="1"/>
  <c r="R3050" i="1"/>
  <c r="L3050" i="1"/>
  <c r="K3050" i="1"/>
  <c r="J3050" i="1"/>
  <c r="T3050" i="1" s="1"/>
  <c r="I3050" i="1"/>
  <c r="T3049" i="1"/>
  <c r="S3049" i="1"/>
  <c r="R3049" i="1"/>
  <c r="L3049" i="1"/>
  <c r="K3049" i="1"/>
  <c r="J3049" i="1"/>
  <c r="I3049" i="1"/>
  <c r="T3048" i="1"/>
  <c r="S3048" i="1"/>
  <c r="R3048" i="1"/>
  <c r="L3048" i="1"/>
  <c r="K3048" i="1"/>
  <c r="J3048" i="1"/>
  <c r="I3048" i="1"/>
  <c r="T3047" i="1"/>
  <c r="R3047" i="1"/>
  <c r="L3047" i="1"/>
  <c r="K3047" i="1"/>
  <c r="J3047" i="1"/>
  <c r="I3047" i="1"/>
  <c r="S3047" i="1" s="1"/>
  <c r="S3046" i="1"/>
  <c r="R3046" i="1"/>
  <c r="L3046" i="1"/>
  <c r="K3046" i="1"/>
  <c r="J3046" i="1"/>
  <c r="T3046" i="1" s="1"/>
  <c r="I3046" i="1"/>
  <c r="T3045" i="1"/>
  <c r="S3045" i="1"/>
  <c r="R3045" i="1"/>
  <c r="L3045" i="1"/>
  <c r="K3045" i="1"/>
  <c r="J3045" i="1"/>
  <c r="I3045" i="1"/>
  <c r="T3044" i="1"/>
  <c r="S3044" i="1"/>
  <c r="R3044" i="1"/>
  <c r="L3044" i="1"/>
  <c r="K3044" i="1"/>
  <c r="J3044" i="1"/>
  <c r="I3044" i="1"/>
  <c r="S3043" i="1"/>
  <c r="R3043" i="1"/>
  <c r="L3043" i="1"/>
  <c r="K3043" i="1"/>
  <c r="J3043" i="1"/>
  <c r="T3043" i="1" s="1"/>
  <c r="I3043" i="1"/>
  <c r="T3042" i="1"/>
  <c r="S3042" i="1"/>
  <c r="R3042" i="1"/>
  <c r="L3042" i="1"/>
  <c r="K3042" i="1"/>
  <c r="J3042" i="1"/>
  <c r="I3042" i="1"/>
  <c r="T3041" i="1"/>
  <c r="R3041" i="1"/>
  <c r="L3041" i="1"/>
  <c r="K3041" i="1"/>
  <c r="J3041" i="1"/>
  <c r="I3041" i="1"/>
  <c r="S3041" i="1" s="1"/>
  <c r="S3040" i="1"/>
  <c r="R3040" i="1"/>
  <c r="L3040" i="1"/>
  <c r="K3040" i="1"/>
  <c r="J3040" i="1"/>
  <c r="T3040" i="1" s="1"/>
  <c r="I3040" i="1"/>
  <c r="T3039" i="1"/>
  <c r="S3039" i="1"/>
  <c r="R3039" i="1"/>
  <c r="L3039" i="1"/>
  <c r="K3039" i="1"/>
  <c r="J3039" i="1"/>
  <c r="I3039" i="1"/>
  <c r="T3038" i="1"/>
  <c r="S3038" i="1"/>
  <c r="R3038" i="1"/>
  <c r="L3038" i="1"/>
  <c r="K3038" i="1"/>
  <c r="J3038" i="1"/>
  <c r="I3038" i="1"/>
  <c r="T3037" i="1"/>
  <c r="R3037" i="1"/>
  <c r="L3037" i="1"/>
  <c r="K3037" i="1"/>
  <c r="J3037" i="1"/>
  <c r="I3037" i="1"/>
  <c r="S3037" i="1" s="1"/>
  <c r="S3036" i="1"/>
  <c r="R3036" i="1"/>
  <c r="L3036" i="1"/>
  <c r="K3036" i="1"/>
  <c r="J3036" i="1"/>
  <c r="T3036" i="1" s="1"/>
  <c r="I3036" i="1"/>
  <c r="T3035" i="1"/>
  <c r="S3035" i="1"/>
  <c r="R3035" i="1"/>
  <c r="L3035" i="1"/>
  <c r="K3035" i="1"/>
  <c r="J3035" i="1"/>
  <c r="I3035" i="1"/>
  <c r="T3034" i="1"/>
  <c r="S3034" i="1"/>
  <c r="R3034" i="1"/>
  <c r="L3034" i="1"/>
  <c r="K3034" i="1"/>
  <c r="J3034" i="1"/>
  <c r="I3034" i="1"/>
  <c r="T3033" i="1"/>
  <c r="R3033" i="1"/>
  <c r="L3033" i="1"/>
  <c r="K3033" i="1"/>
  <c r="J3033" i="1"/>
  <c r="I3033" i="1"/>
  <c r="S3033" i="1" s="1"/>
  <c r="T3032" i="1"/>
  <c r="S3032" i="1"/>
  <c r="R3032" i="1"/>
  <c r="L3032" i="1"/>
  <c r="K3032" i="1"/>
  <c r="J3032" i="1"/>
  <c r="I3032" i="1"/>
  <c r="T3031" i="1"/>
  <c r="S3031" i="1"/>
  <c r="R3031" i="1"/>
  <c r="L3031" i="1"/>
  <c r="K3031" i="1"/>
  <c r="J3031" i="1"/>
  <c r="I3031" i="1"/>
  <c r="T3030" i="1"/>
  <c r="S3030" i="1"/>
  <c r="R3030" i="1"/>
  <c r="L3030" i="1"/>
  <c r="K3030" i="1"/>
  <c r="J3030" i="1"/>
  <c r="I3030" i="1"/>
  <c r="T3029" i="1"/>
  <c r="R3029" i="1"/>
  <c r="L3029" i="1"/>
  <c r="K3029" i="1"/>
  <c r="J3029" i="1"/>
  <c r="I3029" i="1"/>
  <c r="S3029" i="1" s="1"/>
  <c r="T3028" i="1"/>
  <c r="S3028" i="1"/>
  <c r="R3028" i="1"/>
  <c r="L3028" i="1"/>
  <c r="K3028" i="1"/>
  <c r="J3028" i="1"/>
  <c r="I3028" i="1"/>
  <c r="T3027" i="1"/>
  <c r="S3027" i="1"/>
  <c r="R3027" i="1"/>
  <c r="L3027" i="1"/>
  <c r="K3027" i="1"/>
  <c r="J3027" i="1"/>
  <c r="I3027" i="1"/>
  <c r="T3026" i="1"/>
  <c r="S3026" i="1"/>
  <c r="R3026" i="1"/>
  <c r="L3026" i="1"/>
  <c r="K3026" i="1"/>
  <c r="J3026" i="1"/>
  <c r="I3026" i="1"/>
  <c r="T3025" i="1"/>
  <c r="S3025" i="1"/>
  <c r="R3025" i="1"/>
  <c r="L3025" i="1"/>
  <c r="K3025" i="1"/>
  <c r="J3025" i="1"/>
  <c r="I3025" i="1"/>
  <c r="T3024" i="1"/>
  <c r="S3024" i="1"/>
  <c r="R3024" i="1"/>
  <c r="L3024" i="1"/>
  <c r="K3024" i="1"/>
  <c r="J3024" i="1"/>
  <c r="I3024" i="1"/>
  <c r="T3023" i="1"/>
  <c r="R3023" i="1"/>
  <c r="L3023" i="1"/>
  <c r="K3023" i="1"/>
  <c r="J3023" i="1"/>
  <c r="I3023" i="1"/>
  <c r="S3023" i="1" s="1"/>
  <c r="S3022" i="1"/>
  <c r="R3022" i="1"/>
  <c r="L3022" i="1"/>
  <c r="K3022" i="1"/>
  <c r="J3022" i="1"/>
  <c r="T3022" i="1" s="1"/>
  <c r="I3022" i="1"/>
  <c r="S3021" i="1"/>
  <c r="R3021" i="1"/>
  <c r="L3021" i="1"/>
  <c r="K3021" i="1"/>
  <c r="J3021" i="1"/>
  <c r="T3021" i="1" s="1"/>
  <c r="I3021" i="1"/>
  <c r="T3020" i="1"/>
  <c r="S3020" i="1"/>
  <c r="R3020" i="1"/>
  <c r="L3020" i="1"/>
  <c r="K3020" i="1"/>
  <c r="J3020" i="1"/>
  <c r="I3020" i="1"/>
  <c r="T3019" i="1"/>
  <c r="S3019" i="1"/>
  <c r="R3019" i="1"/>
  <c r="L3019" i="1"/>
  <c r="K3019" i="1"/>
  <c r="J3019" i="1"/>
  <c r="I3019" i="1"/>
  <c r="T3018" i="1"/>
  <c r="S3018" i="1"/>
  <c r="R3018" i="1"/>
  <c r="L3018" i="1"/>
  <c r="K3018" i="1"/>
  <c r="J3018" i="1"/>
  <c r="I3018" i="1"/>
  <c r="R3017" i="1"/>
  <c r="L3017" i="1"/>
  <c r="K3017" i="1"/>
  <c r="J3017" i="1"/>
  <c r="T3017" i="1" s="1"/>
  <c r="I3017" i="1"/>
  <c r="S3017" i="1" s="1"/>
  <c r="S3016" i="1"/>
  <c r="R3016" i="1"/>
  <c r="L3016" i="1"/>
  <c r="K3016" i="1"/>
  <c r="J3016" i="1"/>
  <c r="T3016" i="1" s="1"/>
  <c r="I3016" i="1"/>
  <c r="S3015" i="1"/>
  <c r="R3015" i="1"/>
  <c r="L3015" i="1"/>
  <c r="K3015" i="1"/>
  <c r="J3015" i="1"/>
  <c r="T3015" i="1" s="1"/>
  <c r="I3015" i="1"/>
  <c r="T3014" i="1"/>
  <c r="S3014" i="1"/>
  <c r="R3014" i="1"/>
  <c r="L3014" i="1"/>
  <c r="K3014" i="1"/>
  <c r="J3014" i="1"/>
  <c r="I3014" i="1"/>
  <c r="R3013" i="1"/>
  <c r="L3013" i="1"/>
  <c r="K3013" i="1"/>
  <c r="J3013" i="1"/>
  <c r="T3013" i="1" s="1"/>
  <c r="I3013" i="1"/>
  <c r="S3013" i="1" s="1"/>
  <c r="T3012" i="1"/>
  <c r="S3012" i="1"/>
  <c r="R3012" i="1"/>
  <c r="L3012" i="1"/>
  <c r="K3012" i="1"/>
  <c r="J3012" i="1"/>
  <c r="I3012" i="1"/>
  <c r="T3011" i="1"/>
  <c r="S3011" i="1"/>
  <c r="R3011" i="1"/>
  <c r="L3011" i="1"/>
  <c r="K3011" i="1"/>
  <c r="J3011" i="1"/>
  <c r="I3011" i="1"/>
  <c r="T3010" i="1"/>
  <c r="S3010" i="1"/>
  <c r="R3010" i="1"/>
  <c r="L3010" i="1"/>
  <c r="K3010" i="1"/>
  <c r="J3010" i="1"/>
  <c r="I3010" i="1"/>
  <c r="T3009" i="1"/>
  <c r="R3009" i="1"/>
  <c r="L3009" i="1"/>
  <c r="K3009" i="1"/>
  <c r="J3009" i="1"/>
  <c r="I3009" i="1"/>
  <c r="S3009" i="1" s="1"/>
  <c r="T3008" i="1"/>
  <c r="S3008" i="1"/>
  <c r="R3008" i="1"/>
  <c r="L3008" i="1"/>
  <c r="K3008" i="1"/>
  <c r="J3008" i="1"/>
  <c r="I3008" i="1"/>
  <c r="T3007" i="1"/>
  <c r="R3007" i="1"/>
  <c r="L3007" i="1"/>
  <c r="K3007" i="1"/>
  <c r="J3007" i="1"/>
  <c r="I3007" i="1"/>
  <c r="S3007" i="1" s="1"/>
  <c r="T3006" i="1"/>
  <c r="S3006" i="1"/>
  <c r="R3006" i="1"/>
  <c r="L3006" i="1"/>
  <c r="K3006" i="1"/>
  <c r="J3006" i="1"/>
  <c r="I3006" i="1"/>
  <c r="T3005" i="1"/>
  <c r="R3005" i="1"/>
  <c r="L3005" i="1"/>
  <c r="K3005" i="1"/>
  <c r="J3005" i="1"/>
  <c r="I3005" i="1"/>
  <c r="S3005" i="1" s="1"/>
  <c r="S3004" i="1"/>
  <c r="R3004" i="1"/>
  <c r="L3004" i="1"/>
  <c r="K3004" i="1"/>
  <c r="J3004" i="1"/>
  <c r="T3004" i="1" s="1"/>
  <c r="I3004" i="1"/>
  <c r="T3003" i="1"/>
  <c r="R3003" i="1"/>
  <c r="L3003" i="1"/>
  <c r="K3003" i="1"/>
  <c r="J3003" i="1"/>
  <c r="I3003" i="1"/>
  <c r="S3003" i="1" s="1"/>
  <c r="T3002" i="1"/>
  <c r="S3002" i="1"/>
  <c r="R3002" i="1"/>
  <c r="L3002" i="1"/>
  <c r="K3002" i="1"/>
  <c r="J3002" i="1"/>
  <c r="I3002" i="1"/>
  <c r="T3001" i="1"/>
  <c r="R3001" i="1"/>
  <c r="L3001" i="1"/>
  <c r="K3001" i="1"/>
  <c r="J3001" i="1"/>
  <c r="I3001" i="1"/>
  <c r="S3001" i="1" s="1"/>
  <c r="T3000" i="1"/>
  <c r="S3000" i="1"/>
  <c r="R3000" i="1"/>
  <c r="L3000" i="1"/>
  <c r="K3000" i="1"/>
  <c r="J3000" i="1"/>
  <c r="I3000" i="1"/>
  <c r="T2999" i="1"/>
  <c r="R2999" i="1"/>
  <c r="L2999" i="1"/>
  <c r="K2999" i="1"/>
  <c r="J2999" i="1"/>
  <c r="I2999" i="1"/>
  <c r="S2999" i="1" s="1"/>
  <c r="T2998" i="1"/>
  <c r="S2998" i="1"/>
  <c r="R2998" i="1"/>
  <c r="L2998" i="1"/>
  <c r="K2998" i="1"/>
  <c r="J2998" i="1"/>
  <c r="I2998" i="1"/>
  <c r="T2997" i="1"/>
  <c r="R2997" i="1"/>
  <c r="L2997" i="1"/>
  <c r="K2997" i="1"/>
  <c r="J2997" i="1"/>
  <c r="I2997" i="1"/>
  <c r="S2997" i="1" s="1"/>
  <c r="T2996" i="1"/>
  <c r="S2996" i="1"/>
  <c r="R2996" i="1"/>
  <c r="L2996" i="1"/>
  <c r="K2996" i="1"/>
  <c r="J2996" i="1"/>
  <c r="I2996" i="1"/>
  <c r="T2995" i="1"/>
  <c r="R2995" i="1"/>
  <c r="L2995" i="1"/>
  <c r="K2995" i="1"/>
  <c r="J2995" i="1"/>
  <c r="I2995" i="1"/>
  <c r="S2995" i="1" s="1"/>
  <c r="S2994" i="1"/>
  <c r="R2994" i="1"/>
  <c r="L2994" i="1"/>
  <c r="K2994" i="1"/>
  <c r="J2994" i="1"/>
  <c r="T2994" i="1" s="1"/>
  <c r="I2994" i="1"/>
  <c r="T2993" i="1"/>
  <c r="S2993" i="1"/>
  <c r="R2993" i="1"/>
  <c r="L2993" i="1"/>
  <c r="K2993" i="1"/>
  <c r="J2993" i="1"/>
  <c r="I2993" i="1"/>
  <c r="T2992" i="1"/>
  <c r="S2992" i="1"/>
  <c r="R2992" i="1"/>
  <c r="L2992" i="1"/>
  <c r="K2992" i="1"/>
  <c r="J2992" i="1"/>
  <c r="I2992" i="1"/>
  <c r="T2991" i="1"/>
  <c r="R2991" i="1"/>
  <c r="L2991" i="1"/>
  <c r="K2991" i="1"/>
  <c r="J2991" i="1"/>
  <c r="I2991" i="1"/>
  <c r="S2991" i="1" s="1"/>
  <c r="T2990" i="1"/>
  <c r="S2990" i="1"/>
  <c r="R2990" i="1"/>
  <c r="L2990" i="1"/>
  <c r="K2990" i="1"/>
  <c r="J2990" i="1"/>
  <c r="I2990" i="1"/>
  <c r="T2989" i="1"/>
  <c r="R2989" i="1"/>
  <c r="L2989" i="1"/>
  <c r="K2989" i="1"/>
  <c r="J2989" i="1"/>
  <c r="I2989" i="1"/>
  <c r="S2989" i="1" s="1"/>
  <c r="T2988" i="1"/>
  <c r="S2988" i="1"/>
  <c r="R2988" i="1"/>
  <c r="L2988" i="1"/>
  <c r="K2988" i="1"/>
  <c r="J2988" i="1"/>
  <c r="I2988" i="1"/>
  <c r="T2987" i="1"/>
  <c r="R2987" i="1"/>
  <c r="L2987" i="1"/>
  <c r="K2987" i="1"/>
  <c r="J2987" i="1"/>
  <c r="I2987" i="1"/>
  <c r="S2987" i="1" s="1"/>
  <c r="T2986" i="1"/>
  <c r="S2986" i="1"/>
  <c r="R2986" i="1"/>
  <c r="L2986" i="1"/>
  <c r="K2986" i="1"/>
  <c r="J2986" i="1"/>
  <c r="I2986" i="1"/>
  <c r="T2985" i="1"/>
  <c r="R2985" i="1"/>
  <c r="L2985" i="1"/>
  <c r="K2985" i="1"/>
  <c r="J2985" i="1"/>
  <c r="I2985" i="1"/>
  <c r="S2985" i="1" s="1"/>
  <c r="T2984" i="1"/>
  <c r="S2984" i="1"/>
  <c r="R2984" i="1"/>
  <c r="L2984" i="1"/>
  <c r="K2984" i="1"/>
  <c r="J2984" i="1"/>
  <c r="I2984" i="1"/>
  <c r="T2983" i="1"/>
  <c r="R2983" i="1"/>
  <c r="L2983" i="1"/>
  <c r="K2983" i="1"/>
  <c r="J2983" i="1"/>
  <c r="I2983" i="1"/>
  <c r="S2983" i="1" s="1"/>
  <c r="T2982" i="1"/>
  <c r="S2982" i="1"/>
  <c r="R2982" i="1"/>
  <c r="L2982" i="1"/>
  <c r="K2982" i="1"/>
  <c r="J2982" i="1"/>
  <c r="I2982" i="1"/>
  <c r="T2981" i="1"/>
  <c r="R2981" i="1"/>
  <c r="L2981" i="1"/>
  <c r="K2981" i="1"/>
  <c r="J2981" i="1"/>
  <c r="I2981" i="1"/>
  <c r="S2981" i="1" s="1"/>
  <c r="T2980" i="1"/>
  <c r="S2980" i="1"/>
  <c r="R2980" i="1"/>
  <c r="L2980" i="1"/>
  <c r="K2980" i="1"/>
  <c r="J2980" i="1"/>
  <c r="I2980" i="1"/>
  <c r="T2979" i="1"/>
  <c r="S2979" i="1"/>
  <c r="R2979" i="1"/>
  <c r="L2979" i="1"/>
  <c r="K2979" i="1"/>
  <c r="J2979" i="1"/>
  <c r="I2979" i="1"/>
  <c r="T2978" i="1"/>
  <c r="S2978" i="1"/>
  <c r="R2978" i="1"/>
  <c r="L2978" i="1"/>
  <c r="K2978" i="1"/>
  <c r="J2978" i="1"/>
  <c r="I2978" i="1"/>
  <c r="T2977" i="1"/>
  <c r="R2977" i="1"/>
  <c r="L2977" i="1"/>
  <c r="K2977" i="1"/>
  <c r="J2977" i="1"/>
  <c r="I2977" i="1"/>
  <c r="S2977" i="1" s="1"/>
  <c r="T2976" i="1"/>
  <c r="S2976" i="1"/>
  <c r="R2976" i="1"/>
  <c r="L2976" i="1"/>
  <c r="K2976" i="1"/>
  <c r="J2976" i="1"/>
  <c r="I2976" i="1"/>
  <c r="T2975" i="1"/>
  <c r="R2975" i="1"/>
  <c r="L2975" i="1"/>
  <c r="K2975" i="1"/>
  <c r="J2975" i="1"/>
  <c r="I2975" i="1"/>
  <c r="S2975" i="1" s="1"/>
  <c r="T2974" i="1"/>
  <c r="S2974" i="1"/>
  <c r="R2974" i="1"/>
  <c r="L2974" i="1"/>
  <c r="K2974" i="1"/>
  <c r="J2974" i="1"/>
  <c r="I2974" i="1"/>
  <c r="T2973" i="1"/>
  <c r="R2973" i="1"/>
  <c r="L2973" i="1"/>
  <c r="K2973" i="1"/>
  <c r="J2973" i="1"/>
  <c r="I2973" i="1"/>
  <c r="S2973" i="1" s="1"/>
  <c r="T2972" i="1"/>
  <c r="S2972" i="1"/>
  <c r="R2972" i="1"/>
  <c r="L2972" i="1"/>
  <c r="K2972" i="1"/>
  <c r="J2972" i="1"/>
  <c r="I2972" i="1"/>
  <c r="T2971" i="1"/>
  <c r="R2971" i="1"/>
  <c r="L2971" i="1"/>
  <c r="K2971" i="1"/>
  <c r="J2971" i="1"/>
  <c r="I2971" i="1"/>
  <c r="S2971" i="1" s="1"/>
  <c r="T2970" i="1"/>
  <c r="S2970" i="1"/>
  <c r="R2970" i="1"/>
  <c r="L2970" i="1"/>
  <c r="K2970" i="1"/>
  <c r="J2970" i="1"/>
  <c r="I2970" i="1"/>
  <c r="T2969" i="1"/>
  <c r="R2969" i="1"/>
  <c r="L2969" i="1"/>
  <c r="K2969" i="1"/>
  <c r="J2969" i="1"/>
  <c r="I2969" i="1"/>
  <c r="S2969" i="1" s="1"/>
  <c r="T2968" i="1"/>
  <c r="S2968" i="1"/>
  <c r="R2968" i="1"/>
  <c r="L2968" i="1"/>
  <c r="K2968" i="1"/>
  <c r="J2968" i="1"/>
  <c r="I2968" i="1"/>
  <c r="T2967" i="1"/>
  <c r="R2967" i="1"/>
  <c r="L2967" i="1"/>
  <c r="K2967" i="1"/>
  <c r="J2967" i="1"/>
  <c r="I2967" i="1"/>
  <c r="S2967" i="1" s="1"/>
  <c r="T2966" i="1"/>
  <c r="S2966" i="1"/>
  <c r="R2966" i="1"/>
  <c r="L2966" i="1"/>
  <c r="K2966" i="1"/>
  <c r="J2966" i="1"/>
  <c r="I2966" i="1"/>
  <c r="T2965" i="1"/>
  <c r="R2965" i="1"/>
  <c r="L2965" i="1"/>
  <c r="K2965" i="1"/>
  <c r="J2965" i="1"/>
  <c r="I2965" i="1"/>
  <c r="S2965" i="1" s="1"/>
  <c r="T2964" i="1"/>
  <c r="S2964" i="1"/>
  <c r="R2964" i="1"/>
  <c r="L2964" i="1"/>
  <c r="K2964" i="1"/>
  <c r="J2964" i="1"/>
  <c r="I2964" i="1"/>
  <c r="T2963" i="1"/>
  <c r="S2963" i="1"/>
  <c r="R2963" i="1"/>
  <c r="L2963" i="1"/>
  <c r="K2963" i="1"/>
  <c r="J2963" i="1"/>
  <c r="I2963" i="1"/>
  <c r="T2962" i="1"/>
  <c r="S2962" i="1"/>
  <c r="R2962" i="1"/>
  <c r="L2962" i="1"/>
  <c r="K2962" i="1"/>
  <c r="J2962" i="1"/>
  <c r="I2962" i="1"/>
  <c r="T2961" i="1"/>
  <c r="R2961" i="1"/>
  <c r="L2961" i="1"/>
  <c r="K2961" i="1"/>
  <c r="J2961" i="1"/>
  <c r="I2961" i="1"/>
  <c r="S2961" i="1" s="1"/>
  <c r="S2960" i="1"/>
  <c r="R2960" i="1"/>
  <c r="L2960" i="1"/>
  <c r="K2960" i="1"/>
  <c r="J2960" i="1"/>
  <c r="T2960" i="1" s="1"/>
  <c r="I2960" i="1"/>
  <c r="T2959" i="1"/>
  <c r="R2959" i="1"/>
  <c r="L2959" i="1"/>
  <c r="K2959" i="1"/>
  <c r="J2959" i="1"/>
  <c r="I2959" i="1"/>
  <c r="S2959" i="1" s="1"/>
  <c r="S2958" i="1"/>
  <c r="R2958" i="1"/>
  <c r="L2958" i="1"/>
  <c r="K2958" i="1"/>
  <c r="J2958" i="1"/>
  <c r="T2958" i="1" s="1"/>
  <c r="I2958" i="1"/>
  <c r="T2957" i="1"/>
  <c r="R2957" i="1"/>
  <c r="L2957" i="1"/>
  <c r="K2957" i="1"/>
  <c r="J2957" i="1"/>
  <c r="I2957" i="1"/>
  <c r="S2957" i="1" s="1"/>
  <c r="T2956" i="1"/>
  <c r="S2956" i="1"/>
  <c r="R2956" i="1"/>
  <c r="L2956" i="1"/>
  <c r="K2956" i="1"/>
  <c r="J2956" i="1"/>
  <c r="I2956" i="1"/>
  <c r="T2955" i="1"/>
  <c r="R2955" i="1"/>
  <c r="L2955" i="1"/>
  <c r="K2955" i="1"/>
  <c r="J2955" i="1"/>
  <c r="I2955" i="1"/>
  <c r="S2955" i="1" s="1"/>
  <c r="R2954" i="1"/>
  <c r="L2954" i="1"/>
  <c r="K2954" i="1"/>
  <c r="J2954" i="1"/>
  <c r="T2954" i="1" s="1"/>
  <c r="I2954" i="1"/>
  <c r="S2954" i="1" s="1"/>
  <c r="T2953" i="1"/>
  <c r="S2953" i="1"/>
  <c r="R2953" i="1"/>
  <c r="L2953" i="1"/>
  <c r="K2953" i="1"/>
  <c r="J2953" i="1"/>
  <c r="I2953" i="1"/>
  <c r="T2952" i="1"/>
  <c r="R2952" i="1"/>
  <c r="L2952" i="1"/>
  <c r="K2952" i="1"/>
  <c r="J2952" i="1"/>
  <c r="I2952" i="1"/>
  <c r="S2952" i="1" s="1"/>
  <c r="T2951" i="1"/>
  <c r="R2951" i="1"/>
  <c r="L2951" i="1"/>
  <c r="K2951" i="1"/>
  <c r="J2951" i="1"/>
  <c r="I2951" i="1"/>
  <c r="S2951" i="1" s="1"/>
  <c r="T2950" i="1"/>
  <c r="R2950" i="1"/>
  <c r="L2950" i="1"/>
  <c r="K2950" i="1"/>
  <c r="J2950" i="1"/>
  <c r="I2950" i="1"/>
  <c r="S2950" i="1" s="1"/>
  <c r="T2949" i="1"/>
  <c r="R2949" i="1"/>
  <c r="L2949" i="1"/>
  <c r="K2949" i="1"/>
  <c r="J2949" i="1"/>
  <c r="I2949" i="1"/>
  <c r="S2949" i="1" s="1"/>
  <c r="T2948" i="1"/>
  <c r="S2948" i="1"/>
  <c r="R2948" i="1"/>
  <c r="L2948" i="1"/>
  <c r="K2948" i="1"/>
  <c r="J2948" i="1"/>
  <c r="I2948" i="1"/>
  <c r="T2947" i="1"/>
  <c r="R2947" i="1"/>
  <c r="L2947" i="1"/>
  <c r="K2947" i="1"/>
  <c r="J2947" i="1"/>
  <c r="I2947" i="1"/>
  <c r="S2947" i="1" s="1"/>
  <c r="T2946" i="1"/>
  <c r="S2946" i="1"/>
  <c r="R2946" i="1"/>
  <c r="L2946" i="1"/>
  <c r="K2946" i="1"/>
  <c r="J2946" i="1"/>
  <c r="I2946" i="1"/>
  <c r="R2945" i="1"/>
  <c r="L2945" i="1"/>
  <c r="K2945" i="1"/>
  <c r="J2945" i="1"/>
  <c r="T2945" i="1" s="1"/>
  <c r="I2945" i="1"/>
  <c r="S2945" i="1" s="1"/>
  <c r="T2944" i="1"/>
  <c r="R2944" i="1"/>
  <c r="L2944" i="1"/>
  <c r="K2944" i="1"/>
  <c r="J2944" i="1"/>
  <c r="I2944" i="1"/>
  <c r="S2944" i="1" s="1"/>
  <c r="T2943" i="1"/>
  <c r="S2943" i="1"/>
  <c r="R2943" i="1"/>
  <c r="L2943" i="1"/>
  <c r="K2943" i="1"/>
  <c r="J2943" i="1"/>
  <c r="I2943" i="1"/>
  <c r="R2942" i="1"/>
  <c r="L2942" i="1"/>
  <c r="K2942" i="1"/>
  <c r="J2942" i="1"/>
  <c r="T2942" i="1" s="1"/>
  <c r="I2942" i="1"/>
  <c r="S2942" i="1" s="1"/>
  <c r="T2941" i="1"/>
  <c r="S2941" i="1"/>
  <c r="R2941" i="1"/>
  <c r="L2941" i="1"/>
  <c r="K2941" i="1"/>
  <c r="J2941" i="1"/>
  <c r="I2941" i="1"/>
  <c r="T2940" i="1"/>
  <c r="R2940" i="1"/>
  <c r="L2940" i="1"/>
  <c r="K2940" i="1"/>
  <c r="J2940" i="1"/>
  <c r="I2940" i="1"/>
  <c r="S2940" i="1" s="1"/>
  <c r="T2939" i="1"/>
  <c r="S2939" i="1"/>
  <c r="R2939" i="1"/>
  <c r="L2939" i="1"/>
  <c r="K2939" i="1"/>
  <c r="J2939" i="1"/>
  <c r="I2939" i="1"/>
  <c r="T2938" i="1"/>
  <c r="R2938" i="1"/>
  <c r="L2938" i="1"/>
  <c r="K2938" i="1"/>
  <c r="J2938" i="1"/>
  <c r="I2938" i="1"/>
  <c r="S2938" i="1" s="1"/>
  <c r="T2937" i="1"/>
  <c r="S2937" i="1"/>
  <c r="R2937" i="1"/>
  <c r="L2937" i="1"/>
  <c r="K2937" i="1"/>
  <c r="J2937" i="1"/>
  <c r="I2937" i="1"/>
  <c r="T2936" i="1"/>
  <c r="R2936" i="1"/>
  <c r="L2936" i="1"/>
  <c r="K2936" i="1"/>
  <c r="J2936" i="1"/>
  <c r="I2936" i="1"/>
  <c r="S2936" i="1" s="1"/>
  <c r="T2935" i="1"/>
  <c r="S2935" i="1"/>
  <c r="R2935" i="1"/>
  <c r="L2935" i="1"/>
  <c r="K2935" i="1"/>
  <c r="J2935" i="1"/>
  <c r="I2935" i="1"/>
  <c r="T2934" i="1"/>
  <c r="R2934" i="1"/>
  <c r="L2934" i="1"/>
  <c r="K2934" i="1"/>
  <c r="J2934" i="1"/>
  <c r="I2934" i="1"/>
  <c r="S2934" i="1" s="1"/>
  <c r="T2933" i="1"/>
  <c r="S2933" i="1"/>
  <c r="R2933" i="1"/>
  <c r="L2933" i="1"/>
  <c r="K2933" i="1"/>
  <c r="J2933" i="1"/>
  <c r="I2933" i="1"/>
  <c r="T2932" i="1"/>
  <c r="S2932" i="1"/>
  <c r="R2932" i="1"/>
  <c r="L2932" i="1"/>
  <c r="K2932" i="1"/>
  <c r="J2932" i="1"/>
  <c r="I2932" i="1"/>
  <c r="T2931" i="1"/>
  <c r="S2931" i="1"/>
  <c r="R2931" i="1"/>
  <c r="L2931" i="1"/>
  <c r="K2931" i="1"/>
  <c r="J2931" i="1"/>
  <c r="I2931" i="1"/>
  <c r="T2930" i="1"/>
  <c r="R2930" i="1"/>
  <c r="L2930" i="1"/>
  <c r="K2930" i="1"/>
  <c r="J2930" i="1"/>
  <c r="I2930" i="1"/>
  <c r="S2930" i="1" s="1"/>
  <c r="T2929" i="1"/>
  <c r="S2929" i="1"/>
  <c r="R2929" i="1"/>
  <c r="L2929" i="1"/>
  <c r="K2929" i="1"/>
  <c r="J2929" i="1"/>
  <c r="I2929" i="1"/>
  <c r="T2928" i="1"/>
  <c r="R2928" i="1"/>
  <c r="L2928" i="1"/>
  <c r="K2928" i="1"/>
  <c r="J2928" i="1"/>
  <c r="I2928" i="1"/>
  <c r="S2928" i="1" s="1"/>
  <c r="T2927" i="1"/>
  <c r="S2927" i="1"/>
  <c r="R2927" i="1"/>
  <c r="L2927" i="1"/>
  <c r="K2927" i="1"/>
  <c r="J2927" i="1"/>
  <c r="I2927" i="1"/>
  <c r="T2926" i="1"/>
  <c r="R2926" i="1"/>
  <c r="L2926" i="1"/>
  <c r="K2926" i="1"/>
  <c r="J2926" i="1"/>
  <c r="I2926" i="1"/>
  <c r="S2926" i="1" s="1"/>
  <c r="T2925" i="1"/>
  <c r="S2925" i="1"/>
  <c r="R2925" i="1"/>
  <c r="L2925" i="1"/>
  <c r="K2925" i="1"/>
  <c r="J2925" i="1"/>
  <c r="I2925" i="1"/>
  <c r="T2924" i="1"/>
  <c r="R2924" i="1"/>
  <c r="L2924" i="1"/>
  <c r="K2924" i="1"/>
  <c r="J2924" i="1"/>
  <c r="I2924" i="1"/>
  <c r="S2924" i="1" s="1"/>
  <c r="T2923" i="1"/>
  <c r="R2923" i="1"/>
  <c r="L2923" i="1"/>
  <c r="K2923" i="1"/>
  <c r="J2923" i="1"/>
  <c r="I2923" i="1"/>
  <c r="S2923" i="1" s="1"/>
  <c r="T2922" i="1"/>
  <c r="R2922" i="1"/>
  <c r="L2922" i="1"/>
  <c r="K2922" i="1"/>
  <c r="J2922" i="1"/>
  <c r="I2922" i="1"/>
  <c r="S2922" i="1" s="1"/>
  <c r="T2921" i="1"/>
  <c r="S2921" i="1"/>
  <c r="R2921" i="1"/>
  <c r="L2921" i="1"/>
  <c r="K2921" i="1"/>
  <c r="J2921" i="1"/>
  <c r="I2921" i="1"/>
  <c r="T2920" i="1"/>
  <c r="R2920" i="1"/>
  <c r="L2920" i="1"/>
  <c r="K2920" i="1"/>
  <c r="J2920" i="1"/>
  <c r="I2920" i="1"/>
  <c r="S2920" i="1" s="1"/>
  <c r="T2919" i="1"/>
  <c r="R2919" i="1"/>
  <c r="L2919" i="1"/>
  <c r="K2919" i="1"/>
  <c r="J2919" i="1"/>
  <c r="I2919" i="1"/>
  <c r="S2919" i="1" s="1"/>
  <c r="T2918" i="1"/>
  <c r="S2918" i="1"/>
  <c r="R2918" i="1"/>
  <c r="L2918" i="1"/>
  <c r="K2918" i="1"/>
  <c r="J2918" i="1"/>
  <c r="I2918" i="1"/>
  <c r="T2917" i="1"/>
  <c r="R2917" i="1"/>
  <c r="L2917" i="1"/>
  <c r="K2917" i="1"/>
  <c r="J2917" i="1"/>
  <c r="I2917" i="1"/>
  <c r="S2917" i="1" s="1"/>
  <c r="T2916" i="1"/>
  <c r="R2916" i="1"/>
  <c r="L2916" i="1"/>
  <c r="K2916" i="1"/>
  <c r="J2916" i="1"/>
  <c r="I2916" i="1"/>
  <c r="S2916" i="1" s="1"/>
  <c r="T2915" i="1"/>
  <c r="R2915" i="1"/>
  <c r="L2915" i="1"/>
  <c r="K2915" i="1"/>
  <c r="J2915" i="1"/>
  <c r="I2915" i="1"/>
  <c r="S2915" i="1" s="1"/>
  <c r="T2914" i="1"/>
  <c r="S2914" i="1"/>
  <c r="R2914" i="1"/>
  <c r="L2914" i="1"/>
  <c r="K2914" i="1"/>
  <c r="J2914" i="1"/>
  <c r="I2914" i="1"/>
  <c r="T2913" i="1"/>
  <c r="R2913" i="1"/>
  <c r="L2913" i="1"/>
  <c r="K2913" i="1"/>
  <c r="J2913" i="1"/>
  <c r="I2913" i="1"/>
  <c r="S2913" i="1" s="1"/>
  <c r="T2912" i="1"/>
  <c r="R2912" i="1"/>
  <c r="L2912" i="1"/>
  <c r="K2912" i="1"/>
  <c r="J2912" i="1"/>
  <c r="I2912" i="1"/>
  <c r="S2912" i="1" s="1"/>
  <c r="T2911" i="1"/>
  <c r="S2911" i="1"/>
  <c r="R2911" i="1"/>
  <c r="L2911" i="1"/>
  <c r="K2911" i="1"/>
  <c r="J2911" i="1"/>
  <c r="I2911" i="1"/>
  <c r="T2910" i="1"/>
  <c r="R2910" i="1"/>
  <c r="L2910" i="1"/>
  <c r="K2910" i="1"/>
  <c r="J2910" i="1"/>
  <c r="I2910" i="1"/>
  <c r="S2910" i="1" s="1"/>
  <c r="T2909" i="1"/>
  <c r="R2909" i="1"/>
  <c r="L2909" i="1"/>
  <c r="K2909" i="1"/>
  <c r="J2909" i="1"/>
  <c r="I2909" i="1"/>
  <c r="S2909" i="1" s="1"/>
  <c r="T2908" i="1"/>
  <c r="R2908" i="1"/>
  <c r="L2908" i="1"/>
  <c r="K2908" i="1"/>
  <c r="J2908" i="1"/>
  <c r="I2908" i="1"/>
  <c r="S2908" i="1" s="1"/>
  <c r="T2907" i="1"/>
  <c r="R2907" i="1"/>
  <c r="L2907" i="1"/>
  <c r="K2907" i="1"/>
  <c r="J2907" i="1"/>
  <c r="I2907" i="1"/>
  <c r="S2907" i="1" s="1"/>
  <c r="T2906" i="1"/>
  <c r="S2906" i="1"/>
  <c r="R2906" i="1"/>
  <c r="L2906" i="1"/>
  <c r="K2906" i="1"/>
  <c r="J2906" i="1"/>
  <c r="I2906" i="1"/>
  <c r="T2905" i="1"/>
  <c r="S2905" i="1"/>
  <c r="R2905" i="1"/>
  <c r="L2905" i="1"/>
  <c r="K2905" i="1"/>
  <c r="J2905" i="1"/>
  <c r="I2905" i="1"/>
  <c r="T2904" i="1"/>
  <c r="R2904" i="1"/>
  <c r="L2904" i="1"/>
  <c r="K2904" i="1"/>
  <c r="J2904" i="1"/>
  <c r="I2904" i="1"/>
  <c r="S2904" i="1" s="1"/>
  <c r="T2903" i="1"/>
  <c r="S2903" i="1"/>
  <c r="R2903" i="1"/>
  <c r="L2903" i="1"/>
  <c r="K2903" i="1"/>
  <c r="J2903" i="1"/>
  <c r="I2903" i="1"/>
  <c r="T2902" i="1"/>
  <c r="R2902" i="1"/>
  <c r="L2902" i="1"/>
  <c r="K2902" i="1"/>
  <c r="J2902" i="1"/>
  <c r="I2902" i="1"/>
  <c r="S2902" i="1" s="1"/>
  <c r="T2901" i="1"/>
  <c r="S2901" i="1"/>
  <c r="R2901" i="1"/>
  <c r="L2901" i="1"/>
  <c r="K2901" i="1"/>
  <c r="J2901" i="1"/>
  <c r="I2901" i="1"/>
  <c r="T2900" i="1"/>
  <c r="R2900" i="1"/>
  <c r="L2900" i="1"/>
  <c r="K2900" i="1"/>
  <c r="J2900" i="1"/>
  <c r="I2900" i="1"/>
  <c r="S2900" i="1" s="1"/>
  <c r="T2899" i="1"/>
  <c r="S2899" i="1"/>
  <c r="R2899" i="1"/>
  <c r="L2899" i="1"/>
  <c r="K2899" i="1"/>
  <c r="J2899" i="1"/>
  <c r="I2899" i="1"/>
  <c r="T2898" i="1"/>
  <c r="R2898" i="1"/>
  <c r="L2898" i="1"/>
  <c r="K2898" i="1"/>
  <c r="J2898" i="1"/>
  <c r="I2898" i="1"/>
  <c r="S2898" i="1" s="1"/>
  <c r="T2897" i="1"/>
  <c r="R2897" i="1"/>
  <c r="L2897" i="1"/>
  <c r="K2897" i="1"/>
  <c r="J2897" i="1"/>
  <c r="I2897" i="1"/>
  <c r="S2897" i="1" s="1"/>
  <c r="T2896" i="1"/>
  <c r="S2896" i="1"/>
  <c r="R2896" i="1"/>
  <c r="L2896" i="1"/>
  <c r="K2896" i="1"/>
  <c r="J2896" i="1"/>
  <c r="I2896" i="1"/>
  <c r="T2895" i="1"/>
  <c r="R2895" i="1"/>
  <c r="L2895" i="1"/>
  <c r="K2895" i="1"/>
  <c r="J2895" i="1"/>
  <c r="I2895" i="1"/>
  <c r="S2895" i="1" s="1"/>
  <c r="T2894" i="1"/>
  <c r="S2894" i="1"/>
  <c r="R2894" i="1"/>
  <c r="L2894" i="1"/>
  <c r="K2894" i="1"/>
  <c r="J2894" i="1"/>
  <c r="I2894" i="1"/>
  <c r="T2893" i="1"/>
  <c r="S2893" i="1"/>
  <c r="R2893" i="1"/>
  <c r="L2893" i="1"/>
  <c r="K2893" i="1"/>
  <c r="J2893" i="1"/>
  <c r="I2893" i="1"/>
  <c r="T2892" i="1"/>
  <c r="R2892" i="1"/>
  <c r="L2892" i="1"/>
  <c r="K2892" i="1"/>
  <c r="J2892" i="1"/>
  <c r="I2892" i="1"/>
  <c r="S2892" i="1" s="1"/>
  <c r="T2891" i="1"/>
  <c r="R2891" i="1"/>
  <c r="L2891" i="1"/>
  <c r="K2891" i="1"/>
  <c r="J2891" i="1"/>
  <c r="I2891" i="1"/>
  <c r="S2891" i="1" s="1"/>
  <c r="T2890" i="1"/>
  <c r="S2890" i="1"/>
  <c r="R2890" i="1"/>
  <c r="L2890" i="1"/>
  <c r="K2890" i="1"/>
  <c r="J2890" i="1"/>
  <c r="I2890" i="1"/>
  <c r="T2889" i="1"/>
  <c r="R2889" i="1"/>
  <c r="L2889" i="1"/>
  <c r="K2889" i="1"/>
  <c r="J2889" i="1"/>
  <c r="I2889" i="1"/>
  <c r="S2889" i="1" s="1"/>
  <c r="T2888" i="1"/>
  <c r="R2888" i="1"/>
  <c r="L2888" i="1"/>
  <c r="K2888" i="1"/>
  <c r="J2888" i="1"/>
  <c r="I2888" i="1"/>
  <c r="S2888" i="1" s="1"/>
  <c r="T2887" i="1"/>
  <c r="R2887" i="1"/>
  <c r="L2887" i="1"/>
  <c r="K2887" i="1"/>
  <c r="J2887" i="1"/>
  <c r="I2887" i="1"/>
  <c r="S2887" i="1" s="1"/>
  <c r="T2886" i="1"/>
  <c r="R2886" i="1"/>
  <c r="L2886" i="1"/>
  <c r="K2886" i="1"/>
  <c r="J2886" i="1"/>
  <c r="I2886" i="1"/>
  <c r="S2886" i="1" s="1"/>
  <c r="T2885" i="1"/>
  <c r="R2885" i="1"/>
  <c r="L2885" i="1"/>
  <c r="K2885" i="1"/>
  <c r="J2885" i="1"/>
  <c r="I2885" i="1"/>
  <c r="S2885" i="1" s="1"/>
  <c r="T2884" i="1"/>
  <c r="R2884" i="1"/>
  <c r="L2884" i="1"/>
  <c r="K2884" i="1"/>
  <c r="J2884" i="1"/>
  <c r="I2884" i="1"/>
  <c r="S2884" i="1" s="1"/>
  <c r="T2883" i="1"/>
  <c r="S2883" i="1"/>
  <c r="R2883" i="1"/>
  <c r="L2883" i="1"/>
  <c r="K2883" i="1"/>
  <c r="J2883" i="1"/>
  <c r="I2883" i="1"/>
  <c r="T2882" i="1"/>
  <c r="R2882" i="1"/>
  <c r="L2882" i="1"/>
  <c r="K2882" i="1"/>
  <c r="J2882" i="1"/>
  <c r="I2882" i="1"/>
  <c r="S2882" i="1" s="1"/>
  <c r="T2881" i="1"/>
  <c r="R2881" i="1"/>
  <c r="L2881" i="1"/>
  <c r="K2881" i="1"/>
  <c r="J2881" i="1"/>
  <c r="I2881" i="1"/>
  <c r="S2881" i="1" s="1"/>
  <c r="T2880" i="1"/>
  <c r="R2880" i="1"/>
  <c r="L2880" i="1"/>
  <c r="K2880" i="1"/>
  <c r="J2880" i="1"/>
  <c r="I2880" i="1"/>
  <c r="S2880" i="1" s="1"/>
  <c r="T2879" i="1"/>
  <c r="S2879" i="1"/>
  <c r="R2879" i="1"/>
  <c r="L2879" i="1"/>
  <c r="K2879" i="1"/>
  <c r="J2879" i="1"/>
  <c r="I2879" i="1"/>
  <c r="T2878" i="1"/>
  <c r="R2878" i="1"/>
  <c r="L2878" i="1"/>
  <c r="K2878" i="1"/>
  <c r="J2878" i="1"/>
  <c r="I2878" i="1"/>
  <c r="S2878" i="1" s="1"/>
  <c r="T2877" i="1"/>
  <c r="R2877" i="1"/>
  <c r="L2877" i="1"/>
  <c r="K2877" i="1"/>
  <c r="J2877" i="1"/>
  <c r="I2877" i="1"/>
  <c r="S2877" i="1" s="1"/>
  <c r="T2876" i="1"/>
  <c r="R2876" i="1"/>
  <c r="L2876" i="1"/>
  <c r="K2876" i="1"/>
  <c r="J2876" i="1"/>
  <c r="I2876" i="1"/>
  <c r="S2876" i="1" s="1"/>
  <c r="T2875" i="1"/>
  <c r="R2875" i="1"/>
  <c r="L2875" i="1"/>
  <c r="K2875" i="1"/>
  <c r="J2875" i="1"/>
  <c r="I2875" i="1"/>
  <c r="S2875" i="1" s="1"/>
  <c r="T2874" i="1"/>
  <c r="R2874" i="1"/>
  <c r="L2874" i="1"/>
  <c r="K2874" i="1"/>
  <c r="J2874" i="1"/>
  <c r="I2874" i="1"/>
  <c r="S2874" i="1" s="1"/>
  <c r="T2873" i="1"/>
  <c r="R2873" i="1"/>
  <c r="L2873" i="1"/>
  <c r="K2873" i="1"/>
  <c r="J2873" i="1"/>
  <c r="I2873" i="1"/>
  <c r="S2873" i="1" s="1"/>
  <c r="T2872" i="1"/>
  <c r="R2872" i="1"/>
  <c r="L2872" i="1"/>
  <c r="K2872" i="1"/>
  <c r="J2872" i="1"/>
  <c r="I2872" i="1"/>
  <c r="S2872" i="1" s="1"/>
  <c r="T2871" i="1"/>
  <c r="R2871" i="1"/>
  <c r="L2871" i="1"/>
  <c r="K2871" i="1"/>
  <c r="J2871" i="1"/>
  <c r="I2871" i="1"/>
  <c r="S2871" i="1" s="1"/>
  <c r="T2870" i="1"/>
  <c r="R2870" i="1"/>
  <c r="L2870" i="1"/>
  <c r="K2870" i="1"/>
  <c r="J2870" i="1"/>
  <c r="I2870" i="1"/>
  <c r="S2870" i="1" s="1"/>
  <c r="T2869" i="1"/>
  <c r="R2869" i="1"/>
  <c r="L2869" i="1"/>
  <c r="K2869" i="1"/>
  <c r="J2869" i="1"/>
  <c r="I2869" i="1"/>
  <c r="S2869" i="1" s="1"/>
  <c r="T2868" i="1"/>
  <c r="R2868" i="1"/>
  <c r="L2868" i="1"/>
  <c r="K2868" i="1"/>
  <c r="J2868" i="1"/>
  <c r="I2868" i="1"/>
  <c r="S2868" i="1" s="1"/>
  <c r="T2867" i="1"/>
  <c r="R2867" i="1"/>
  <c r="L2867" i="1"/>
  <c r="K2867" i="1"/>
  <c r="J2867" i="1"/>
  <c r="I2867" i="1"/>
  <c r="S2867" i="1" s="1"/>
  <c r="T2866" i="1"/>
  <c r="R2866" i="1"/>
  <c r="L2866" i="1"/>
  <c r="K2866" i="1"/>
  <c r="J2866" i="1"/>
  <c r="I2866" i="1"/>
  <c r="S2866" i="1" s="1"/>
  <c r="T2865" i="1"/>
  <c r="R2865" i="1"/>
  <c r="L2865" i="1"/>
  <c r="K2865" i="1"/>
  <c r="J2865" i="1"/>
  <c r="I2865" i="1"/>
  <c r="S2865" i="1" s="1"/>
  <c r="T2864" i="1"/>
  <c r="R2864" i="1"/>
  <c r="L2864" i="1"/>
  <c r="K2864" i="1"/>
  <c r="J2864" i="1"/>
  <c r="I2864" i="1"/>
  <c r="S2864" i="1" s="1"/>
  <c r="T2863" i="1"/>
  <c r="R2863" i="1"/>
  <c r="L2863" i="1"/>
  <c r="K2863" i="1"/>
  <c r="J2863" i="1"/>
  <c r="I2863" i="1"/>
  <c r="S2863" i="1" s="1"/>
  <c r="T2862" i="1"/>
  <c r="R2862" i="1"/>
  <c r="L2862" i="1"/>
  <c r="K2862" i="1"/>
  <c r="J2862" i="1"/>
  <c r="I2862" i="1"/>
  <c r="S2862" i="1" s="1"/>
  <c r="T2861" i="1"/>
  <c r="R2861" i="1"/>
  <c r="L2861" i="1"/>
  <c r="K2861" i="1"/>
  <c r="J2861" i="1"/>
  <c r="I2861" i="1"/>
  <c r="S2861" i="1" s="1"/>
  <c r="T2860" i="1"/>
  <c r="R2860" i="1"/>
  <c r="L2860" i="1"/>
  <c r="K2860" i="1"/>
  <c r="J2860" i="1"/>
  <c r="I2860" i="1"/>
  <c r="S2860" i="1" s="1"/>
  <c r="T2859" i="1"/>
  <c r="R2859" i="1"/>
  <c r="L2859" i="1"/>
  <c r="K2859" i="1"/>
  <c r="J2859" i="1"/>
  <c r="I2859" i="1"/>
  <c r="S2859" i="1" s="1"/>
  <c r="T2858" i="1"/>
  <c r="R2858" i="1"/>
  <c r="L2858" i="1"/>
  <c r="K2858" i="1"/>
  <c r="J2858" i="1"/>
  <c r="I2858" i="1"/>
  <c r="S2858" i="1" s="1"/>
  <c r="T2857" i="1"/>
  <c r="R2857" i="1"/>
  <c r="L2857" i="1"/>
  <c r="K2857" i="1"/>
  <c r="J2857" i="1"/>
  <c r="I2857" i="1"/>
  <c r="S2857" i="1" s="1"/>
  <c r="T2856" i="1"/>
  <c r="R2856" i="1"/>
  <c r="L2856" i="1"/>
  <c r="K2856" i="1"/>
  <c r="J2856" i="1"/>
  <c r="I2856" i="1"/>
  <c r="S2856" i="1" s="1"/>
  <c r="T2855" i="1"/>
  <c r="S2855" i="1"/>
  <c r="R2855" i="1"/>
  <c r="L2855" i="1"/>
  <c r="K2855" i="1"/>
  <c r="J2855" i="1"/>
  <c r="I2855" i="1"/>
  <c r="T2854" i="1"/>
  <c r="S2854" i="1"/>
  <c r="R2854" i="1"/>
  <c r="L2854" i="1"/>
  <c r="K2854" i="1"/>
  <c r="J2854" i="1"/>
  <c r="I2854" i="1"/>
  <c r="T2853" i="1"/>
  <c r="R2853" i="1"/>
  <c r="L2853" i="1"/>
  <c r="K2853" i="1"/>
  <c r="J2853" i="1"/>
  <c r="I2853" i="1"/>
  <c r="S2853" i="1" s="1"/>
  <c r="T2852" i="1"/>
  <c r="R2852" i="1"/>
  <c r="L2852" i="1"/>
  <c r="K2852" i="1"/>
  <c r="J2852" i="1"/>
  <c r="I2852" i="1"/>
  <c r="S2852" i="1" s="1"/>
  <c r="T2851" i="1"/>
  <c r="R2851" i="1"/>
  <c r="L2851" i="1"/>
  <c r="K2851" i="1"/>
  <c r="J2851" i="1"/>
  <c r="I2851" i="1"/>
  <c r="S2851" i="1" s="1"/>
  <c r="T2850" i="1"/>
  <c r="S2850" i="1"/>
  <c r="R2850" i="1"/>
  <c r="L2850" i="1"/>
  <c r="K2850" i="1"/>
  <c r="J2850" i="1"/>
  <c r="I2850" i="1"/>
  <c r="T2849" i="1"/>
  <c r="R2849" i="1"/>
  <c r="L2849" i="1"/>
  <c r="K2849" i="1"/>
  <c r="J2849" i="1"/>
  <c r="I2849" i="1"/>
  <c r="S2849" i="1" s="1"/>
  <c r="T2848" i="1"/>
  <c r="R2848" i="1"/>
  <c r="L2848" i="1"/>
  <c r="K2848" i="1"/>
  <c r="J2848" i="1"/>
  <c r="I2848" i="1"/>
  <c r="S2848" i="1" s="1"/>
  <c r="R2847" i="1"/>
  <c r="L2847" i="1"/>
  <c r="K2847" i="1"/>
  <c r="J2847" i="1"/>
  <c r="T2847" i="1" s="1"/>
  <c r="I2847" i="1"/>
  <c r="S2847" i="1" s="1"/>
  <c r="T2846" i="1"/>
  <c r="R2846" i="1"/>
  <c r="L2846" i="1"/>
  <c r="K2846" i="1"/>
  <c r="J2846" i="1"/>
  <c r="I2846" i="1"/>
  <c r="S2846" i="1" s="1"/>
  <c r="T2845" i="1"/>
  <c r="R2845" i="1"/>
  <c r="L2845" i="1"/>
  <c r="K2845" i="1"/>
  <c r="J2845" i="1"/>
  <c r="I2845" i="1"/>
  <c r="S2845" i="1" s="1"/>
  <c r="T2844" i="1"/>
  <c r="R2844" i="1"/>
  <c r="L2844" i="1"/>
  <c r="K2844" i="1"/>
  <c r="J2844" i="1"/>
  <c r="I2844" i="1"/>
  <c r="S2844" i="1" s="1"/>
  <c r="T2843" i="1"/>
  <c r="R2843" i="1"/>
  <c r="L2843" i="1"/>
  <c r="K2843" i="1"/>
  <c r="J2843" i="1"/>
  <c r="I2843" i="1"/>
  <c r="S2843" i="1" s="1"/>
  <c r="T2842" i="1"/>
  <c r="R2842" i="1"/>
  <c r="L2842" i="1"/>
  <c r="K2842" i="1"/>
  <c r="J2842" i="1"/>
  <c r="I2842" i="1"/>
  <c r="S2842" i="1" s="1"/>
  <c r="T2841" i="1"/>
  <c r="R2841" i="1"/>
  <c r="L2841" i="1"/>
  <c r="K2841" i="1"/>
  <c r="J2841" i="1"/>
  <c r="I2841" i="1"/>
  <c r="S2841" i="1" s="1"/>
  <c r="T2840" i="1"/>
  <c r="R2840" i="1"/>
  <c r="L2840" i="1"/>
  <c r="K2840" i="1"/>
  <c r="J2840" i="1"/>
  <c r="I2840" i="1"/>
  <c r="S2840" i="1" s="1"/>
  <c r="T2839" i="1"/>
  <c r="R2839" i="1"/>
  <c r="L2839" i="1"/>
  <c r="K2839" i="1"/>
  <c r="J2839" i="1"/>
  <c r="I2839" i="1"/>
  <c r="S2839" i="1" s="1"/>
  <c r="T2838" i="1"/>
  <c r="R2838" i="1"/>
  <c r="L2838" i="1"/>
  <c r="K2838" i="1"/>
  <c r="J2838" i="1"/>
  <c r="I2838" i="1"/>
  <c r="S2838" i="1" s="1"/>
  <c r="T2837" i="1"/>
  <c r="R2837" i="1"/>
  <c r="L2837" i="1"/>
  <c r="K2837" i="1"/>
  <c r="J2837" i="1"/>
  <c r="I2837" i="1"/>
  <c r="S2837" i="1" s="1"/>
  <c r="T2836" i="1"/>
  <c r="R2836" i="1"/>
  <c r="L2836" i="1"/>
  <c r="K2836" i="1"/>
  <c r="J2836" i="1"/>
  <c r="I2836" i="1"/>
  <c r="S2836" i="1" s="1"/>
  <c r="T2835" i="1"/>
  <c r="S2835" i="1"/>
  <c r="R2835" i="1"/>
  <c r="L2835" i="1"/>
  <c r="K2835" i="1"/>
  <c r="J2835" i="1"/>
  <c r="I2835" i="1"/>
  <c r="T2834" i="1"/>
  <c r="R2834" i="1"/>
  <c r="L2834" i="1"/>
  <c r="K2834" i="1"/>
  <c r="J2834" i="1"/>
  <c r="I2834" i="1"/>
  <c r="S2834" i="1" s="1"/>
  <c r="T2833" i="1"/>
  <c r="R2833" i="1"/>
  <c r="L2833" i="1"/>
  <c r="K2833" i="1"/>
  <c r="J2833" i="1"/>
  <c r="I2833" i="1"/>
  <c r="S2833" i="1" s="1"/>
  <c r="T2832" i="1"/>
  <c r="S2832" i="1"/>
  <c r="R2832" i="1"/>
  <c r="L2832" i="1"/>
  <c r="K2832" i="1"/>
  <c r="J2832" i="1"/>
  <c r="I2832" i="1"/>
  <c r="T2831" i="1"/>
  <c r="R2831" i="1"/>
  <c r="L2831" i="1"/>
  <c r="K2831" i="1"/>
  <c r="J2831" i="1"/>
  <c r="I2831" i="1"/>
  <c r="S2831" i="1" s="1"/>
  <c r="T2830" i="1"/>
  <c r="R2830" i="1"/>
  <c r="L2830" i="1"/>
  <c r="K2830" i="1"/>
  <c r="J2830" i="1"/>
  <c r="I2830" i="1"/>
  <c r="S2830" i="1" s="1"/>
  <c r="T2829" i="1"/>
  <c r="R2829" i="1"/>
  <c r="L2829" i="1"/>
  <c r="K2829" i="1"/>
  <c r="J2829" i="1"/>
  <c r="I2829" i="1"/>
  <c r="S2829" i="1" s="1"/>
  <c r="T2828" i="1"/>
  <c r="R2828" i="1"/>
  <c r="L2828" i="1"/>
  <c r="K2828" i="1"/>
  <c r="J2828" i="1"/>
  <c r="I2828" i="1"/>
  <c r="S2828" i="1" s="1"/>
  <c r="T2827" i="1"/>
  <c r="R2827" i="1"/>
  <c r="L2827" i="1"/>
  <c r="K2827" i="1"/>
  <c r="J2827" i="1"/>
  <c r="I2827" i="1"/>
  <c r="S2827" i="1" s="1"/>
  <c r="T2826" i="1"/>
  <c r="R2826" i="1"/>
  <c r="L2826" i="1"/>
  <c r="K2826" i="1"/>
  <c r="J2826" i="1"/>
  <c r="I2826" i="1"/>
  <c r="S2826" i="1" s="1"/>
  <c r="T2825" i="1"/>
  <c r="R2825" i="1"/>
  <c r="L2825" i="1"/>
  <c r="K2825" i="1"/>
  <c r="J2825" i="1"/>
  <c r="I2825" i="1"/>
  <c r="S2825" i="1" s="1"/>
  <c r="T2824" i="1"/>
  <c r="R2824" i="1"/>
  <c r="L2824" i="1"/>
  <c r="K2824" i="1"/>
  <c r="J2824" i="1"/>
  <c r="I2824" i="1"/>
  <c r="S2824" i="1" s="1"/>
  <c r="T2823" i="1"/>
  <c r="R2823" i="1"/>
  <c r="L2823" i="1"/>
  <c r="K2823" i="1"/>
  <c r="J2823" i="1"/>
  <c r="I2823" i="1"/>
  <c r="S2823" i="1" s="1"/>
  <c r="T2822" i="1"/>
  <c r="R2822" i="1"/>
  <c r="L2822" i="1"/>
  <c r="K2822" i="1"/>
  <c r="J2822" i="1"/>
  <c r="I2822" i="1"/>
  <c r="S2822" i="1" s="1"/>
  <c r="T2821" i="1"/>
  <c r="R2821" i="1"/>
  <c r="L2821" i="1"/>
  <c r="K2821" i="1"/>
  <c r="J2821" i="1"/>
  <c r="I2821" i="1"/>
  <c r="S2821" i="1" s="1"/>
  <c r="T2820" i="1"/>
  <c r="R2820" i="1"/>
  <c r="L2820" i="1"/>
  <c r="K2820" i="1"/>
  <c r="J2820" i="1"/>
  <c r="I2820" i="1"/>
  <c r="S2820" i="1" s="1"/>
  <c r="T2819" i="1"/>
  <c r="R2819" i="1"/>
  <c r="L2819" i="1"/>
  <c r="K2819" i="1"/>
  <c r="J2819" i="1"/>
  <c r="I2819" i="1"/>
  <c r="S2819" i="1" s="1"/>
  <c r="T2818" i="1"/>
  <c r="R2818" i="1"/>
  <c r="L2818" i="1"/>
  <c r="K2818" i="1"/>
  <c r="J2818" i="1"/>
  <c r="I2818" i="1"/>
  <c r="S2818" i="1" s="1"/>
  <c r="T2817" i="1"/>
  <c r="R2817" i="1"/>
  <c r="L2817" i="1"/>
  <c r="K2817" i="1"/>
  <c r="J2817" i="1"/>
  <c r="I2817" i="1"/>
  <c r="S2817" i="1" s="1"/>
  <c r="T2816" i="1"/>
  <c r="R2816" i="1"/>
  <c r="L2816" i="1"/>
  <c r="K2816" i="1"/>
  <c r="J2816" i="1"/>
  <c r="I2816" i="1"/>
  <c r="S2816" i="1" s="1"/>
  <c r="T2815" i="1"/>
  <c r="R2815" i="1"/>
  <c r="L2815" i="1"/>
  <c r="K2815" i="1"/>
  <c r="J2815" i="1"/>
  <c r="I2815" i="1"/>
  <c r="S2815" i="1" s="1"/>
  <c r="T2814" i="1"/>
  <c r="R2814" i="1"/>
  <c r="L2814" i="1"/>
  <c r="K2814" i="1"/>
  <c r="J2814" i="1"/>
  <c r="I2814" i="1"/>
  <c r="S2814" i="1" s="1"/>
  <c r="T2813" i="1"/>
  <c r="R2813" i="1"/>
  <c r="L2813" i="1"/>
  <c r="K2813" i="1"/>
  <c r="J2813" i="1"/>
  <c r="I2813" i="1"/>
  <c r="S2813" i="1" s="1"/>
  <c r="T2812" i="1"/>
  <c r="R2812" i="1"/>
  <c r="L2812" i="1"/>
  <c r="K2812" i="1"/>
  <c r="J2812" i="1"/>
  <c r="I2812" i="1"/>
  <c r="S2812" i="1" s="1"/>
  <c r="T2811" i="1"/>
  <c r="R2811" i="1"/>
  <c r="L2811" i="1"/>
  <c r="K2811" i="1"/>
  <c r="J2811" i="1"/>
  <c r="I2811" i="1"/>
  <c r="S2811" i="1" s="1"/>
  <c r="T2810" i="1"/>
  <c r="R2810" i="1"/>
  <c r="L2810" i="1"/>
  <c r="K2810" i="1"/>
  <c r="J2810" i="1"/>
  <c r="I2810" i="1"/>
  <c r="S2810" i="1" s="1"/>
  <c r="T2809" i="1"/>
  <c r="R2809" i="1"/>
  <c r="L2809" i="1"/>
  <c r="K2809" i="1"/>
  <c r="J2809" i="1"/>
  <c r="I2809" i="1"/>
  <c r="S2809" i="1" s="1"/>
  <c r="T2808" i="1"/>
  <c r="R2808" i="1"/>
  <c r="L2808" i="1"/>
  <c r="K2808" i="1"/>
  <c r="J2808" i="1"/>
  <c r="I2808" i="1"/>
  <c r="S2808" i="1" s="1"/>
  <c r="T2807" i="1"/>
  <c r="R2807" i="1"/>
  <c r="L2807" i="1"/>
  <c r="K2807" i="1"/>
  <c r="J2807" i="1"/>
  <c r="I2807" i="1"/>
  <c r="S2807" i="1" s="1"/>
  <c r="T2806" i="1"/>
  <c r="R2806" i="1"/>
  <c r="L2806" i="1"/>
  <c r="K2806" i="1"/>
  <c r="J2806" i="1"/>
  <c r="I2806" i="1"/>
  <c r="S2806" i="1" s="1"/>
  <c r="T2805" i="1"/>
  <c r="R2805" i="1"/>
  <c r="L2805" i="1"/>
  <c r="K2805" i="1"/>
  <c r="J2805" i="1"/>
  <c r="I2805" i="1"/>
  <c r="S2805" i="1" s="1"/>
  <c r="T2804" i="1"/>
  <c r="R2804" i="1"/>
  <c r="L2804" i="1"/>
  <c r="K2804" i="1"/>
  <c r="J2804" i="1"/>
  <c r="I2804" i="1"/>
  <c r="S2804" i="1" s="1"/>
  <c r="T2803" i="1"/>
  <c r="R2803" i="1"/>
  <c r="L2803" i="1"/>
  <c r="K2803" i="1"/>
  <c r="J2803" i="1"/>
  <c r="I2803" i="1"/>
  <c r="S2803" i="1" s="1"/>
  <c r="T2802" i="1"/>
  <c r="R2802" i="1"/>
  <c r="L2802" i="1"/>
  <c r="K2802" i="1"/>
  <c r="J2802" i="1"/>
  <c r="I2802" i="1"/>
  <c r="S2802" i="1" s="1"/>
  <c r="T2801" i="1"/>
  <c r="R2801" i="1"/>
  <c r="L2801" i="1"/>
  <c r="K2801" i="1"/>
  <c r="J2801" i="1"/>
  <c r="I2801" i="1"/>
  <c r="S2801" i="1" s="1"/>
  <c r="T2800" i="1"/>
  <c r="R2800" i="1"/>
  <c r="L2800" i="1"/>
  <c r="K2800" i="1"/>
  <c r="J2800" i="1"/>
  <c r="I2800" i="1"/>
  <c r="S2800" i="1" s="1"/>
  <c r="T2799" i="1"/>
  <c r="R2799" i="1"/>
  <c r="L2799" i="1"/>
  <c r="K2799" i="1"/>
  <c r="J2799" i="1"/>
  <c r="I2799" i="1"/>
  <c r="S2799" i="1" s="1"/>
  <c r="T2798" i="1"/>
  <c r="R2798" i="1"/>
  <c r="L2798" i="1"/>
  <c r="K2798" i="1"/>
  <c r="J2798" i="1"/>
  <c r="I2798" i="1"/>
  <c r="S2798" i="1" s="1"/>
  <c r="T2797" i="1"/>
  <c r="R2797" i="1"/>
  <c r="L2797" i="1"/>
  <c r="K2797" i="1"/>
  <c r="J2797" i="1"/>
  <c r="I2797" i="1"/>
  <c r="S2797" i="1" s="1"/>
  <c r="T2796" i="1"/>
  <c r="R2796" i="1"/>
  <c r="L2796" i="1"/>
  <c r="K2796" i="1"/>
  <c r="J2796" i="1"/>
  <c r="I2796" i="1"/>
  <c r="S2796" i="1" s="1"/>
  <c r="T2795" i="1"/>
  <c r="R2795" i="1"/>
  <c r="L2795" i="1"/>
  <c r="K2795" i="1"/>
  <c r="J2795" i="1"/>
  <c r="I2795" i="1"/>
  <c r="S2795" i="1" s="1"/>
  <c r="T2794" i="1"/>
  <c r="R2794" i="1"/>
  <c r="L2794" i="1"/>
  <c r="K2794" i="1"/>
  <c r="J2794" i="1"/>
  <c r="I2794" i="1"/>
  <c r="S2794" i="1" s="1"/>
  <c r="T2793" i="1"/>
  <c r="R2793" i="1"/>
  <c r="L2793" i="1"/>
  <c r="K2793" i="1"/>
  <c r="J2793" i="1"/>
  <c r="I2793" i="1"/>
  <c r="S2793" i="1" s="1"/>
  <c r="T2792" i="1"/>
  <c r="R2792" i="1"/>
  <c r="L2792" i="1"/>
  <c r="K2792" i="1"/>
  <c r="J2792" i="1"/>
  <c r="I2792" i="1"/>
  <c r="S2792" i="1" s="1"/>
  <c r="T2791" i="1"/>
  <c r="R2791" i="1"/>
  <c r="L2791" i="1"/>
  <c r="K2791" i="1"/>
  <c r="J2791" i="1"/>
  <c r="I2791" i="1"/>
  <c r="S2791" i="1" s="1"/>
  <c r="T2790" i="1"/>
  <c r="S2790" i="1"/>
  <c r="R2790" i="1"/>
  <c r="L2790" i="1"/>
  <c r="K2790" i="1"/>
  <c r="J2790" i="1"/>
  <c r="I2790" i="1"/>
  <c r="T2789" i="1"/>
  <c r="R2789" i="1"/>
  <c r="L2789" i="1"/>
  <c r="K2789" i="1"/>
  <c r="J2789" i="1"/>
  <c r="I2789" i="1"/>
  <c r="S2789" i="1" s="1"/>
  <c r="T2788" i="1"/>
  <c r="R2788" i="1"/>
  <c r="L2788" i="1"/>
  <c r="K2788" i="1"/>
  <c r="J2788" i="1"/>
  <c r="I2788" i="1"/>
  <c r="S2788" i="1" s="1"/>
  <c r="T2787" i="1"/>
  <c r="R2787" i="1"/>
  <c r="L2787" i="1"/>
  <c r="K2787" i="1"/>
  <c r="J2787" i="1"/>
  <c r="I2787" i="1"/>
  <c r="S2787" i="1" s="1"/>
  <c r="T2786" i="1"/>
  <c r="R2786" i="1"/>
  <c r="L2786" i="1"/>
  <c r="K2786" i="1"/>
  <c r="J2786" i="1"/>
  <c r="I2786" i="1"/>
  <c r="S2786" i="1" s="1"/>
  <c r="T2785" i="1"/>
  <c r="R2785" i="1"/>
  <c r="L2785" i="1"/>
  <c r="K2785" i="1"/>
  <c r="J2785" i="1"/>
  <c r="I2785" i="1"/>
  <c r="S2785" i="1" s="1"/>
  <c r="T2784" i="1"/>
  <c r="R2784" i="1"/>
  <c r="L2784" i="1"/>
  <c r="K2784" i="1"/>
  <c r="J2784" i="1"/>
  <c r="I2784" i="1"/>
  <c r="S2784" i="1" s="1"/>
  <c r="T2783" i="1"/>
  <c r="S2783" i="1"/>
  <c r="R2783" i="1"/>
  <c r="L2783" i="1"/>
  <c r="K2783" i="1"/>
  <c r="J2783" i="1"/>
  <c r="I2783" i="1"/>
  <c r="T2782" i="1"/>
  <c r="R2782" i="1"/>
  <c r="L2782" i="1"/>
  <c r="K2782" i="1"/>
  <c r="J2782" i="1"/>
  <c r="I2782" i="1"/>
  <c r="S2782" i="1" s="1"/>
  <c r="T2781" i="1"/>
  <c r="R2781" i="1"/>
  <c r="L2781" i="1"/>
  <c r="K2781" i="1"/>
  <c r="J2781" i="1"/>
  <c r="I2781" i="1"/>
  <c r="S2781" i="1" s="1"/>
  <c r="T2780" i="1"/>
  <c r="R2780" i="1"/>
  <c r="L2780" i="1"/>
  <c r="K2780" i="1"/>
  <c r="J2780" i="1"/>
  <c r="I2780" i="1"/>
  <c r="S2780" i="1" s="1"/>
  <c r="T2779" i="1"/>
  <c r="R2779" i="1"/>
  <c r="L2779" i="1"/>
  <c r="K2779" i="1"/>
  <c r="J2779" i="1"/>
  <c r="I2779" i="1"/>
  <c r="S2779" i="1" s="1"/>
  <c r="T2778" i="1"/>
  <c r="R2778" i="1"/>
  <c r="L2778" i="1"/>
  <c r="K2778" i="1"/>
  <c r="J2778" i="1"/>
  <c r="I2778" i="1"/>
  <c r="S2778" i="1" s="1"/>
  <c r="T2777" i="1"/>
  <c r="R2777" i="1"/>
  <c r="L2777" i="1"/>
  <c r="K2777" i="1"/>
  <c r="J2777" i="1"/>
  <c r="I2777" i="1"/>
  <c r="S2777" i="1" s="1"/>
  <c r="T2776" i="1"/>
  <c r="R2776" i="1"/>
  <c r="L2776" i="1"/>
  <c r="K2776" i="1"/>
  <c r="J2776" i="1"/>
  <c r="I2776" i="1"/>
  <c r="S2776" i="1" s="1"/>
  <c r="T2775" i="1"/>
  <c r="R2775" i="1"/>
  <c r="L2775" i="1"/>
  <c r="K2775" i="1"/>
  <c r="J2775" i="1"/>
  <c r="I2775" i="1"/>
  <c r="S2775" i="1" s="1"/>
  <c r="T2774" i="1"/>
  <c r="R2774" i="1"/>
  <c r="L2774" i="1"/>
  <c r="K2774" i="1"/>
  <c r="J2774" i="1"/>
  <c r="I2774" i="1"/>
  <c r="S2774" i="1" s="1"/>
  <c r="T2773" i="1"/>
  <c r="R2773" i="1"/>
  <c r="L2773" i="1"/>
  <c r="K2773" i="1"/>
  <c r="J2773" i="1"/>
  <c r="I2773" i="1"/>
  <c r="S2773" i="1" s="1"/>
  <c r="T2772" i="1"/>
  <c r="R2772" i="1"/>
  <c r="L2772" i="1"/>
  <c r="K2772" i="1"/>
  <c r="J2772" i="1"/>
  <c r="I2772" i="1"/>
  <c r="S2772" i="1" s="1"/>
  <c r="T2771" i="1"/>
  <c r="R2771" i="1"/>
  <c r="L2771" i="1"/>
  <c r="K2771" i="1"/>
  <c r="J2771" i="1"/>
  <c r="I2771" i="1"/>
  <c r="S2771" i="1" s="1"/>
  <c r="T2770" i="1"/>
  <c r="R2770" i="1"/>
  <c r="L2770" i="1"/>
  <c r="K2770" i="1"/>
  <c r="J2770" i="1"/>
  <c r="I2770" i="1"/>
  <c r="S2770" i="1" s="1"/>
  <c r="T2769" i="1"/>
  <c r="R2769" i="1"/>
  <c r="L2769" i="1"/>
  <c r="K2769" i="1"/>
  <c r="J2769" i="1"/>
  <c r="I2769" i="1"/>
  <c r="S2769" i="1" s="1"/>
  <c r="T2768" i="1"/>
  <c r="R2768" i="1"/>
  <c r="L2768" i="1"/>
  <c r="K2768" i="1"/>
  <c r="J2768" i="1"/>
  <c r="I2768" i="1"/>
  <c r="S2768" i="1" s="1"/>
  <c r="T2767" i="1"/>
  <c r="R2767" i="1"/>
  <c r="L2767" i="1"/>
  <c r="K2767" i="1"/>
  <c r="J2767" i="1"/>
  <c r="I2767" i="1"/>
  <c r="S2767" i="1" s="1"/>
  <c r="T2766" i="1"/>
  <c r="R2766" i="1"/>
  <c r="L2766" i="1"/>
  <c r="K2766" i="1"/>
  <c r="J2766" i="1"/>
  <c r="I2766" i="1"/>
  <c r="S2766" i="1" s="1"/>
  <c r="T2765" i="1"/>
  <c r="S2765" i="1"/>
  <c r="R2765" i="1"/>
  <c r="L2765" i="1"/>
  <c r="K2765" i="1"/>
  <c r="J2765" i="1"/>
  <c r="I2765" i="1"/>
  <c r="T2764" i="1"/>
  <c r="R2764" i="1"/>
  <c r="L2764" i="1"/>
  <c r="K2764" i="1"/>
  <c r="J2764" i="1"/>
  <c r="I2764" i="1"/>
  <c r="S2764" i="1" s="1"/>
  <c r="T2763" i="1"/>
  <c r="S2763" i="1"/>
  <c r="R2763" i="1"/>
  <c r="L2763" i="1"/>
  <c r="K2763" i="1"/>
  <c r="J2763" i="1"/>
  <c r="I2763" i="1"/>
  <c r="T2762" i="1"/>
  <c r="R2762" i="1"/>
  <c r="L2762" i="1"/>
  <c r="K2762" i="1"/>
  <c r="J2762" i="1"/>
  <c r="I2762" i="1"/>
  <c r="S2762" i="1" s="1"/>
  <c r="T2761" i="1"/>
  <c r="R2761" i="1"/>
  <c r="L2761" i="1"/>
  <c r="K2761" i="1"/>
  <c r="J2761" i="1"/>
  <c r="I2761" i="1"/>
  <c r="S2761" i="1" s="1"/>
  <c r="T2760" i="1"/>
  <c r="R2760" i="1"/>
  <c r="L2760" i="1"/>
  <c r="K2760" i="1"/>
  <c r="J2760" i="1"/>
  <c r="I2760" i="1"/>
  <c r="S2760" i="1" s="1"/>
  <c r="T2759" i="1"/>
  <c r="R2759" i="1"/>
  <c r="L2759" i="1"/>
  <c r="K2759" i="1"/>
  <c r="J2759" i="1"/>
  <c r="I2759" i="1"/>
  <c r="S2759" i="1" s="1"/>
  <c r="T2758" i="1"/>
  <c r="R2758" i="1"/>
  <c r="L2758" i="1"/>
  <c r="K2758" i="1"/>
  <c r="J2758" i="1"/>
  <c r="I2758" i="1"/>
  <c r="S2758" i="1" s="1"/>
  <c r="T2757" i="1"/>
  <c r="R2757" i="1"/>
  <c r="L2757" i="1"/>
  <c r="K2757" i="1"/>
  <c r="J2757" i="1"/>
  <c r="I2757" i="1"/>
  <c r="S2757" i="1" s="1"/>
  <c r="T2756" i="1"/>
  <c r="R2756" i="1"/>
  <c r="L2756" i="1"/>
  <c r="K2756" i="1"/>
  <c r="J2756" i="1"/>
  <c r="I2756" i="1"/>
  <c r="S2756" i="1" s="1"/>
  <c r="T2755" i="1"/>
  <c r="R2755" i="1"/>
  <c r="L2755" i="1"/>
  <c r="K2755" i="1"/>
  <c r="J2755" i="1"/>
  <c r="I2755" i="1"/>
  <c r="S2755" i="1" s="1"/>
  <c r="T2754" i="1"/>
  <c r="R2754" i="1"/>
  <c r="L2754" i="1"/>
  <c r="K2754" i="1"/>
  <c r="J2754" i="1"/>
  <c r="I2754" i="1"/>
  <c r="S2754" i="1" s="1"/>
  <c r="T2753" i="1"/>
  <c r="R2753" i="1"/>
  <c r="L2753" i="1"/>
  <c r="K2753" i="1"/>
  <c r="J2753" i="1"/>
  <c r="I2753" i="1"/>
  <c r="S2753" i="1" s="1"/>
  <c r="T2752" i="1"/>
  <c r="R2752" i="1"/>
  <c r="L2752" i="1"/>
  <c r="K2752" i="1"/>
  <c r="J2752" i="1"/>
  <c r="I2752" i="1"/>
  <c r="S2752" i="1" s="1"/>
  <c r="T2751" i="1"/>
  <c r="R2751" i="1"/>
  <c r="L2751" i="1"/>
  <c r="K2751" i="1"/>
  <c r="J2751" i="1"/>
  <c r="I2751" i="1"/>
  <c r="S2751" i="1" s="1"/>
  <c r="T2750" i="1"/>
  <c r="R2750" i="1"/>
  <c r="L2750" i="1"/>
  <c r="K2750" i="1"/>
  <c r="J2750" i="1"/>
  <c r="I2750" i="1"/>
  <c r="S2750" i="1" s="1"/>
  <c r="T2749" i="1"/>
  <c r="R2749" i="1"/>
  <c r="L2749" i="1"/>
  <c r="K2749" i="1"/>
  <c r="J2749" i="1"/>
  <c r="I2749" i="1"/>
  <c r="S2749" i="1" s="1"/>
  <c r="T2748" i="1"/>
  <c r="R2748" i="1"/>
  <c r="L2748" i="1"/>
  <c r="K2748" i="1"/>
  <c r="J2748" i="1"/>
  <c r="I2748" i="1"/>
  <c r="S2748" i="1" s="1"/>
  <c r="T2747" i="1"/>
  <c r="R2747" i="1"/>
  <c r="L2747" i="1"/>
  <c r="K2747" i="1"/>
  <c r="J2747" i="1"/>
  <c r="I2747" i="1"/>
  <c r="S2747" i="1" s="1"/>
  <c r="T2746" i="1"/>
  <c r="R2746" i="1"/>
  <c r="L2746" i="1"/>
  <c r="K2746" i="1"/>
  <c r="J2746" i="1"/>
  <c r="I2746" i="1"/>
  <c r="S2746" i="1" s="1"/>
  <c r="T2745" i="1"/>
  <c r="R2745" i="1"/>
  <c r="L2745" i="1"/>
  <c r="K2745" i="1"/>
  <c r="J2745" i="1"/>
  <c r="I2745" i="1"/>
  <c r="S2745" i="1" s="1"/>
  <c r="T2744" i="1"/>
  <c r="R2744" i="1"/>
  <c r="L2744" i="1"/>
  <c r="K2744" i="1"/>
  <c r="J2744" i="1"/>
  <c r="I2744" i="1"/>
  <c r="S2744" i="1" s="1"/>
  <c r="T2743" i="1"/>
  <c r="R2743" i="1"/>
  <c r="L2743" i="1"/>
  <c r="K2743" i="1"/>
  <c r="J2743" i="1"/>
  <c r="I2743" i="1"/>
  <c r="S2743" i="1" s="1"/>
  <c r="T2742" i="1"/>
  <c r="R2742" i="1"/>
  <c r="L2742" i="1"/>
  <c r="K2742" i="1"/>
  <c r="J2742" i="1"/>
  <c r="I2742" i="1"/>
  <c r="S2742" i="1" s="1"/>
  <c r="T2741" i="1"/>
  <c r="R2741" i="1"/>
  <c r="L2741" i="1"/>
  <c r="K2741" i="1"/>
  <c r="J2741" i="1"/>
  <c r="I2741" i="1"/>
  <c r="S2741" i="1" s="1"/>
  <c r="T2740" i="1"/>
  <c r="R2740" i="1"/>
  <c r="L2740" i="1"/>
  <c r="K2740" i="1"/>
  <c r="J2740" i="1"/>
  <c r="I2740" i="1"/>
  <c r="S2740" i="1" s="1"/>
  <c r="T2739" i="1"/>
  <c r="R2739" i="1"/>
  <c r="L2739" i="1"/>
  <c r="K2739" i="1"/>
  <c r="J2739" i="1"/>
  <c r="I2739" i="1"/>
  <c r="S2739" i="1" s="1"/>
  <c r="T2738" i="1"/>
  <c r="R2738" i="1"/>
  <c r="L2738" i="1"/>
  <c r="K2738" i="1"/>
  <c r="J2738" i="1"/>
  <c r="I2738" i="1"/>
  <c r="S2738" i="1" s="1"/>
  <c r="T2737" i="1"/>
  <c r="R2737" i="1"/>
  <c r="L2737" i="1"/>
  <c r="K2737" i="1"/>
  <c r="J2737" i="1"/>
  <c r="I2737" i="1"/>
  <c r="S2737" i="1" s="1"/>
  <c r="T2736" i="1"/>
  <c r="R2736" i="1"/>
  <c r="L2736" i="1"/>
  <c r="K2736" i="1"/>
  <c r="J2736" i="1"/>
  <c r="I2736" i="1"/>
  <c r="S2736" i="1" s="1"/>
  <c r="T2735" i="1"/>
  <c r="R2735" i="1"/>
  <c r="L2735" i="1"/>
  <c r="K2735" i="1"/>
  <c r="J2735" i="1"/>
  <c r="I2735" i="1"/>
  <c r="S2735" i="1" s="1"/>
  <c r="T2734" i="1"/>
  <c r="R2734" i="1"/>
  <c r="L2734" i="1"/>
  <c r="K2734" i="1"/>
  <c r="J2734" i="1"/>
  <c r="I2734" i="1"/>
  <c r="S2734" i="1" s="1"/>
  <c r="T2733" i="1"/>
  <c r="R2733" i="1"/>
  <c r="L2733" i="1"/>
  <c r="K2733" i="1"/>
  <c r="J2733" i="1"/>
  <c r="I2733" i="1"/>
  <c r="S2733" i="1" s="1"/>
  <c r="T2732" i="1"/>
  <c r="R2732" i="1"/>
  <c r="L2732" i="1"/>
  <c r="K2732" i="1"/>
  <c r="J2732" i="1"/>
  <c r="I2732" i="1"/>
  <c r="S2732" i="1" s="1"/>
  <c r="T2731" i="1"/>
  <c r="R2731" i="1"/>
  <c r="L2731" i="1"/>
  <c r="K2731" i="1"/>
  <c r="J2731" i="1"/>
  <c r="I2731" i="1"/>
  <c r="S2731" i="1" s="1"/>
  <c r="T2730" i="1"/>
  <c r="R2730" i="1"/>
  <c r="L2730" i="1"/>
  <c r="K2730" i="1"/>
  <c r="J2730" i="1"/>
  <c r="I2730" i="1"/>
  <c r="S2730" i="1" s="1"/>
  <c r="T2729" i="1"/>
  <c r="R2729" i="1"/>
  <c r="L2729" i="1"/>
  <c r="K2729" i="1"/>
  <c r="J2729" i="1"/>
  <c r="I2729" i="1"/>
  <c r="S2729" i="1" s="1"/>
  <c r="T2728" i="1"/>
  <c r="R2728" i="1"/>
  <c r="L2728" i="1"/>
  <c r="K2728" i="1"/>
  <c r="J2728" i="1"/>
  <c r="I2728" i="1"/>
  <c r="S2728" i="1" s="1"/>
  <c r="T2727" i="1"/>
  <c r="R2727" i="1"/>
  <c r="L2727" i="1"/>
  <c r="K2727" i="1"/>
  <c r="J2727" i="1"/>
  <c r="I2727" i="1"/>
  <c r="S2727" i="1" s="1"/>
  <c r="T2726" i="1"/>
  <c r="R2726" i="1"/>
  <c r="L2726" i="1"/>
  <c r="K2726" i="1"/>
  <c r="J2726" i="1"/>
  <c r="I2726" i="1"/>
  <c r="S2726" i="1" s="1"/>
  <c r="T2725" i="1"/>
  <c r="R2725" i="1"/>
  <c r="L2725" i="1"/>
  <c r="K2725" i="1"/>
  <c r="J2725" i="1"/>
  <c r="I2725" i="1"/>
  <c r="S2725" i="1" s="1"/>
  <c r="T2724" i="1"/>
  <c r="R2724" i="1"/>
  <c r="L2724" i="1"/>
  <c r="K2724" i="1"/>
  <c r="J2724" i="1"/>
  <c r="I2724" i="1"/>
  <c r="S2724" i="1" s="1"/>
  <c r="T2723" i="1"/>
  <c r="R2723" i="1"/>
  <c r="L2723" i="1"/>
  <c r="K2723" i="1"/>
  <c r="J2723" i="1"/>
  <c r="I2723" i="1"/>
  <c r="S2723" i="1" s="1"/>
  <c r="T2722" i="1"/>
  <c r="R2722" i="1"/>
  <c r="L2722" i="1"/>
  <c r="K2722" i="1"/>
  <c r="J2722" i="1"/>
  <c r="I2722" i="1"/>
  <c r="S2722" i="1" s="1"/>
  <c r="T2721" i="1"/>
  <c r="R2721" i="1"/>
  <c r="L2721" i="1"/>
  <c r="K2721" i="1"/>
  <c r="J2721" i="1"/>
  <c r="I2721" i="1"/>
  <c r="S2721" i="1" s="1"/>
  <c r="T2720" i="1"/>
  <c r="R2720" i="1"/>
  <c r="L2720" i="1"/>
  <c r="K2720" i="1"/>
  <c r="J2720" i="1"/>
  <c r="I2720" i="1"/>
  <c r="S2720" i="1" s="1"/>
  <c r="T2719" i="1"/>
  <c r="R2719" i="1"/>
  <c r="L2719" i="1"/>
  <c r="K2719" i="1"/>
  <c r="J2719" i="1"/>
  <c r="I2719" i="1"/>
  <c r="S2719" i="1" s="1"/>
  <c r="T2718" i="1"/>
  <c r="S2718" i="1"/>
  <c r="R2718" i="1"/>
  <c r="L2718" i="1"/>
  <c r="K2718" i="1"/>
  <c r="J2718" i="1"/>
  <c r="I2718" i="1"/>
  <c r="T2717" i="1"/>
  <c r="R2717" i="1"/>
  <c r="L2717" i="1"/>
  <c r="K2717" i="1"/>
  <c r="J2717" i="1"/>
  <c r="I2717" i="1"/>
  <c r="S2717" i="1" s="1"/>
  <c r="T2716" i="1"/>
  <c r="S2716" i="1"/>
  <c r="R2716" i="1"/>
  <c r="L2716" i="1"/>
  <c r="K2716" i="1"/>
  <c r="J2716" i="1"/>
  <c r="I2716" i="1"/>
  <c r="T2715" i="1"/>
  <c r="R2715" i="1"/>
  <c r="L2715" i="1"/>
  <c r="K2715" i="1"/>
  <c r="J2715" i="1"/>
  <c r="I2715" i="1"/>
  <c r="S2715" i="1" s="1"/>
  <c r="T2714" i="1"/>
  <c r="R2714" i="1"/>
  <c r="L2714" i="1"/>
  <c r="K2714" i="1"/>
  <c r="J2714" i="1"/>
  <c r="I2714" i="1"/>
  <c r="S2714" i="1" s="1"/>
  <c r="T2713" i="1"/>
  <c r="R2713" i="1"/>
  <c r="L2713" i="1"/>
  <c r="K2713" i="1"/>
  <c r="J2713" i="1"/>
  <c r="I2713" i="1"/>
  <c r="S2713" i="1" s="1"/>
  <c r="T2712" i="1"/>
  <c r="R2712" i="1"/>
  <c r="L2712" i="1"/>
  <c r="K2712" i="1"/>
  <c r="J2712" i="1"/>
  <c r="I2712" i="1"/>
  <c r="S2712" i="1" s="1"/>
  <c r="T2711" i="1"/>
  <c r="R2711" i="1"/>
  <c r="L2711" i="1"/>
  <c r="K2711" i="1"/>
  <c r="J2711" i="1"/>
  <c r="I2711" i="1"/>
  <c r="S2711" i="1" s="1"/>
  <c r="T2710" i="1"/>
  <c r="R2710" i="1"/>
  <c r="L2710" i="1"/>
  <c r="K2710" i="1"/>
  <c r="J2710" i="1"/>
  <c r="I2710" i="1"/>
  <c r="S2710" i="1" s="1"/>
  <c r="T2709" i="1"/>
  <c r="R2709" i="1"/>
  <c r="L2709" i="1"/>
  <c r="K2709" i="1"/>
  <c r="J2709" i="1"/>
  <c r="I2709" i="1"/>
  <c r="S2709" i="1" s="1"/>
  <c r="T2708" i="1"/>
  <c r="R2708" i="1"/>
  <c r="L2708" i="1"/>
  <c r="K2708" i="1"/>
  <c r="J2708" i="1"/>
  <c r="I2708" i="1"/>
  <c r="S2708" i="1" s="1"/>
  <c r="T2707" i="1"/>
  <c r="R2707" i="1"/>
  <c r="L2707" i="1"/>
  <c r="K2707" i="1"/>
  <c r="J2707" i="1"/>
  <c r="I2707" i="1"/>
  <c r="S2707" i="1" s="1"/>
  <c r="T2706" i="1"/>
  <c r="R2706" i="1"/>
  <c r="L2706" i="1"/>
  <c r="K2706" i="1"/>
  <c r="J2706" i="1"/>
  <c r="I2706" i="1"/>
  <c r="S2706" i="1" s="1"/>
  <c r="T2705" i="1"/>
  <c r="R2705" i="1"/>
  <c r="L2705" i="1"/>
  <c r="K2705" i="1"/>
  <c r="J2705" i="1"/>
  <c r="I2705" i="1"/>
  <c r="S2705" i="1" s="1"/>
  <c r="T2704" i="1"/>
  <c r="S2704" i="1"/>
  <c r="R2704" i="1"/>
  <c r="L2704" i="1"/>
  <c r="K2704" i="1"/>
  <c r="J2704" i="1"/>
  <c r="I2704" i="1"/>
  <c r="T2703" i="1"/>
  <c r="R2703" i="1"/>
  <c r="L2703" i="1"/>
  <c r="K2703" i="1"/>
  <c r="J2703" i="1"/>
  <c r="I2703" i="1"/>
  <c r="S2703" i="1" s="1"/>
  <c r="T2702" i="1"/>
  <c r="S2702" i="1"/>
  <c r="R2702" i="1"/>
  <c r="L2702" i="1"/>
  <c r="K2702" i="1"/>
  <c r="J2702" i="1"/>
  <c r="I2702" i="1"/>
  <c r="T2701" i="1"/>
  <c r="R2701" i="1"/>
  <c r="L2701" i="1"/>
  <c r="K2701" i="1"/>
  <c r="J2701" i="1"/>
  <c r="I2701" i="1"/>
  <c r="S2701" i="1" s="1"/>
  <c r="T2700" i="1"/>
  <c r="R2700" i="1"/>
  <c r="L2700" i="1"/>
  <c r="K2700" i="1"/>
  <c r="J2700" i="1"/>
  <c r="I2700" i="1"/>
  <c r="S2700" i="1" s="1"/>
  <c r="T2699" i="1"/>
  <c r="R2699" i="1"/>
  <c r="L2699" i="1"/>
  <c r="K2699" i="1"/>
  <c r="J2699" i="1"/>
  <c r="I2699" i="1"/>
  <c r="S2699" i="1" s="1"/>
  <c r="T2698" i="1"/>
  <c r="R2698" i="1"/>
  <c r="L2698" i="1"/>
  <c r="K2698" i="1"/>
  <c r="J2698" i="1"/>
  <c r="I2698" i="1"/>
  <c r="S2698" i="1" s="1"/>
  <c r="T2697" i="1"/>
  <c r="R2697" i="1"/>
  <c r="L2697" i="1"/>
  <c r="K2697" i="1"/>
  <c r="J2697" i="1"/>
  <c r="I2697" i="1"/>
  <c r="S2697" i="1" s="1"/>
  <c r="T2696" i="1"/>
  <c r="R2696" i="1"/>
  <c r="L2696" i="1"/>
  <c r="K2696" i="1"/>
  <c r="J2696" i="1"/>
  <c r="I2696" i="1"/>
  <c r="S2696" i="1" s="1"/>
  <c r="T2695" i="1"/>
  <c r="R2695" i="1"/>
  <c r="L2695" i="1"/>
  <c r="K2695" i="1"/>
  <c r="J2695" i="1"/>
  <c r="I2695" i="1"/>
  <c r="S2695" i="1" s="1"/>
  <c r="T2694" i="1"/>
  <c r="R2694" i="1"/>
  <c r="L2694" i="1"/>
  <c r="K2694" i="1"/>
  <c r="J2694" i="1"/>
  <c r="I2694" i="1"/>
  <c r="S2694" i="1" s="1"/>
  <c r="T2693" i="1"/>
  <c r="S2693" i="1"/>
  <c r="R2693" i="1"/>
  <c r="L2693" i="1"/>
  <c r="K2693" i="1"/>
  <c r="J2693" i="1"/>
  <c r="I2693" i="1"/>
  <c r="T2692" i="1"/>
  <c r="R2692" i="1"/>
  <c r="L2692" i="1"/>
  <c r="K2692" i="1"/>
  <c r="J2692" i="1"/>
  <c r="I2692" i="1"/>
  <c r="S2692" i="1" s="1"/>
  <c r="T2691" i="1"/>
  <c r="R2691" i="1"/>
  <c r="L2691" i="1"/>
  <c r="K2691" i="1"/>
  <c r="J2691" i="1"/>
  <c r="I2691" i="1"/>
  <c r="S2691" i="1" s="1"/>
  <c r="T2690" i="1"/>
  <c r="R2690" i="1"/>
  <c r="L2690" i="1"/>
  <c r="K2690" i="1"/>
  <c r="J2690" i="1"/>
  <c r="I2690" i="1"/>
  <c r="S2690" i="1" s="1"/>
  <c r="T2689" i="1"/>
  <c r="R2689" i="1"/>
  <c r="L2689" i="1"/>
  <c r="K2689" i="1"/>
  <c r="J2689" i="1"/>
  <c r="I2689" i="1"/>
  <c r="S2689" i="1" s="1"/>
  <c r="T2688" i="1"/>
  <c r="R2688" i="1"/>
  <c r="L2688" i="1"/>
  <c r="K2688" i="1"/>
  <c r="J2688" i="1"/>
  <c r="I2688" i="1"/>
  <c r="S2688" i="1" s="1"/>
  <c r="T2687" i="1"/>
  <c r="R2687" i="1"/>
  <c r="L2687" i="1"/>
  <c r="K2687" i="1"/>
  <c r="J2687" i="1"/>
  <c r="I2687" i="1"/>
  <c r="S2687" i="1" s="1"/>
  <c r="T2686" i="1"/>
  <c r="R2686" i="1"/>
  <c r="L2686" i="1"/>
  <c r="K2686" i="1"/>
  <c r="J2686" i="1"/>
  <c r="I2686" i="1"/>
  <c r="S2686" i="1" s="1"/>
  <c r="T2685" i="1"/>
  <c r="R2685" i="1"/>
  <c r="L2685" i="1"/>
  <c r="K2685" i="1"/>
  <c r="J2685" i="1"/>
  <c r="I2685" i="1"/>
  <c r="S2685" i="1" s="1"/>
  <c r="T2684" i="1"/>
  <c r="R2684" i="1"/>
  <c r="L2684" i="1"/>
  <c r="K2684" i="1"/>
  <c r="J2684" i="1"/>
  <c r="I2684" i="1"/>
  <c r="S2684" i="1" s="1"/>
  <c r="T2683" i="1"/>
  <c r="R2683" i="1"/>
  <c r="L2683" i="1"/>
  <c r="K2683" i="1"/>
  <c r="J2683" i="1"/>
  <c r="I2683" i="1"/>
  <c r="S2683" i="1" s="1"/>
  <c r="T2682" i="1"/>
  <c r="R2682" i="1"/>
  <c r="L2682" i="1"/>
  <c r="K2682" i="1"/>
  <c r="J2682" i="1"/>
  <c r="I2682" i="1"/>
  <c r="S2682" i="1" s="1"/>
  <c r="T2681" i="1"/>
  <c r="R2681" i="1"/>
  <c r="L2681" i="1"/>
  <c r="K2681" i="1"/>
  <c r="J2681" i="1"/>
  <c r="I2681" i="1"/>
  <c r="S2681" i="1" s="1"/>
  <c r="T2680" i="1"/>
  <c r="R2680" i="1"/>
  <c r="L2680" i="1"/>
  <c r="K2680" i="1"/>
  <c r="J2680" i="1"/>
  <c r="I2680" i="1"/>
  <c r="S2680" i="1" s="1"/>
  <c r="T2679" i="1"/>
  <c r="R2679" i="1"/>
  <c r="L2679" i="1"/>
  <c r="K2679" i="1"/>
  <c r="J2679" i="1"/>
  <c r="I2679" i="1"/>
  <c r="S2679" i="1" s="1"/>
  <c r="T2678" i="1"/>
  <c r="R2678" i="1"/>
  <c r="L2678" i="1"/>
  <c r="K2678" i="1"/>
  <c r="J2678" i="1"/>
  <c r="I2678" i="1"/>
  <c r="S2678" i="1" s="1"/>
  <c r="T2677" i="1"/>
  <c r="R2677" i="1"/>
  <c r="L2677" i="1"/>
  <c r="K2677" i="1"/>
  <c r="J2677" i="1"/>
  <c r="I2677" i="1"/>
  <c r="S2677" i="1" s="1"/>
  <c r="T2676" i="1"/>
  <c r="R2676" i="1"/>
  <c r="L2676" i="1"/>
  <c r="K2676" i="1"/>
  <c r="J2676" i="1"/>
  <c r="I2676" i="1"/>
  <c r="S2676" i="1" s="1"/>
  <c r="T2675" i="1"/>
  <c r="R2675" i="1"/>
  <c r="L2675" i="1"/>
  <c r="K2675" i="1"/>
  <c r="J2675" i="1"/>
  <c r="I2675" i="1"/>
  <c r="S2675" i="1" s="1"/>
  <c r="T2674" i="1"/>
  <c r="R2674" i="1"/>
  <c r="L2674" i="1"/>
  <c r="K2674" i="1"/>
  <c r="J2674" i="1"/>
  <c r="I2674" i="1"/>
  <c r="S2674" i="1" s="1"/>
  <c r="T2673" i="1"/>
  <c r="R2673" i="1"/>
  <c r="L2673" i="1"/>
  <c r="K2673" i="1"/>
  <c r="J2673" i="1"/>
  <c r="I2673" i="1"/>
  <c r="S2673" i="1" s="1"/>
  <c r="T2672" i="1"/>
  <c r="R2672" i="1"/>
  <c r="L2672" i="1"/>
  <c r="K2672" i="1"/>
  <c r="J2672" i="1"/>
  <c r="I2672" i="1"/>
  <c r="S2672" i="1" s="1"/>
  <c r="T2671" i="1"/>
  <c r="R2671" i="1"/>
  <c r="L2671" i="1"/>
  <c r="K2671" i="1"/>
  <c r="J2671" i="1"/>
  <c r="I2671" i="1"/>
  <c r="S2671" i="1" s="1"/>
  <c r="T2670" i="1"/>
  <c r="R2670" i="1"/>
  <c r="L2670" i="1"/>
  <c r="K2670" i="1"/>
  <c r="J2670" i="1"/>
  <c r="I2670" i="1"/>
  <c r="S2670" i="1" s="1"/>
  <c r="T2669" i="1"/>
  <c r="R2669" i="1"/>
  <c r="L2669" i="1"/>
  <c r="K2669" i="1"/>
  <c r="J2669" i="1"/>
  <c r="I2669" i="1"/>
  <c r="S2669" i="1" s="1"/>
  <c r="T2668" i="1"/>
  <c r="R2668" i="1"/>
  <c r="L2668" i="1"/>
  <c r="K2668" i="1"/>
  <c r="J2668" i="1"/>
  <c r="I2668" i="1"/>
  <c r="S2668" i="1" s="1"/>
  <c r="T2667" i="1"/>
  <c r="R2667" i="1"/>
  <c r="L2667" i="1"/>
  <c r="K2667" i="1"/>
  <c r="J2667" i="1"/>
  <c r="I2667" i="1"/>
  <c r="S2667" i="1" s="1"/>
  <c r="T2666" i="1"/>
  <c r="R2666" i="1"/>
  <c r="L2666" i="1"/>
  <c r="K2666" i="1"/>
  <c r="J2666" i="1"/>
  <c r="I2666" i="1"/>
  <c r="S2666" i="1" s="1"/>
  <c r="T2665" i="1"/>
  <c r="R2665" i="1"/>
  <c r="L2665" i="1"/>
  <c r="K2665" i="1"/>
  <c r="J2665" i="1"/>
  <c r="I2665" i="1"/>
  <c r="S2665" i="1" s="1"/>
  <c r="T2664" i="1"/>
  <c r="R2664" i="1"/>
  <c r="L2664" i="1"/>
  <c r="K2664" i="1"/>
  <c r="J2664" i="1"/>
  <c r="I2664" i="1"/>
  <c r="S2664" i="1" s="1"/>
  <c r="T2663" i="1"/>
  <c r="R2663" i="1"/>
  <c r="L2663" i="1"/>
  <c r="K2663" i="1"/>
  <c r="J2663" i="1"/>
  <c r="I2663" i="1"/>
  <c r="S2663" i="1" s="1"/>
  <c r="T2662" i="1"/>
  <c r="R2662" i="1"/>
  <c r="L2662" i="1"/>
  <c r="K2662" i="1"/>
  <c r="J2662" i="1"/>
  <c r="I2662" i="1"/>
  <c r="S2662" i="1" s="1"/>
  <c r="T2661" i="1"/>
  <c r="R2661" i="1"/>
  <c r="L2661" i="1"/>
  <c r="K2661" i="1"/>
  <c r="J2661" i="1"/>
  <c r="I2661" i="1"/>
  <c r="S2661" i="1" s="1"/>
  <c r="T2660" i="1"/>
  <c r="R2660" i="1"/>
  <c r="L2660" i="1"/>
  <c r="K2660" i="1"/>
  <c r="J2660" i="1"/>
  <c r="I2660" i="1"/>
  <c r="S2660" i="1" s="1"/>
  <c r="T2659" i="1"/>
  <c r="R2659" i="1"/>
  <c r="L2659" i="1"/>
  <c r="K2659" i="1"/>
  <c r="J2659" i="1"/>
  <c r="I2659" i="1"/>
  <c r="S2659" i="1" s="1"/>
  <c r="T2658" i="1"/>
  <c r="R2658" i="1"/>
  <c r="L2658" i="1"/>
  <c r="K2658" i="1"/>
  <c r="J2658" i="1"/>
  <c r="I2658" i="1"/>
  <c r="S2658" i="1" s="1"/>
  <c r="T2657" i="1"/>
  <c r="R2657" i="1"/>
  <c r="L2657" i="1"/>
  <c r="K2657" i="1"/>
  <c r="J2657" i="1"/>
  <c r="I2657" i="1"/>
  <c r="S2657" i="1" s="1"/>
  <c r="T2656" i="1"/>
  <c r="R2656" i="1"/>
  <c r="L2656" i="1"/>
  <c r="K2656" i="1"/>
  <c r="J2656" i="1"/>
  <c r="I2656" i="1"/>
  <c r="S2656" i="1" s="1"/>
  <c r="T2655" i="1"/>
  <c r="R2655" i="1"/>
  <c r="L2655" i="1"/>
  <c r="K2655" i="1"/>
  <c r="J2655" i="1"/>
  <c r="I2655" i="1"/>
  <c r="S2655" i="1" s="1"/>
  <c r="T2654" i="1"/>
  <c r="R2654" i="1"/>
  <c r="L2654" i="1"/>
  <c r="K2654" i="1"/>
  <c r="J2654" i="1"/>
  <c r="I2654" i="1"/>
  <c r="S2654" i="1" s="1"/>
  <c r="T2653" i="1"/>
  <c r="R2653" i="1"/>
  <c r="L2653" i="1"/>
  <c r="K2653" i="1"/>
  <c r="J2653" i="1"/>
  <c r="I2653" i="1"/>
  <c r="S2653" i="1" s="1"/>
  <c r="T2652" i="1"/>
  <c r="R2652" i="1"/>
  <c r="L2652" i="1"/>
  <c r="K2652" i="1"/>
  <c r="J2652" i="1"/>
  <c r="I2652" i="1"/>
  <c r="S2652" i="1" s="1"/>
  <c r="T2651" i="1"/>
  <c r="R2651" i="1"/>
  <c r="L2651" i="1"/>
  <c r="K2651" i="1"/>
  <c r="J2651" i="1"/>
  <c r="I2651" i="1"/>
  <c r="S2651" i="1" s="1"/>
  <c r="T2650" i="1"/>
  <c r="R2650" i="1"/>
  <c r="L2650" i="1"/>
  <c r="K2650" i="1"/>
  <c r="J2650" i="1"/>
  <c r="I2650" i="1"/>
  <c r="S2650" i="1" s="1"/>
  <c r="T2649" i="1"/>
  <c r="R2649" i="1"/>
  <c r="L2649" i="1"/>
  <c r="K2649" i="1"/>
  <c r="J2649" i="1"/>
  <c r="I2649" i="1"/>
  <c r="S2649" i="1" s="1"/>
  <c r="T2648" i="1"/>
  <c r="R2648" i="1"/>
  <c r="L2648" i="1"/>
  <c r="K2648" i="1"/>
  <c r="J2648" i="1"/>
  <c r="I2648" i="1"/>
  <c r="S2648" i="1" s="1"/>
  <c r="T2647" i="1"/>
  <c r="R2647" i="1"/>
  <c r="L2647" i="1"/>
  <c r="K2647" i="1"/>
  <c r="J2647" i="1"/>
  <c r="I2647" i="1"/>
  <c r="S2647" i="1" s="1"/>
  <c r="T2646" i="1"/>
  <c r="R2646" i="1"/>
  <c r="L2646" i="1"/>
  <c r="K2646" i="1"/>
  <c r="J2646" i="1"/>
  <c r="I2646" i="1"/>
  <c r="S2646" i="1" s="1"/>
  <c r="T2645" i="1"/>
  <c r="R2645" i="1"/>
  <c r="L2645" i="1"/>
  <c r="K2645" i="1"/>
  <c r="J2645" i="1"/>
  <c r="I2645" i="1"/>
  <c r="S2645" i="1" s="1"/>
  <c r="T2644" i="1"/>
  <c r="R2644" i="1"/>
  <c r="L2644" i="1"/>
  <c r="K2644" i="1"/>
  <c r="J2644" i="1"/>
  <c r="I2644" i="1"/>
  <c r="S2644" i="1" s="1"/>
  <c r="T2643" i="1"/>
  <c r="R2643" i="1"/>
  <c r="L2643" i="1"/>
  <c r="K2643" i="1"/>
  <c r="J2643" i="1"/>
  <c r="I2643" i="1"/>
  <c r="S2643" i="1" s="1"/>
  <c r="T2642" i="1"/>
  <c r="R2642" i="1"/>
  <c r="L2642" i="1"/>
  <c r="K2642" i="1"/>
  <c r="J2642" i="1"/>
  <c r="I2642" i="1"/>
  <c r="S2642" i="1" s="1"/>
  <c r="T2641" i="1"/>
  <c r="R2641" i="1"/>
  <c r="L2641" i="1"/>
  <c r="K2641" i="1"/>
  <c r="J2641" i="1"/>
  <c r="I2641" i="1"/>
  <c r="S2641" i="1" s="1"/>
  <c r="T2640" i="1"/>
  <c r="R2640" i="1"/>
  <c r="L2640" i="1"/>
  <c r="K2640" i="1"/>
  <c r="J2640" i="1"/>
  <c r="I2640" i="1"/>
  <c r="S2640" i="1" s="1"/>
  <c r="T2639" i="1"/>
  <c r="R2639" i="1"/>
  <c r="L2639" i="1"/>
  <c r="K2639" i="1"/>
  <c r="J2639" i="1"/>
  <c r="I2639" i="1"/>
  <c r="S2639" i="1" s="1"/>
  <c r="T2638" i="1"/>
  <c r="R2638" i="1"/>
  <c r="L2638" i="1"/>
  <c r="K2638" i="1"/>
  <c r="J2638" i="1"/>
  <c r="I2638" i="1"/>
  <c r="S2638" i="1" s="1"/>
  <c r="T2637" i="1"/>
  <c r="R2637" i="1"/>
  <c r="L2637" i="1"/>
  <c r="K2637" i="1"/>
  <c r="J2637" i="1"/>
  <c r="I2637" i="1"/>
  <c r="S2637" i="1" s="1"/>
  <c r="T2636" i="1"/>
  <c r="R2636" i="1"/>
  <c r="L2636" i="1"/>
  <c r="K2636" i="1"/>
  <c r="J2636" i="1"/>
  <c r="I2636" i="1"/>
  <c r="S2636" i="1" s="1"/>
  <c r="T2635" i="1"/>
  <c r="R2635" i="1"/>
  <c r="L2635" i="1"/>
  <c r="K2635" i="1"/>
  <c r="J2635" i="1"/>
  <c r="I2635" i="1"/>
  <c r="S2635" i="1" s="1"/>
  <c r="T2634" i="1"/>
  <c r="R2634" i="1"/>
  <c r="L2634" i="1"/>
  <c r="K2634" i="1"/>
  <c r="J2634" i="1"/>
  <c r="I2634" i="1"/>
  <c r="S2634" i="1" s="1"/>
  <c r="T2633" i="1"/>
  <c r="R2633" i="1"/>
  <c r="L2633" i="1"/>
  <c r="K2633" i="1"/>
  <c r="J2633" i="1"/>
  <c r="I2633" i="1"/>
  <c r="S2633" i="1" s="1"/>
  <c r="T2632" i="1"/>
  <c r="R2632" i="1"/>
  <c r="L2632" i="1"/>
  <c r="K2632" i="1"/>
  <c r="J2632" i="1"/>
  <c r="I2632" i="1"/>
  <c r="S2632" i="1" s="1"/>
  <c r="T2631" i="1"/>
  <c r="R2631" i="1"/>
  <c r="L2631" i="1"/>
  <c r="K2631" i="1"/>
  <c r="J2631" i="1"/>
  <c r="I2631" i="1"/>
  <c r="S2631" i="1" s="1"/>
  <c r="T2630" i="1"/>
  <c r="R2630" i="1"/>
  <c r="L2630" i="1"/>
  <c r="K2630" i="1"/>
  <c r="J2630" i="1"/>
  <c r="I2630" i="1"/>
  <c r="S2630" i="1" s="1"/>
  <c r="T2629" i="1"/>
  <c r="R2629" i="1"/>
  <c r="L2629" i="1"/>
  <c r="K2629" i="1"/>
  <c r="J2629" i="1"/>
  <c r="I2629" i="1"/>
  <c r="S2629" i="1" s="1"/>
  <c r="T2628" i="1"/>
  <c r="R2628" i="1"/>
  <c r="L2628" i="1"/>
  <c r="K2628" i="1"/>
  <c r="J2628" i="1"/>
  <c r="I2628" i="1"/>
  <c r="S2628" i="1" s="1"/>
  <c r="T2627" i="1"/>
  <c r="R2627" i="1"/>
  <c r="L2627" i="1"/>
  <c r="K2627" i="1"/>
  <c r="J2627" i="1"/>
  <c r="I2627" i="1"/>
  <c r="S2627" i="1" s="1"/>
  <c r="T2626" i="1"/>
  <c r="R2626" i="1"/>
  <c r="L2626" i="1"/>
  <c r="K2626" i="1"/>
  <c r="J2626" i="1"/>
  <c r="I2626" i="1"/>
  <c r="S2626" i="1" s="1"/>
  <c r="T2625" i="1"/>
  <c r="R2625" i="1"/>
  <c r="L2625" i="1"/>
  <c r="K2625" i="1"/>
  <c r="J2625" i="1"/>
  <c r="I2625" i="1"/>
  <c r="S2625" i="1" s="1"/>
  <c r="T2624" i="1"/>
  <c r="R2624" i="1"/>
  <c r="L2624" i="1"/>
  <c r="K2624" i="1"/>
  <c r="J2624" i="1"/>
  <c r="I2624" i="1"/>
  <c r="S2624" i="1" s="1"/>
  <c r="T2623" i="1"/>
  <c r="R2623" i="1"/>
  <c r="L2623" i="1"/>
  <c r="K2623" i="1"/>
  <c r="J2623" i="1"/>
  <c r="I2623" i="1"/>
  <c r="S2623" i="1" s="1"/>
  <c r="T2622" i="1"/>
  <c r="R2622" i="1"/>
  <c r="L2622" i="1"/>
  <c r="K2622" i="1"/>
  <c r="J2622" i="1"/>
  <c r="I2622" i="1"/>
  <c r="S2622" i="1" s="1"/>
  <c r="T2621" i="1"/>
  <c r="R2621" i="1"/>
  <c r="L2621" i="1"/>
  <c r="K2621" i="1"/>
  <c r="J2621" i="1"/>
  <c r="I2621" i="1"/>
  <c r="S2621" i="1" s="1"/>
  <c r="T2620" i="1"/>
  <c r="R2620" i="1"/>
  <c r="L2620" i="1"/>
  <c r="K2620" i="1"/>
  <c r="J2620" i="1"/>
  <c r="I2620" i="1"/>
  <c r="S2620" i="1" s="1"/>
  <c r="T2619" i="1"/>
  <c r="S2619" i="1"/>
  <c r="R2619" i="1"/>
  <c r="L2619" i="1"/>
  <c r="K2619" i="1"/>
  <c r="J2619" i="1"/>
  <c r="I2619" i="1"/>
  <c r="T2618" i="1"/>
  <c r="R2618" i="1"/>
  <c r="L2618" i="1"/>
  <c r="K2618" i="1"/>
  <c r="J2618" i="1"/>
  <c r="I2618" i="1"/>
  <c r="S2618" i="1" s="1"/>
  <c r="T2617" i="1"/>
  <c r="R2617" i="1"/>
  <c r="L2617" i="1"/>
  <c r="K2617" i="1"/>
  <c r="J2617" i="1"/>
  <c r="I2617" i="1"/>
  <c r="S2617" i="1" s="1"/>
  <c r="T2616" i="1"/>
  <c r="R2616" i="1"/>
  <c r="L2616" i="1"/>
  <c r="K2616" i="1"/>
  <c r="J2616" i="1"/>
  <c r="I2616" i="1"/>
  <c r="S2616" i="1" s="1"/>
  <c r="T2615" i="1"/>
  <c r="R2615" i="1"/>
  <c r="L2615" i="1"/>
  <c r="K2615" i="1"/>
  <c r="J2615" i="1"/>
  <c r="I2615" i="1"/>
  <c r="S2615" i="1" s="1"/>
  <c r="T2614" i="1"/>
  <c r="R2614" i="1"/>
  <c r="L2614" i="1"/>
  <c r="K2614" i="1"/>
  <c r="J2614" i="1"/>
  <c r="I2614" i="1"/>
  <c r="S2614" i="1" s="1"/>
  <c r="T2613" i="1"/>
  <c r="R2613" i="1"/>
  <c r="L2613" i="1"/>
  <c r="K2613" i="1"/>
  <c r="J2613" i="1"/>
  <c r="I2613" i="1"/>
  <c r="S2613" i="1" s="1"/>
  <c r="T2612" i="1"/>
  <c r="R2612" i="1"/>
  <c r="L2612" i="1"/>
  <c r="K2612" i="1"/>
  <c r="J2612" i="1"/>
  <c r="I2612" i="1"/>
  <c r="S2612" i="1" s="1"/>
  <c r="T2611" i="1"/>
  <c r="R2611" i="1"/>
  <c r="L2611" i="1"/>
  <c r="K2611" i="1"/>
  <c r="J2611" i="1"/>
  <c r="I2611" i="1"/>
  <c r="S2611" i="1" s="1"/>
  <c r="T2610" i="1"/>
  <c r="R2610" i="1"/>
  <c r="L2610" i="1"/>
  <c r="K2610" i="1"/>
  <c r="J2610" i="1"/>
  <c r="I2610" i="1"/>
  <c r="S2610" i="1" s="1"/>
  <c r="T2609" i="1"/>
  <c r="R2609" i="1"/>
  <c r="L2609" i="1"/>
  <c r="K2609" i="1"/>
  <c r="J2609" i="1"/>
  <c r="I2609" i="1"/>
  <c r="S2609" i="1" s="1"/>
  <c r="T2608" i="1"/>
  <c r="R2608" i="1"/>
  <c r="L2608" i="1"/>
  <c r="K2608" i="1"/>
  <c r="J2608" i="1"/>
  <c r="I2608" i="1"/>
  <c r="S2608" i="1" s="1"/>
  <c r="T2607" i="1"/>
  <c r="R2607" i="1"/>
  <c r="L2607" i="1"/>
  <c r="K2607" i="1"/>
  <c r="J2607" i="1"/>
  <c r="I2607" i="1"/>
  <c r="S2607" i="1" s="1"/>
  <c r="T2606" i="1"/>
  <c r="R2606" i="1"/>
  <c r="L2606" i="1"/>
  <c r="K2606" i="1"/>
  <c r="J2606" i="1"/>
  <c r="I2606" i="1"/>
  <c r="S2606" i="1" s="1"/>
  <c r="T2605" i="1"/>
  <c r="R2605" i="1"/>
  <c r="L2605" i="1"/>
  <c r="K2605" i="1"/>
  <c r="J2605" i="1"/>
  <c r="I2605" i="1"/>
  <c r="S2605" i="1" s="1"/>
  <c r="T2604" i="1"/>
  <c r="R2604" i="1"/>
  <c r="L2604" i="1"/>
  <c r="K2604" i="1"/>
  <c r="J2604" i="1"/>
  <c r="I2604" i="1"/>
  <c r="S2604" i="1" s="1"/>
  <c r="T2603" i="1"/>
  <c r="R2603" i="1"/>
  <c r="L2603" i="1"/>
  <c r="K2603" i="1"/>
  <c r="J2603" i="1"/>
  <c r="I2603" i="1"/>
  <c r="S2603" i="1" s="1"/>
  <c r="T2602" i="1"/>
  <c r="R2602" i="1"/>
  <c r="L2602" i="1"/>
  <c r="K2602" i="1"/>
  <c r="J2602" i="1"/>
  <c r="I2602" i="1"/>
  <c r="S2602" i="1" s="1"/>
  <c r="T2601" i="1"/>
  <c r="R2601" i="1"/>
  <c r="L2601" i="1"/>
  <c r="K2601" i="1"/>
  <c r="J2601" i="1"/>
  <c r="I2601" i="1"/>
  <c r="S2601" i="1" s="1"/>
  <c r="T2600" i="1"/>
  <c r="R2600" i="1"/>
  <c r="L2600" i="1"/>
  <c r="K2600" i="1"/>
  <c r="J2600" i="1"/>
  <c r="I2600" i="1"/>
  <c r="S2600" i="1" s="1"/>
  <c r="T2599" i="1"/>
  <c r="R2599" i="1"/>
  <c r="L2599" i="1"/>
  <c r="K2599" i="1"/>
  <c r="J2599" i="1"/>
  <c r="I2599" i="1"/>
  <c r="S2599" i="1" s="1"/>
  <c r="T2598" i="1"/>
  <c r="R2598" i="1"/>
  <c r="L2598" i="1"/>
  <c r="K2598" i="1"/>
  <c r="J2598" i="1"/>
  <c r="I2598" i="1"/>
  <c r="S2598" i="1" s="1"/>
  <c r="T2597" i="1"/>
  <c r="R2597" i="1"/>
  <c r="L2597" i="1"/>
  <c r="K2597" i="1"/>
  <c r="J2597" i="1"/>
  <c r="I2597" i="1"/>
  <c r="S2597" i="1" s="1"/>
  <c r="T2596" i="1"/>
  <c r="R2596" i="1"/>
  <c r="L2596" i="1"/>
  <c r="K2596" i="1"/>
  <c r="J2596" i="1"/>
  <c r="I2596" i="1"/>
  <c r="S2596" i="1" s="1"/>
  <c r="T2595" i="1"/>
  <c r="R2595" i="1"/>
  <c r="L2595" i="1"/>
  <c r="K2595" i="1"/>
  <c r="J2595" i="1"/>
  <c r="I2595" i="1"/>
  <c r="S2595" i="1" s="1"/>
  <c r="T2594" i="1"/>
  <c r="R2594" i="1"/>
  <c r="L2594" i="1"/>
  <c r="K2594" i="1"/>
  <c r="J2594" i="1"/>
  <c r="I2594" i="1"/>
  <c r="S2594" i="1" s="1"/>
  <c r="T2593" i="1"/>
  <c r="R2593" i="1"/>
  <c r="L2593" i="1"/>
  <c r="K2593" i="1"/>
  <c r="J2593" i="1"/>
  <c r="I2593" i="1"/>
  <c r="S2593" i="1" s="1"/>
  <c r="T2592" i="1"/>
  <c r="R2592" i="1"/>
  <c r="L2592" i="1"/>
  <c r="K2592" i="1"/>
  <c r="J2592" i="1"/>
  <c r="I2592" i="1"/>
  <c r="S2592" i="1" s="1"/>
  <c r="T2591" i="1"/>
  <c r="R2591" i="1"/>
  <c r="L2591" i="1"/>
  <c r="K2591" i="1"/>
  <c r="J2591" i="1"/>
  <c r="I2591" i="1"/>
  <c r="S2591" i="1" s="1"/>
  <c r="T2590" i="1"/>
  <c r="R2590" i="1"/>
  <c r="L2590" i="1"/>
  <c r="K2590" i="1"/>
  <c r="J2590" i="1"/>
  <c r="I2590" i="1"/>
  <c r="S2590" i="1" s="1"/>
  <c r="T2589" i="1"/>
  <c r="R2589" i="1"/>
  <c r="L2589" i="1"/>
  <c r="K2589" i="1"/>
  <c r="J2589" i="1"/>
  <c r="I2589" i="1"/>
  <c r="S2589" i="1" s="1"/>
  <c r="T2588" i="1"/>
  <c r="R2588" i="1"/>
  <c r="L2588" i="1"/>
  <c r="K2588" i="1"/>
  <c r="J2588" i="1"/>
  <c r="I2588" i="1"/>
  <c r="S2588" i="1" s="1"/>
  <c r="T2587" i="1"/>
  <c r="R2587" i="1"/>
  <c r="L2587" i="1"/>
  <c r="K2587" i="1"/>
  <c r="J2587" i="1"/>
  <c r="I2587" i="1"/>
  <c r="S2587" i="1" s="1"/>
  <c r="T2586" i="1"/>
  <c r="R2586" i="1"/>
  <c r="L2586" i="1"/>
  <c r="K2586" i="1"/>
  <c r="J2586" i="1"/>
  <c r="I2586" i="1"/>
  <c r="S2586" i="1" s="1"/>
  <c r="T2585" i="1"/>
  <c r="R2585" i="1"/>
  <c r="L2585" i="1"/>
  <c r="K2585" i="1"/>
  <c r="J2585" i="1"/>
  <c r="I2585" i="1"/>
  <c r="S2585" i="1" s="1"/>
  <c r="T2584" i="1"/>
  <c r="R2584" i="1"/>
  <c r="L2584" i="1"/>
  <c r="K2584" i="1"/>
  <c r="J2584" i="1"/>
  <c r="I2584" i="1"/>
  <c r="S2584" i="1" s="1"/>
  <c r="T2583" i="1"/>
  <c r="R2583" i="1"/>
  <c r="L2583" i="1"/>
  <c r="K2583" i="1"/>
  <c r="J2583" i="1"/>
  <c r="I2583" i="1"/>
  <c r="S2583" i="1" s="1"/>
  <c r="T2582" i="1"/>
  <c r="R2582" i="1"/>
  <c r="L2582" i="1"/>
  <c r="K2582" i="1"/>
  <c r="J2582" i="1"/>
  <c r="I2582" i="1"/>
  <c r="S2582" i="1" s="1"/>
  <c r="T2581" i="1"/>
  <c r="R2581" i="1"/>
  <c r="L2581" i="1"/>
  <c r="K2581" i="1"/>
  <c r="J2581" i="1"/>
  <c r="I2581" i="1"/>
  <c r="S2581" i="1" s="1"/>
  <c r="T2580" i="1"/>
  <c r="R2580" i="1"/>
  <c r="L2580" i="1"/>
  <c r="K2580" i="1"/>
  <c r="J2580" i="1"/>
  <c r="I2580" i="1"/>
  <c r="S2580" i="1" s="1"/>
  <c r="T2579" i="1"/>
  <c r="R2579" i="1"/>
  <c r="L2579" i="1"/>
  <c r="K2579" i="1"/>
  <c r="J2579" i="1"/>
  <c r="I2579" i="1"/>
  <c r="S2579" i="1" s="1"/>
  <c r="T2578" i="1"/>
  <c r="R2578" i="1"/>
  <c r="L2578" i="1"/>
  <c r="K2578" i="1"/>
  <c r="J2578" i="1"/>
  <c r="I2578" i="1"/>
  <c r="S2578" i="1" s="1"/>
  <c r="T2577" i="1"/>
  <c r="R2577" i="1"/>
  <c r="L2577" i="1"/>
  <c r="K2577" i="1"/>
  <c r="J2577" i="1"/>
  <c r="I2577" i="1"/>
  <c r="S2577" i="1" s="1"/>
  <c r="T2576" i="1"/>
  <c r="R2576" i="1"/>
  <c r="L2576" i="1"/>
  <c r="K2576" i="1"/>
  <c r="J2576" i="1"/>
  <c r="I2576" i="1"/>
  <c r="S2576" i="1" s="1"/>
  <c r="T2575" i="1"/>
  <c r="R2575" i="1"/>
  <c r="L2575" i="1"/>
  <c r="K2575" i="1"/>
  <c r="J2575" i="1"/>
  <c r="I2575" i="1"/>
  <c r="S2575" i="1" s="1"/>
  <c r="T2574" i="1"/>
  <c r="S2574" i="1"/>
  <c r="R2574" i="1"/>
  <c r="L2574" i="1"/>
  <c r="K2574" i="1"/>
  <c r="J2574" i="1"/>
  <c r="I2574" i="1"/>
  <c r="T2573" i="1"/>
  <c r="R2573" i="1"/>
  <c r="L2573" i="1"/>
  <c r="K2573" i="1"/>
  <c r="J2573" i="1"/>
  <c r="I2573" i="1"/>
  <c r="S2573" i="1" s="1"/>
  <c r="T2572" i="1"/>
  <c r="R2572" i="1"/>
  <c r="L2572" i="1"/>
  <c r="K2572" i="1"/>
  <c r="J2572" i="1"/>
  <c r="I2572" i="1"/>
  <c r="S2572" i="1" s="1"/>
  <c r="T2571" i="1"/>
  <c r="R2571" i="1"/>
  <c r="L2571" i="1"/>
  <c r="K2571" i="1"/>
  <c r="J2571" i="1"/>
  <c r="I2571" i="1"/>
  <c r="S2571" i="1" s="1"/>
  <c r="T2570" i="1"/>
  <c r="R2570" i="1"/>
  <c r="L2570" i="1"/>
  <c r="K2570" i="1"/>
  <c r="J2570" i="1"/>
  <c r="I2570" i="1"/>
  <c r="S2570" i="1" s="1"/>
  <c r="T2569" i="1"/>
  <c r="R2569" i="1"/>
  <c r="L2569" i="1"/>
  <c r="K2569" i="1"/>
  <c r="J2569" i="1"/>
  <c r="I2569" i="1"/>
  <c r="S2569" i="1" s="1"/>
  <c r="T2568" i="1"/>
  <c r="R2568" i="1"/>
  <c r="L2568" i="1"/>
  <c r="K2568" i="1"/>
  <c r="J2568" i="1"/>
  <c r="I2568" i="1"/>
  <c r="S2568" i="1" s="1"/>
  <c r="T2567" i="1"/>
  <c r="R2567" i="1"/>
  <c r="L2567" i="1"/>
  <c r="K2567" i="1"/>
  <c r="J2567" i="1"/>
  <c r="I2567" i="1"/>
  <c r="S2567" i="1" s="1"/>
  <c r="T2566" i="1"/>
  <c r="R2566" i="1"/>
  <c r="L2566" i="1"/>
  <c r="K2566" i="1"/>
  <c r="J2566" i="1"/>
  <c r="I2566" i="1"/>
  <c r="S2566" i="1" s="1"/>
  <c r="T2565" i="1"/>
  <c r="R2565" i="1"/>
  <c r="L2565" i="1"/>
  <c r="K2565" i="1"/>
  <c r="J2565" i="1"/>
  <c r="I2565" i="1"/>
  <c r="S2565" i="1" s="1"/>
  <c r="T2564" i="1"/>
  <c r="S2564" i="1"/>
  <c r="R2564" i="1"/>
  <c r="L2564" i="1"/>
  <c r="K2564" i="1"/>
  <c r="J2564" i="1"/>
  <c r="I2564" i="1"/>
  <c r="T2563" i="1"/>
  <c r="R2563" i="1"/>
  <c r="L2563" i="1"/>
  <c r="K2563" i="1"/>
  <c r="J2563" i="1"/>
  <c r="I2563" i="1"/>
  <c r="S2563" i="1" s="1"/>
  <c r="T2562" i="1"/>
  <c r="R2562" i="1"/>
  <c r="L2562" i="1"/>
  <c r="K2562" i="1"/>
  <c r="J2562" i="1"/>
  <c r="I2562" i="1"/>
  <c r="S2562" i="1" s="1"/>
  <c r="T2561" i="1"/>
  <c r="R2561" i="1"/>
  <c r="L2561" i="1"/>
  <c r="K2561" i="1"/>
  <c r="J2561" i="1"/>
  <c r="I2561" i="1"/>
  <c r="S2561" i="1" s="1"/>
  <c r="T2560" i="1"/>
  <c r="R2560" i="1"/>
  <c r="L2560" i="1"/>
  <c r="K2560" i="1"/>
  <c r="J2560" i="1"/>
  <c r="I2560" i="1"/>
  <c r="S2560" i="1" s="1"/>
  <c r="T2559" i="1"/>
  <c r="R2559" i="1"/>
  <c r="L2559" i="1"/>
  <c r="K2559" i="1"/>
  <c r="J2559" i="1"/>
  <c r="I2559" i="1"/>
  <c r="S2559" i="1" s="1"/>
  <c r="T2558" i="1"/>
  <c r="R2558" i="1"/>
  <c r="L2558" i="1"/>
  <c r="K2558" i="1"/>
  <c r="J2558" i="1"/>
  <c r="I2558" i="1"/>
  <c r="S2558" i="1" s="1"/>
  <c r="T2557" i="1"/>
  <c r="R2557" i="1"/>
  <c r="L2557" i="1"/>
  <c r="K2557" i="1"/>
  <c r="J2557" i="1"/>
  <c r="I2557" i="1"/>
  <c r="S2557" i="1" s="1"/>
  <c r="T2556" i="1"/>
  <c r="R2556" i="1"/>
  <c r="L2556" i="1"/>
  <c r="K2556" i="1"/>
  <c r="J2556" i="1"/>
  <c r="I2556" i="1"/>
  <c r="S2556" i="1" s="1"/>
  <c r="T2555" i="1"/>
  <c r="R2555" i="1"/>
  <c r="L2555" i="1"/>
  <c r="K2555" i="1"/>
  <c r="J2555" i="1"/>
  <c r="I2555" i="1"/>
  <c r="S2555" i="1" s="1"/>
  <c r="T2554" i="1"/>
  <c r="R2554" i="1"/>
  <c r="L2554" i="1"/>
  <c r="K2554" i="1"/>
  <c r="J2554" i="1"/>
  <c r="I2554" i="1"/>
  <c r="S2554" i="1" s="1"/>
  <c r="T2553" i="1"/>
  <c r="S2553" i="1"/>
  <c r="R2553" i="1"/>
  <c r="L2553" i="1"/>
  <c r="K2553" i="1"/>
  <c r="J2553" i="1"/>
  <c r="I2553" i="1"/>
  <c r="T2552" i="1"/>
  <c r="R2552" i="1"/>
  <c r="L2552" i="1"/>
  <c r="K2552" i="1"/>
  <c r="J2552" i="1"/>
  <c r="I2552" i="1"/>
  <c r="S2552" i="1" s="1"/>
  <c r="T2551" i="1"/>
  <c r="R2551" i="1"/>
  <c r="L2551" i="1"/>
  <c r="K2551" i="1"/>
  <c r="J2551" i="1"/>
  <c r="I2551" i="1"/>
  <c r="S2551" i="1" s="1"/>
  <c r="T2550" i="1"/>
  <c r="R2550" i="1"/>
  <c r="L2550" i="1"/>
  <c r="K2550" i="1"/>
  <c r="J2550" i="1"/>
  <c r="I2550" i="1"/>
  <c r="S2550" i="1" s="1"/>
  <c r="T2549" i="1"/>
  <c r="R2549" i="1"/>
  <c r="L2549" i="1"/>
  <c r="K2549" i="1"/>
  <c r="J2549" i="1"/>
  <c r="I2549" i="1"/>
  <c r="S2549" i="1" s="1"/>
  <c r="T2548" i="1"/>
  <c r="R2548" i="1"/>
  <c r="L2548" i="1"/>
  <c r="K2548" i="1"/>
  <c r="J2548" i="1"/>
  <c r="I2548" i="1"/>
  <c r="S2548" i="1" s="1"/>
  <c r="T2547" i="1"/>
  <c r="R2547" i="1"/>
  <c r="L2547" i="1"/>
  <c r="K2547" i="1"/>
  <c r="J2547" i="1"/>
  <c r="I2547" i="1"/>
  <c r="S2547" i="1" s="1"/>
  <c r="T2546" i="1"/>
  <c r="R2546" i="1"/>
  <c r="L2546" i="1"/>
  <c r="K2546" i="1"/>
  <c r="J2546" i="1"/>
  <c r="I2546" i="1"/>
  <c r="S2546" i="1" s="1"/>
  <c r="T2545" i="1"/>
  <c r="R2545" i="1"/>
  <c r="L2545" i="1"/>
  <c r="K2545" i="1"/>
  <c r="J2545" i="1"/>
  <c r="I2545" i="1"/>
  <c r="S2545" i="1" s="1"/>
  <c r="T2544" i="1"/>
  <c r="R2544" i="1"/>
  <c r="L2544" i="1"/>
  <c r="K2544" i="1"/>
  <c r="J2544" i="1"/>
  <c r="I2544" i="1"/>
  <c r="S2544" i="1" s="1"/>
  <c r="T2543" i="1"/>
  <c r="R2543" i="1"/>
  <c r="L2543" i="1"/>
  <c r="K2543" i="1"/>
  <c r="J2543" i="1"/>
  <c r="I2543" i="1"/>
  <c r="S2543" i="1" s="1"/>
  <c r="T2542" i="1"/>
  <c r="R2542" i="1"/>
  <c r="L2542" i="1"/>
  <c r="K2542" i="1"/>
  <c r="J2542" i="1"/>
  <c r="I2542" i="1"/>
  <c r="S2542" i="1" s="1"/>
  <c r="T2541" i="1"/>
  <c r="R2541" i="1"/>
  <c r="L2541" i="1"/>
  <c r="K2541" i="1"/>
  <c r="J2541" i="1"/>
  <c r="I2541" i="1"/>
  <c r="S2541" i="1" s="1"/>
  <c r="T2540" i="1"/>
  <c r="R2540" i="1"/>
  <c r="L2540" i="1"/>
  <c r="K2540" i="1"/>
  <c r="J2540" i="1"/>
  <c r="I2540" i="1"/>
  <c r="S2540" i="1" s="1"/>
  <c r="T2539" i="1"/>
  <c r="R2539" i="1"/>
  <c r="L2539" i="1"/>
  <c r="K2539" i="1"/>
  <c r="J2539" i="1"/>
  <c r="I2539" i="1"/>
  <c r="S2539" i="1" s="1"/>
  <c r="T2538" i="1"/>
  <c r="R2538" i="1"/>
  <c r="L2538" i="1"/>
  <c r="K2538" i="1"/>
  <c r="J2538" i="1"/>
  <c r="I2538" i="1"/>
  <c r="S2538" i="1" s="1"/>
  <c r="T2537" i="1"/>
  <c r="R2537" i="1"/>
  <c r="L2537" i="1"/>
  <c r="K2537" i="1"/>
  <c r="J2537" i="1"/>
  <c r="I2537" i="1"/>
  <c r="S2537" i="1" s="1"/>
  <c r="T2536" i="1"/>
  <c r="R2536" i="1"/>
  <c r="L2536" i="1"/>
  <c r="K2536" i="1"/>
  <c r="J2536" i="1"/>
  <c r="I2536" i="1"/>
  <c r="S2536" i="1" s="1"/>
  <c r="T2535" i="1"/>
  <c r="R2535" i="1"/>
  <c r="L2535" i="1"/>
  <c r="K2535" i="1"/>
  <c r="J2535" i="1"/>
  <c r="I2535" i="1"/>
  <c r="S2535" i="1" s="1"/>
  <c r="T2534" i="1"/>
  <c r="R2534" i="1"/>
  <c r="L2534" i="1"/>
  <c r="K2534" i="1"/>
  <c r="J2534" i="1"/>
  <c r="I2534" i="1"/>
  <c r="S2534" i="1" s="1"/>
  <c r="T2533" i="1"/>
  <c r="R2533" i="1"/>
  <c r="L2533" i="1"/>
  <c r="K2533" i="1"/>
  <c r="J2533" i="1"/>
  <c r="I2533" i="1"/>
  <c r="S2533" i="1" s="1"/>
  <c r="T2532" i="1"/>
  <c r="R2532" i="1"/>
  <c r="L2532" i="1"/>
  <c r="K2532" i="1"/>
  <c r="J2532" i="1"/>
  <c r="I2532" i="1"/>
  <c r="S2532" i="1" s="1"/>
  <c r="T2531" i="1"/>
  <c r="R2531" i="1"/>
  <c r="L2531" i="1"/>
  <c r="K2531" i="1"/>
  <c r="J2531" i="1"/>
  <c r="I2531" i="1"/>
  <c r="S2531" i="1" s="1"/>
  <c r="R2530" i="1"/>
  <c r="L2530" i="1"/>
  <c r="K2530" i="1"/>
  <c r="J2530" i="1"/>
  <c r="T2530" i="1" s="1"/>
  <c r="I2530" i="1"/>
  <c r="S2530" i="1" s="1"/>
  <c r="T2529" i="1"/>
  <c r="R2529" i="1"/>
  <c r="L2529" i="1"/>
  <c r="K2529" i="1"/>
  <c r="J2529" i="1"/>
  <c r="I2529" i="1"/>
  <c r="S2529" i="1" s="1"/>
  <c r="T2528" i="1"/>
  <c r="R2528" i="1"/>
  <c r="L2528" i="1"/>
  <c r="K2528" i="1"/>
  <c r="J2528" i="1"/>
  <c r="I2528" i="1"/>
  <c r="S2528" i="1" s="1"/>
  <c r="T2527" i="1"/>
  <c r="R2527" i="1"/>
  <c r="L2527" i="1"/>
  <c r="K2527" i="1"/>
  <c r="J2527" i="1"/>
  <c r="I2527" i="1"/>
  <c r="S2527" i="1" s="1"/>
  <c r="T2526" i="1"/>
  <c r="R2526" i="1"/>
  <c r="L2526" i="1"/>
  <c r="K2526" i="1"/>
  <c r="J2526" i="1"/>
  <c r="I2526" i="1"/>
  <c r="S2526" i="1" s="1"/>
  <c r="T2525" i="1"/>
  <c r="R2525" i="1"/>
  <c r="L2525" i="1"/>
  <c r="K2525" i="1"/>
  <c r="J2525" i="1"/>
  <c r="I2525" i="1"/>
  <c r="S2525" i="1" s="1"/>
  <c r="T2524" i="1"/>
  <c r="R2524" i="1"/>
  <c r="L2524" i="1"/>
  <c r="K2524" i="1"/>
  <c r="J2524" i="1"/>
  <c r="I2524" i="1"/>
  <c r="S2524" i="1" s="1"/>
  <c r="T2523" i="1"/>
  <c r="R2523" i="1"/>
  <c r="L2523" i="1"/>
  <c r="K2523" i="1"/>
  <c r="J2523" i="1"/>
  <c r="I2523" i="1"/>
  <c r="S2523" i="1" s="1"/>
  <c r="T2522" i="1"/>
  <c r="R2522" i="1"/>
  <c r="L2522" i="1"/>
  <c r="K2522" i="1"/>
  <c r="J2522" i="1"/>
  <c r="I2522" i="1"/>
  <c r="S2522" i="1" s="1"/>
  <c r="T2521" i="1"/>
  <c r="R2521" i="1"/>
  <c r="L2521" i="1"/>
  <c r="K2521" i="1"/>
  <c r="J2521" i="1"/>
  <c r="I2521" i="1"/>
  <c r="S2521" i="1" s="1"/>
  <c r="T2520" i="1"/>
  <c r="R2520" i="1"/>
  <c r="L2520" i="1"/>
  <c r="K2520" i="1"/>
  <c r="J2520" i="1"/>
  <c r="I2520" i="1"/>
  <c r="S2520" i="1" s="1"/>
  <c r="T2519" i="1"/>
  <c r="R2519" i="1"/>
  <c r="L2519" i="1"/>
  <c r="K2519" i="1"/>
  <c r="J2519" i="1"/>
  <c r="I2519" i="1"/>
  <c r="S2519" i="1" s="1"/>
  <c r="T2518" i="1"/>
  <c r="R2518" i="1"/>
  <c r="L2518" i="1"/>
  <c r="K2518" i="1"/>
  <c r="J2518" i="1"/>
  <c r="I2518" i="1"/>
  <c r="S2518" i="1" s="1"/>
  <c r="T2517" i="1"/>
  <c r="R2517" i="1"/>
  <c r="L2517" i="1"/>
  <c r="K2517" i="1"/>
  <c r="J2517" i="1"/>
  <c r="I2517" i="1"/>
  <c r="S2517" i="1" s="1"/>
  <c r="T2516" i="1"/>
  <c r="R2516" i="1"/>
  <c r="L2516" i="1"/>
  <c r="K2516" i="1"/>
  <c r="J2516" i="1"/>
  <c r="I2516" i="1"/>
  <c r="S2516" i="1" s="1"/>
  <c r="T2515" i="1"/>
  <c r="R2515" i="1"/>
  <c r="L2515" i="1"/>
  <c r="K2515" i="1"/>
  <c r="J2515" i="1"/>
  <c r="I2515" i="1"/>
  <c r="S2515" i="1" s="1"/>
  <c r="T2514" i="1"/>
  <c r="R2514" i="1"/>
  <c r="L2514" i="1"/>
  <c r="K2514" i="1"/>
  <c r="J2514" i="1"/>
  <c r="I2514" i="1"/>
  <c r="S2514" i="1" s="1"/>
  <c r="T2513" i="1"/>
  <c r="R2513" i="1"/>
  <c r="L2513" i="1"/>
  <c r="K2513" i="1"/>
  <c r="J2513" i="1"/>
  <c r="I2513" i="1"/>
  <c r="S2513" i="1" s="1"/>
  <c r="R2512" i="1"/>
  <c r="L2512" i="1"/>
  <c r="K2512" i="1"/>
  <c r="J2512" i="1"/>
  <c r="T2512" i="1" s="1"/>
  <c r="I2512" i="1"/>
  <c r="S2512" i="1" s="1"/>
  <c r="T2511" i="1"/>
  <c r="R2511" i="1"/>
  <c r="L2511" i="1"/>
  <c r="K2511" i="1"/>
  <c r="J2511" i="1"/>
  <c r="I2511" i="1"/>
  <c r="S2511" i="1" s="1"/>
  <c r="T2510" i="1"/>
  <c r="R2510" i="1"/>
  <c r="L2510" i="1"/>
  <c r="K2510" i="1"/>
  <c r="J2510" i="1"/>
  <c r="I2510" i="1"/>
  <c r="S2510" i="1" s="1"/>
  <c r="T2509" i="1"/>
  <c r="R2509" i="1"/>
  <c r="L2509" i="1"/>
  <c r="K2509" i="1"/>
  <c r="J2509" i="1"/>
  <c r="I2509" i="1"/>
  <c r="S2509" i="1" s="1"/>
  <c r="S2508" i="1"/>
  <c r="R2508" i="1"/>
  <c r="L2508" i="1"/>
  <c r="K2508" i="1"/>
  <c r="J2508" i="1"/>
  <c r="T2508" i="1" s="1"/>
  <c r="I2508" i="1"/>
  <c r="T2507" i="1"/>
  <c r="R2507" i="1"/>
  <c r="L2507" i="1"/>
  <c r="K2507" i="1"/>
  <c r="J2507" i="1"/>
  <c r="I2507" i="1"/>
  <c r="S2507" i="1" s="1"/>
  <c r="T2506" i="1"/>
  <c r="S2506" i="1"/>
  <c r="R2506" i="1"/>
  <c r="L2506" i="1"/>
  <c r="K2506" i="1"/>
  <c r="J2506" i="1"/>
  <c r="I2506" i="1"/>
  <c r="R2505" i="1"/>
  <c r="L2505" i="1"/>
  <c r="K2505" i="1"/>
  <c r="J2505" i="1"/>
  <c r="T2505" i="1" s="1"/>
  <c r="I2505" i="1"/>
  <c r="S2505" i="1" s="1"/>
  <c r="T2504" i="1"/>
  <c r="S2504" i="1"/>
  <c r="R2504" i="1"/>
  <c r="L2504" i="1"/>
  <c r="K2504" i="1"/>
  <c r="J2504" i="1"/>
  <c r="I2504" i="1"/>
  <c r="R2503" i="1"/>
  <c r="L2503" i="1"/>
  <c r="K2503" i="1"/>
  <c r="J2503" i="1"/>
  <c r="T2503" i="1" s="1"/>
  <c r="I2503" i="1"/>
  <c r="S2503" i="1" s="1"/>
  <c r="T2502" i="1"/>
  <c r="R2502" i="1"/>
  <c r="L2502" i="1"/>
  <c r="K2502" i="1"/>
  <c r="J2502" i="1"/>
  <c r="I2502" i="1"/>
  <c r="S2502" i="1" s="1"/>
  <c r="T2501" i="1"/>
  <c r="R2501" i="1"/>
  <c r="L2501" i="1"/>
  <c r="K2501" i="1"/>
  <c r="J2501" i="1"/>
  <c r="I2501" i="1"/>
  <c r="S2501" i="1" s="1"/>
  <c r="T2500" i="1"/>
  <c r="R2500" i="1"/>
  <c r="L2500" i="1"/>
  <c r="K2500" i="1"/>
  <c r="J2500" i="1"/>
  <c r="I2500" i="1"/>
  <c r="S2500" i="1" s="1"/>
  <c r="R2499" i="1"/>
  <c r="L2499" i="1"/>
  <c r="K2499" i="1"/>
  <c r="J2499" i="1"/>
  <c r="T2499" i="1" s="1"/>
  <c r="I2499" i="1"/>
  <c r="S2499" i="1" s="1"/>
  <c r="T2498" i="1"/>
  <c r="R2498" i="1"/>
  <c r="L2498" i="1"/>
  <c r="K2498" i="1"/>
  <c r="J2498" i="1"/>
  <c r="I2498" i="1"/>
  <c r="S2498" i="1" s="1"/>
  <c r="T2497" i="1"/>
  <c r="R2497" i="1"/>
  <c r="L2497" i="1"/>
  <c r="K2497" i="1"/>
  <c r="J2497" i="1"/>
  <c r="I2497" i="1"/>
  <c r="S2497" i="1" s="1"/>
  <c r="T2496" i="1"/>
  <c r="R2496" i="1"/>
  <c r="L2496" i="1"/>
  <c r="K2496" i="1"/>
  <c r="J2496" i="1"/>
  <c r="I2496" i="1"/>
  <c r="S2496" i="1" s="1"/>
  <c r="T2495" i="1"/>
  <c r="R2495" i="1"/>
  <c r="L2495" i="1"/>
  <c r="K2495" i="1"/>
  <c r="J2495" i="1"/>
  <c r="I2495" i="1"/>
  <c r="S2495" i="1" s="1"/>
  <c r="T2494" i="1"/>
  <c r="R2494" i="1"/>
  <c r="L2494" i="1"/>
  <c r="K2494" i="1"/>
  <c r="J2494" i="1"/>
  <c r="I2494" i="1"/>
  <c r="S2494" i="1" s="1"/>
  <c r="T2493" i="1"/>
  <c r="R2493" i="1"/>
  <c r="L2493" i="1"/>
  <c r="K2493" i="1"/>
  <c r="J2493" i="1"/>
  <c r="I2493" i="1"/>
  <c r="S2493" i="1" s="1"/>
  <c r="T2492" i="1"/>
  <c r="R2492" i="1"/>
  <c r="L2492" i="1"/>
  <c r="K2492" i="1"/>
  <c r="J2492" i="1"/>
  <c r="I2492" i="1"/>
  <c r="S2492" i="1" s="1"/>
  <c r="T2491" i="1"/>
  <c r="R2491" i="1"/>
  <c r="L2491" i="1"/>
  <c r="K2491" i="1"/>
  <c r="J2491" i="1"/>
  <c r="I2491" i="1"/>
  <c r="S2491" i="1" s="1"/>
  <c r="T2490" i="1"/>
  <c r="R2490" i="1"/>
  <c r="L2490" i="1"/>
  <c r="K2490" i="1"/>
  <c r="J2490" i="1"/>
  <c r="I2490" i="1"/>
  <c r="S2490" i="1" s="1"/>
  <c r="R2489" i="1"/>
  <c r="L2489" i="1"/>
  <c r="K2489" i="1"/>
  <c r="J2489" i="1"/>
  <c r="T2489" i="1" s="1"/>
  <c r="I2489" i="1"/>
  <c r="S2489" i="1" s="1"/>
  <c r="T2488" i="1"/>
  <c r="R2488" i="1"/>
  <c r="L2488" i="1"/>
  <c r="K2488" i="1"/>
  <c r="J2488" i="1"/>
  <c r="I2488" i="1"/>
  <c r="S2488" i="1" s="1"/>
  <c r="T2487" i="1"/>
  <c r="R2487" i="1"/>
  <c r="L2487" i="1"/>
  <c r="K2487" i="1"/>
  <c r="J2487" i="1"/>
  <c r="I2487" i="1"/>
  <c r="S2487" i="1" s="1"/>
  <c r="T2486" i="1"/>
  <c r="R2486" i="1"/>
  <c r="L2486" i="1"/>
  <c r="K2486" i="1"/>
  <c r="J2486" i="1"/>
  <c r="I2486" i="1"/>
  <c r="S2486" i="1" s="1"/>
  <c r="T2485" i="1"/>
  <c r="R2485" i="1"/>
  <c r="L2485" i="1"/>
  <c r="K2485" i="1"/>
  <c r="J2485" i="1"/>
  <c r="I2485" i="1"/>
  <c r="S2485" i="1" s="1"/>
  <c r="T2484" i="1"/>
  <c r="R2484" i="1"/>
  <c r="L2484" i="1"/>
  <c r="K2484" i="1"/>
  <c r="J2484" i="1"/>
  <c r="I2484" i="1"/>
  <c r="S2484" i="1" s="1"/>
  <c r="T2483" i="1"/>
  <c r="R2483" i="1"/>
  <c r="L2483" i="1"/>
  <c r="K2483" i="1"/>
  <c r="J2483" i="1"/>
  <c r="I2483" i="1"/>
  <c r="S2483" i="1" s="1"/>
  <c r="T2482" i="1"/>
  <c r="R2482" i="1"/>
  <c r="L2482" i="1"/>
  <c r="K2482" i="1"/>
  <c r="J2482" i="1"/>
  <c r="I2482" i="1"/>
  <c r="S2482" i="1" s="1"/>
  <c r="T2481" i="1"/>
  <c r="R2481" i="1"/>
  <c r="L2481" i="1"/>
  <c r="K2481" i="1"/>
  <c r="J2481" i="1"/>
  <c r="I2481" i="1"/>
  <c r="S2481" i="1" s="1"/>
  <c r="T2480" i="1"/>
  <c r="R2480" i="1"/>
  <c r="L2480" i="1"/>
  <c r="K2480" i="1"/>
  <c r="J2480" i="1"/>
  <c r="I2480" i="1"/>
  <c r="S2480" i="1" s="1"/>
  <c r="T2479" i="1"/>
  <c r="R2479" i="1"/>
  <c r="L2479" i="1"/>
  <c r="K2479" i="1"/>
  <c r="J2479" i="1"/>
  <c r="I2479" i="1"/>
  <c r="S2479" i="1" s="1"/>
  <c r="T2478" i="1"/>
  <c r="R2478" i="1"/>
  <c r="L2478" i="1"/>
  <c r="K2478" i="1"/>
  <c r="J2478" i="1"/>
  <c r="I2478" i="1"/>
  <c r="S2478" i="1" s="1"/>
  <c r="T2477" i="1"/>
  <c r="R2477" i="1"/>
  <c r="L2477" i="1"/>
  <c r="K2477" i="1"/>
  <c r="J2477" i="1"/>
  <c r="I2477" i="1"/>
  <c r="S2477" i="1" s="1"/>
  <c r="T2476" i="1"/>
  <c r="S2476" i="1"/>
  <c r="R2476" i="1"/>
  <c r="L2476" i="1"/>
  <c r="K2476" i="1"/>
  <c r="J2476" i="1"/>
  <c r="I2476" i="1"/>
  <c r="T2475" i="1"/>
  <c r="R2475" i="1"/>
  <c r="L2475" i="1"/>
  <c r="K2475" i="1"/>
  <c r="J2475" i="1"/>
  <c r="I2475" i="1"/>
  <c r="S2475" i="1" s="1"/>
  <c r="T2474" i="1"/>
  <c r="R2474" i="1"/>
  <c r="L2474" i="1"/>
  <c r="K2474" i="1"/>
  <c r="J2474" i="1"/>
  <c r="I2474" i="1"/>
  <c r="S2474" i="1" s="1"/>
  <c r="T2473" i="1"/>
  <c r="R2473" i="1"/>
  <c r="L2473" i="1"/>
  <c r="K2473" i="1"/>
  <c r="J2473" i="1"/>
  <c r="I2473" i="1"/>
  <c r="S2473" i="1" s="1"/>
  <c r="T2472" i="1"/>
  <c r="R2472" i="1"/>
  <c r="L2472" i="1"/>
  <c r="K2472" i="1"/>
  <c r="J2472" i="1"/>
  <c r="I2472" i="1"/>
  <c r="S2472" i="1" s="1"/>
  <c r="T2471" i="1"/>
  <c r="R2471" i="1"/>
  <c r="L2471" i="1"/>
  <c r="K2471" i="1"/>
  <c r="J2471" i="1"/>
  <c r="I2471" i="1"/>
  <c r="S2471" i="1" s="1"/>
  <c r="T2470" i="1"/>
  <c r="R2470" i="1"/>
  <c r="L2470" i="1"/>
  <c r="K2470" i="1"/>
  <c r="J2470" i="1"/>
  <c r="I2470" i="1"/>
  <c r="S2470" i="1" s="1"/>
  <c r="T2469" i="1"/>
  <c r="R2469" i="1"/>
  <c r="L2469" i="1"/>
  <c r="K2469" i="1"/>
  <c r="J2469" i="1"/>
  <c r="I2469" i="1"/>
  <c r="S2469" i="1" s="1"/>
  <c r="T2468" i="1"/>
  <c r="R2468" i="1"/>
  <c r="L2468" i="1"/>
  <c r="K2468" i="1"/>
  <c r="J2468" i="1"/>
  <c r="I2468" i="1"/>
  <c r="S2468" i="1" s="1"/>
  <c r="T2467" i="1"/>
  <c r="S2467" i="1"/>
  <c r="R2467" i="1"/>
  <c r="L2467" i="1"/>
  <c r="K2467" i="1"/>
  <c r="J2467" i="1"/>
  <c r="I2467" i="1"/>
  <c r="T2466" i="1"/>
  <c r="R2466" i="1"/>
  <c r="L2466" i="1"/>
  <c r="K2466" i="1"/>
  <c r="J2466" i="1"/>
  <c r="I2466" i="1"/>
  <c r="S2466" i="1" s="1"/>
  <c r="T2465" i="1"/>
  <c r="R2465" i="1"/>
  <c r="L2465" i="1"/>
  <c r="K2465" i="1"/>
  <c r="J2465" i="1"/>
  <c r="I2465" i="1"/>
  <c r="S2465" i="1" s="1"/>
  <c r="T2464" i="1"/>
  <c r="R2464" i="1"/>
  <c r="L2464" i="1"/>
  <c r="K2464" i="1"/>
  <c r="J2464" i="1"/>
  <c r="I2464" i="1"/>
  <c r="S2464" i="1" s="1"/>
  <c r="T2463" i="1"/>
  <c r="R2463" i="1"/>
  <c r="L2463" i="1"/>
  <c r="K2463" i="1"/>
  <c r="J2463" i="1"/>
  <c r="I2463" i="1"/>
  <c r="S2463" i="1" s="1"/>
  <c r="T2462" i="1"/>
  <c r="R2462" i="1"/>
  <c r="L2462" i="1"/>
  <c r="K2462" i="1"/>
  <c r="J2462" i="1"/>
  <c r="I2462" i="1"/>
  <c r="S2462" i="1" s="1"/>
  <c r="T2461" i="1"/>
  <c r="R2461" i="1"/>
  <c r="L2461" i="1"/>
  <c r="K2461" i="1"/>
  <c r="J2461" i="1"/>
  <c r="I2461" i="1"/>
  <c r="S2461" i="1" s="1"/>
  <c r="T2460" i="1"/>
  <c r="R2460" i="1"/>
  <c r="L2460" i="1"/>
  <c r="K2460" i="1"/>
  <c r="J2460" i="1"/>
  <c r="I2460" i="1"/>
  <c r="S2460" i="1" s="1"/>
  <c r="T2459" i="1"/>
  <c r="R2459" i="1"/>
  <c r="L2459" i="1"/>
  <c r="K2459" i="1"/>
  <c r="J2459" i="1"/>
  <c r="I2459" i="1"/>
  <c r="S2459" i="1" s="1"/>
  <c r="T2458" i="1"/>
  <c r="R2458" i="1"/>
  <c r="L2458" i="1"/>
  <c r="K2458" i="1"/>
  <c r="J2458" i="1"/>
  <c r="I2458" i="1"/>
  <c r="S2458" i="1" s="1"/>
  <c r="T2457" i="1"/>
  <c r="R2457" i="1"/>
  <c r="L2457" i="1"/>
  <c r="K2457" i="1"/>
  <c r="J2457" i="1"/>
  <c r="I2457" i="1"/>
  <c r="S2457" i="1" s="1"/>
  <c r="T2456" i="1"/>
  <c r="R2456" i="1"/>
  <c r="L2456" i="1"/>
  <c r="K2456" i="1"/>
  <c r="J2456" i="1"/>
  <c r="I2456" i="1"/>
  <c r="S2456" i="1" s="1"/>
  <c r="T2455" i="1"/>
  <c r="R2455" i="1"/>
  <c r="L2455" i="1"/>
  <c r="K2455" i="1"/>
  <c r="J2455" i="1"/>
  <c r="I2455" i="1"/>
  <c r="S2455" i="1" s="1"/>
  <c r="T2454" i="1"/>
  <c r="R2454" i="1"/>
  <c r="L2454" i="1"/>
  <c r="K2454" i="1"/>
  <c r="J2454" i="1"/>
  <c r="I2454" i="1"/>
  <c r="S2454" i="1" s="1"/>
  <c r="T2453" i="1"/>
  <c r="R2453" i="1"/>
  <c r="L2453" i="1"/>
  <c r="K2453" i="1"/>
  <c r="J2453" i="1"/>
  <c r="I2453" i="1"/>
  <c r="S2453" i="1" s="1"/>
  <c r="T2452" i="1"/>
  <c r="R2452" i="1"/>
  <c r="L2452" i="1"/>
  <c r="K2452" i="1"/>
  <c r="J2452" i="1"/>
  <c r="I2452" i="1"/>
  <c r="S2452" i="1" s="1"/>
  <c r="T2451" i="1"/>
  <c r="R2451" i="1"/>
  <c r="L2451" i="1"/>
  <c r="K2451" i="1"/>
  <c r="J2451" i="1"/>
  <c r="I2451" i="1"/>
  <c r="S2451" i="1" s="1"/>
  <c r="T2450" i="1"/>
  <c r="R2450" i="1"/>
  <c r="L2450" i="1"/>
  <c r="K2450" i="1"/>
  <c r="J2450" i="1"/>
  <c r="I2450" i="1"/>
  <c r="S2450" i="1" s="1"/>
  <c r="T2449" i="1"/>
  <c r="R2449" i="1"/>
  <c r="L2449" i="1"/>
  <c r="K2449" i="1"/>
  <c r="J2449" i="1"/>
  <c r="I2449" i="1"/>
  <c r="S2449" i="1" s="1"/>
  <c r="T2448" i="1"/>
  <c r="R2448" i="1"/>
  <c r="L2448" i="1"/>
  <c r="K2448" i="1"/>
  <c r="J2448" i="1"/>
  <c r="I2448" i="1"/>
  <c r="S2448" i="1" s="1"/>
  <c r="T2447" i="1"/>
  <c r="R2447" i="1"/>
  <c r="L2447" i="1"/>
  <c r="K2447" i="1"/>
  <c r="J2447" i="1"/>
  <c r="I2447" i="1"/>
  <c r="S2447" i="1" s="1"/>
  <c r="T2446" i="1"/>
  <c r="R2446" i="1"/>
  <c r="L2446" i="1"/>
  <c r="K2446" i="1"/>
  <c r="J2446" i="1"/>
  <c r="I2446" i="1"/>
  <c r="S2446" i="1" s="1"/>
  <c r="T2445" i="1"/>
  <c r="R2445" i="1"/>
  <c r="L2445" i="1"/>
  <c r="K2445" i="1"/>
  <c r="J2445" i="1"/>
  <c r="I2445" i="1"/>
  <c r="S2445" i="1" s="1"/>
  <c r="T2444" i="1"/>
  <c r="R2444" i="1"/>
  <c r="L2444" i="1"/>
  <c r="K2444" i="1"/>
  <c r="J2444" i="1"/>
  <c r="I2444" i="1"/>
  <c r="S2444" i="1" s="1"/>
  <c r="T2443" i="1"/>
  <c r="R2443" i="1"/>
  <c r="L2443" i="1"/>
  <c r="K2443" i="1"/>
  <c r="J2443" i="1"/>
  <c r="I2443" i="1"/>
  <c r="S2443" i="1" s="1"/>
  <c r="T2442" i="1"/>
  <c r="R2442" i="1"/>
  <c r="L2442" i="1"/>
  <c r="K2442" i="1"/>
  <c r="J2442" i="1"/>
  <c r="I2442" i="1"/>
  <c r="S2442" i="1" s="1"/>
  <c r="T2441" i="1"/>
  <c r="R2441" i="1"/>
  <c r="L2441" i="1"/>
  <c r="K2441" i="1"/>
  <c r="J2441" i="1"/>
  <c r="I2441" i="1"/>
  <c r="S2441" i="1" s="1"/>
  <c r="T2440" i="1"/>
  <c r="R2440" i="1"/>
  <c r="L2440" i="1"/>
  <c r="K2440" i="1"/>
  <c r="J2440" i="1"/>
  <c r="I2440" i="1"/>
  <c r="S2440" i="1" s="1"/>
  <c r="T2439" i="1"/>
  <c r="R2439" i="1"/>
  <c r="L2439" i="1"/>
  <c r="K2439" i="1"/>
  <c r="J2439" i="1"/>
  <c r="I2439" i="1"/>
  <c r="S2439" i="1" s="1"/>
  <c r="T2438" i="1"/>
  <c r="R2438" i="1"/>
  <c r="L2438" i="1"/>
  <c r="K2438" i="1"/>
  <c r="J2438" i="1"/>
  <c r="I2438" i="1"/>
  <c r="S2438" i="1" s="1"/>
  <c r="T2437" i="1"/>
  <c r="R2437" i="1"/>
  <c r="L2437" i="1"/>
  <c r="K2437" i="1"/>
  <c r="J2437" i="1"/>
  <c r="I2437" i="1"/>
  <c r="S2437" i="1" s="1"/>
  <c r="T2436" i="1"/>
  <c r="R2436" i="1"/>
  <c r="L2436" i="1"/>
  <c r="K2436" i="1"/>
  <c r="J2436" i="1"/>
  <c r="I2436" i="1"/>
  <c r="S2436" i="1" s="1"/>
  <c r="T2435" i="1"/>
  <c r="R2435" i="1"/>
  <c r="L2435" i="1"/>
  <c r="K2435" i="1"/>
  <c r="J2435" i="1"/>
  <c r="I2435" i="1"/>
  <c r="S2435" i="1" s="1"/>
  <c r="T2434" i="1"/>
  <c r="R2434" i="1"/>
  <c r="L2434" i="1"/>
  <c r="K2434" i="1"/>
  <c r="J2434" i="1"/>
  <c r="I2434" i="1"/>
  <c r="S2434" i="1" s="1"/>
  <c r="T2433" i="1"/>
  <c r="R2433" i="1"/>
  <c r="L2433" i="1"/>
  <c r="K2433" i="1"/>
  <c r="J2433" i="1"/>
  <c r="I2433" i="1"/>
  <c r="S2433" i="1" s="1"/>
  <c r="T2432" i="1"/>
  <c r="R2432" i="1"/>
  <c r="L2432" i="1"/>
  <c r="K2432" i="1"/>
  <c r="J2432" i="1"/>
  <c r="I2432" i="1"/>
  <c r="S2432" i="1" s="1"/>
  <c r="T2431" i="1"/>
  <c r="R2431" i="1"/>
  <c r="L2431" i="1"/>
  <c r="K2431" i="1"/>
  <c r="J2431" i="1"/>
  <c r="I2431" i="1"/>
  <c r="S2431" i="1" s="1"/>
  <c r="T2430" i="1"/>
  <c r="R2430" i="1"/>
  <c r="L2430" i="1"/>
  <c r="K2430" i="1"/>
  <c r="J2430" i="1"/>
  <c r="I2430" i="1"/>
  <c r="S2430" i="1" s="1"/>
  <c r="T2429" i="1"/>
  <c r="R2429" i="1"/>
  <c r="L2429" i="1"/>
  <c r="K2429" i="1"/>
  <c r="J2429" i="1"/>
  <c r="I2429" i="1"/>
  <c r="S2429" i="1" s="1"/>
  <c r="T2428" i="1"/>
  <c r="R2428" i="1"/>
  <c r="L2428" i="1"/>
  <c r="K2428" i="1"/>
  <c r="J2428" i="1"/>
  <c r="I2428" i="1"/>
  <c r="S2428" i="1" s="1"/>
  <c r="T2427" i="1"/>
  <c r="R2427" i="1"/>
  <c r="L2427" i="1"/>
  <c r="K2427" i="1"/>
  <c r="J2427" i="1"/>
  <c r="I2427" i="1"/>
  <c r="S2427" i="1" s="1"/>
  <c r="T2426" i="1"/>
  <c r="R2426" i="1"/>
  <c r="L2426" i="1"/>
  <c r="K2426" i="1"/>
  <c r="J2426" i="1"/>
  <c r="I2426" i="1"/>
  <c r="S2426" i="1" s="1"/>
  <c r="T2425" i="1"/>
  <c r="R2425" i="1"/>
  <c r="L2425" i="1"/>
  <c r="K2425" i="1"/>
  <c r="J2425" i="1"/>
  <c r="I2425" i="1"/>
  <c r="S2425" i="1" s="1"/>
  <c r="T2424" i="1"/>
  <c r="R2424" i="1"/>
  <c r="L2424" i="1"/>
  <c r="K2424" i="1"/>
  <c r="J2424" i="1"/>
  <c r="I2424" i="1"/>
  <c r="S2424" i="1" s="1"/>
  <c r="T2423" i="1"/>
  <c r="R2423" i="1"/>
  <c r="L2423" i="1"/>
  <c r="K2423" i="1"/>
  <c r="J2423" i="1"/>
  <c r="I2423" i="1"/>
  <c r="S2423" i="1" s="1"/>
  <c r="T2422" i="1"/>
  <c r="R2422" i="1"/>
  <c r="L2422" i="1"/>
  <c r="K2422" i="1"/>
  <c r="J2422" i="1"/>
  <c r="I2422" i="1"/>
  <c r="S2422" i="1" s="1"/>
  <c r="T2421" i="1"/>
  <c r="R2421" i="1"/>
  <c r="L2421" i="1"/>
  <c r="K2421" i="1"/>
  <c r="J2421" i="1"/>
  <c r="I2421" i="1"/>
  <c r="S2421" i="1" s="1"/>
  <c r="T2420" i="1"/>
  <c r="R2420" i="1"/>
  <c r="L2420" i="1"/>
  <c r="K2420" i="1"/>
  <c r="J2420" i="1"/>
  <c r="I2420" i="1"/>
  <c r="S2420" i="1" s="1"/>
  <c r="T2419" i="1"/>
  <c r="R2419" i="1"/>
  <c r="L2419" i="1"/>
  <c r="K2419" i="1"/>
  <c r="J2419" i="1"/>
  <c r="I2419" i="1"/>
  <c r="S2419" i="1" s="1"/>
  <c r="T2418" i="1"/>
  <c r="R2418" i="1"/>
  <c r="L2418" i="1"/>
  <c r="K2418" i="1"/>
  <c r="J2418" i="1"/>
  <c r="I2418" i="1"/>
  <c r="S2418" i="1" s="1"/>
  <c r="T2417" i="1"/>
  <c r="R2417" i="1"/>
  <c r="L2417" i="1"/>
  <c r="K2417" i="1"/>
  <c r="J2417" i="1"/>
  <c r="I2417" i="1"/>
  <c r="S2417" i="1" s="1"/>
  <c r="T2416" i="1"/>
  <c r="S2416" i="1"/>
  <c r="R2416" i="1"/>
  <c r="L2416" i="1"/>
  <c r="K2416" i="1"/>
  <c r="J2416" i="1"/>
  <c r="I2416" i="1"/>
  <c r="T2415" i="1"/>
  <c r="R2415" i="1"/>
  <c r="L2415" i="1"/>
  <c r="K2415" i="1"/>
  <c r="J2415" i="1"/>
  <c r="I2415" i="1"/>
  <c r="S2415" i="1" s="1"/>
  <c r="T2414" i="1"/>
  <c r="R2414" i="1"/>
  <c r="L2414" i="1"/>
  <c r="K2414" i="1"/>
  <c r="J2414" i="1"/>
  <c r="I2414" i="1"/>
  <c r="S2414" i="1" s="1"/>
  <c r="T2413" i="1"/>
  <c r="R2413" i="1"/>
  <c r="L2413" i="1"/>
  <c r="K2413" i="1"/>
  <c r="J2413" i="1"/>
  <c r="I2413" i="1"/>
  <c r="S2413" i="1" s="1"/>
  <c r="T2412" i="1"/>
  <c r="R2412" i="1"/>
  <c r="L2412" i="1"/>
  <c r="K2412" i="1"/>
  <c r="J2412" i="1"/>
  <c r="I2412" i="1"/>
  <c r="S2412" i="1" s="1"/>
  <c r="T2411" i="1"/>
  <c r="R2411" i="1"/>
  <c r="L2411" i="1"/>
  <c r="K2411" i="1"/>
  <c r="J2411" i="1"/>
  <c r="I2411" i="1"/>
  <c r="S2411" i="1" s="1"/>
  <c r="T2410" i="1"/>
  <c r="R2410" i="1"/>
  <c r="L2410" i="1"/>
  <c r="K2410" i="1"/>
  <c r="J2410" i="1"/>
  <c r="I2410" i="1"/>
  <c r="S2410" i="1" s="1"/>
  <c r="T2409" i="1"/>
  <c r="R2409" i="1"/>
  <c r="L2409" i="1"/>
  <c r="K2409" i="1"/>
  <c r="J2409" i="1"/>
  <c r="I2409" i="1"/>
  <c r="S2409" i="1" s="1"/>
  <c r="T2408" i="1"/>
  <c r="R2408" i="1"/>
  <c r="L2408" i="1"/>
  <c r="K2408" i="1"/>
  <c r="J2408" i="1"/>
  <c r="I2408" i="1"/>
  <c r="S2408" i="1" s="1"/>
  <c r="T2407" i="1"/>
  <c r="R2407" i="1"/>
  <c r="L2407" i="1"/>
  <c r="K2407" i="1"/>
  <c r="J2407" i="1"/>
  <c r="I2407" i="1"/>
  <c r="S2407" i="1" s="1"/>
  <c r="T2406" i="1"/>
  <c r="R2406" i="1"/>
  <c r="L2406" i="1"/>
  <c r="K2406" i="1"/>
  <c r="J2406" i="1"/>
  <c r="I2406" i="1"/>
  <c r="S2406" i="1" s="1"/>
  <c r="T2405" i="1"/>
  <c r="R2405" i="1"/>
  <c r="L2405" i="1"/>
  <c r="K2405" i="1"/>
  <c r="J2405" i="1"/>
  <c r="I2405" i="1"/>
  <c r="S2405" i="1" s="1"/>
  <c r="T2404" i="1"/>
  <c r="R2404" i="1"/>
  <c r="L2404" i="1"/>
  <c r="K2404" i="1"/>
  <c r="J2404" i="1"/>
  <c r="I2404" i="1"/>
  <c r="S2404" i="1" s="1"/>
  <c r="T2403" i="1"/>
  <c r="R2403" i="1"/>
  <c r="L2403" i="1"/>
  <c r="K2403" i="1"/>
  <c r="J2403" i="1"/>
  <c r="I2403" i="1"/>
  <c r="S2403" i="1" s="1"/>
  <c r="T2402" i="1"/>
  <c r="R2402" i="1"/>
  <c r="L2402" i="1"/>
  <c r="K2402" i="1"/>
  <c r="J2402" i="1"/>
  <c r="I2402" i="1"/>
  <c r="S2402" i="1" s="1"/>
  <c r="T2401" i="1"/>
  <c r="R2401" i="1"/>
  <c r="L2401" i="1"/>
  <c r="K2401" i="1"/>
  <c r="J2401" i="1"/>
  <c r="I2401" i="1"/>
  <c r="S2401" i="1" s="1"/>
  <c r="T2400" i="1"/>
  <c r="R2400" i="1"/>
  <c r="L2400" i="1"/>
  <c r="K2400" i="1"/>
  <c r="J2400" i="1"/>
  <c r="I2400" i="1"/>
  <c r="S2400" i="1" s="1"/>
  <c r="T2399" i="1"/>
  <c r="R2399" i="1"/>
  <c r="L2399" i="1"/>
  <c r="K2399" i="1"/>
  <c r="J2399" i="1"/>
  <c r="I2399" i="1"/>
  <c r="S2399" i="1" s="1"/>
  <c r="T2398" i="1"/>
  <c r="S2398" i="1"/>
  <c r="R2398" i="1"/>
  <c r="L2398" i="1"/>
  <c r="K2398" i="1"/>
  <c r="J2398" i="1"/>
  <c r="I2398" i="1"/>
  <c r="T2397" i="1"/>
  <c r="R2397" i="1"/>
  <c r="L2397" i="1"/>
  <c r="K2397" i="1"/>
  <c r="J2397" i="1"/>
  <c r="I2397" i="1"/>
  <c r="S2397" i="1" s="1"/>
  <c r="T2396" i="1"/>
  <c r="R2396" i="1"/>
  <c r="L2396" i="1"/>
  <c r="K2396" i="1"/>
  <c r="J2396" i="1"/>
  <c r="I2396" i="1"/>
  <c r="S2396" i="1" s="1"/>
  <c r="T2395" i="1"/>
  <c r="R2395" i="1"/>
  <c r="L2395" i="1"/>
  <c r="K2395" i="1"/>
  <c r="J2395" i="1"/>
  <c r="I2395" i="1"/>
  <c r="S2395" i="1" s="1"/>
  <c r="T2394" i="1"/>
  <c r="R2394" i="1"/>
  <c r="L2394" i="1"/>
  <c r="K2394" i="1"/>
  <c r="J2394" i="1"/>
  <c r="I2394" i="1"/>
  <c r="S2394" i="1" s="1"/>
  <c r="T2393" i="1"/>
  <c r="R2393" i="1"/>
  <c r="L2393" i="1"/>
  <c r="K2393" i="1"/>
  <c r="J2393" i="1"/>
  <c r="I2393" i="1"/>
  <c r="S2393" i="1" s="1"/>
  <c r="T2392" i="1"/>
  <c r="R2392" i="1"/>
  <c r="L2392" i="1"/>
  <c r="K2392" i="1"/>
  <c r="J2392" i="1"/>
  <c r="I2392" i="1"/>
  <c r="S2392" i="1" s="1"/>
  <c r="T2391" i="1"/>
  <c r="R2391" i="1"/>
  <c r="L2391" i="1"/>
  <c r="K2391" i="1"/>
  <c r="J2391" i="1"/>
  <c r="I2391" i="1"/>
  <c r="S2391" i="1" s="1"/>
  <c r="T2390" i="1"/>
  <c r="R2390" i="1"/>
  <c r="L2390" i="1"/>
  <c r="K2390" i="1"/>
  <c r="J2390" i="1"/>
  <c r="I2390" i="1"/>
  <c r="S2390" i="1" s="1"/>
  <c r="T2389" i="1"/>
  <c r="R2389" i="1"/>
  <c r="L2389" i="1"/>
  <c r="K2389" i="1"/>
  <c r="J2389" i="1"/>
  <c r="I2389" i="1"/>
  <c r="S2389" i="1" s="1"/>
  <c r="T2388" i="1"/>
  <c r="R2388" i="1"/>
  <c r="L2388" i="1"/>
  <c r="K2388" i="1"/>
  <c r="J2388" i="1"/>
  <c r="I2388" i="1"/>
  <c r="S2388" i="1" s="1"/>
  <c r="T2387" i="1"/>
  <c r="R2387" i="1"/>
  <c r="L2387" i="1"/>
  <c r="K2387" i="1"/>
  <c r="J2387" i="1"/>
  <c r="I2387" i="1"/>
  <c r="S2387" i="1" s="1"/>
  <c r="T2386" i="1"/>
  <c r="R2386" i="1"/>
  <c r="L2386" i="1"/>
  <c r="K2386" i="1"/>
  <c r="J2386" i="1"/>
  <c r="I2386" i="1"/>
  <c r="S2386" i="1" s="1"/>
  <c r="T2385" i="1"/>
  <c r="R2385" i="1"/>
  <c r="L2385" i="1"/>
  <c r="K2385" i="1"/>
  <c r="J2385" i="1"/>
  <c r="I2385" i="1"/>
  <c r="S2385" i="1" s="1"/>
  <c r="T2384" i="1"/>
  <c r="R2384" i="1"/>
  <c r="L2384" i="1"/>
  <c r="K2384" i="1"/>
  <c r="J2384" i="1"/>
  <c r="I2384" i="1"/>
  <c r="S2384" i="1" s="1"/>
  <c r="T2383" i="1"/>
  <c r="S2383" i="1"/>
  <c r="R2383" i="1"/>
  <c r="L2383" i="1"/>
  <c r="K2383" i="1"/>
  <c r="J2383" i="1"/>
  <c r="I2383" i="1"/>
  <c r="T2382" i="1"/>
  <c r="R2382" i="1"/>
  <c r="L2382" i="1"/>
  <c r="K2382" i="1"/>
  <c r="J2382" i="1"/>
  <c r="I2382" i="1"/>
  <c r="S2382" i="1" s="1"/>
  <c r="T2381" i="1"/>
  <c r="R2381" i="1"/>
  <c r="L2381" i="1"/>
  <c r="K2381" i="1"/>
  <c r="J2381" i="1"/>
  <c r="I2381" i="1"/>
  <c r="S2381" i="1" s="1"/>
  <c r="T2380" i="1"/>
  <c r="R2380" i="1"/>
  <c r="L2380" i="1"/>
  <c r="K2380" i="1"/>
  <c r="J2380" i="1"/>
  <c r="I2380" i="1"/>
  <c r="S2380" i="1" s="1"/>
  <c r="T2379" i="1"/>
  <c r="R2379" i="1"/>
  <c r="L2379" i="1"/>
  <c r="K2379" i="1"/>
  <c r="J2379" i="1"/>
  <c r="I2379" i="1"/>
  <c r="S2379" i="1" s="1"/>
  <c r="T2378" i="1"/>
  <c r="R2378" i="1"/>
  <c r="L2378" i="1"/>
  <c r="K2378" i="1"/>
  <c r="J2378" i="1"/>
  <c r="I2378" i="1"/>
  <c r="S2378" i="1" s="1"/>
  <c r="T2377" i="1"/>
  <c r="R2377" i="1"/>
  <c r="L2377" i="1"/>
  <c r="K2377" i="1"/>
  <c r="J2377" i="1"/>
  <c r="I2377" i="1"/>
  <c r="S2377" i="1" s="1"/>
  <c r="T2376" i="1"/>
  <c r="R2376" i="1"/>
  <c r="L2376" i="1"/>
  <c r="K2376" i="1"/>
  <c r="J2376" i="1"/>
  <c r="I2376" i="1"/>
  <c r="S2376" i="1" s="1"/>
  <c r="T2375" i="1"/>
  <c r="R2375" i="1"/>
  <c r="L2375" i="1"/>
  <c r="K2375" i="1"/>
  <c r="J2375" i="1"/>
  <c r="I2375" i="1"/>
  <c r="S2375" i="1" s="1"/>
  <c r="T2374" i="1"/>
  <c r="R2374" i="1"/>
  <c r="L2374" i="1"/>
  <c r="K2374" i="1"/>
  <c r="J2374" i="1"/>
  <c r="I2374" i="1"/>
  <c r="S2374" i="1" s="1"/>
  <c r="T2373" i="1"/>
  <c r="R2373" i="1"/>
  <c r="L2373" i="1"/>
  <c r="K2373" i="1"/>
  <c r="J2373" i="1"/>
  <c r="I2373" i="1"/>
  <c r="S2373" i="1" s="1"/>
  <c r="T2372" i="1"/>
  <c r="R2372" i="1"/>
  <c r="L2372" i="1"/>
  <c r="K2372" i="1"/>
  <c r="J2372" i="1"/>
  <c r="I2372" i="1"/>
  <c r="S2372" i="1" s="1"/>
  <c r="T2371" i="1"/>
  <c r="R2371" i="1"/>
  <c r="L2371" i="1"/>
  <c r="K2371" i="1"/>
  <c r="J2371" i="1"/>
  <c r="I2371" i="1"/>
  <c r="S2371" i="1" s="1"/>
  <c r="T2370" i="1"/>
  <c r="R2370" i="1"/>
  <c r="L2370" i="1"/>
  <c r="K2370" i="1"/>
  <c r="J2370" i="1"/>
  <c r="I2370" i="1"/>
  <c r="S2370" i="1" s="1"/>
  <c r="T2369" i="1"/>
  <c r="R2369" i="1"/>
  <c r="L2369" i="1"/>
  <c r="K2369" i="1"/>
  <c r="J2369" i="1"/>
  <c r="I2369" i="1"/>
  <c r="S2369" i="1" s="1"/>
  <c r="T2368" i="1"/>
  <c r="R2368" i="1"/>
  <c r="L2368" i="1"/>
  <c r="K2368" i="1"/>
  <c r="J2368" i="1"/>
  <c r="I2368" i="1"/>
  <c r="S2368" i="1" s="1"/>
  <c r="T2367" i="1"/>
  <c r="R2367" i="1"/>
  <c r="L2367" i="1"/>
  <c r="K2367" i="1"/>
  <c r="J2367" i="1"/>
  <c r="I2367" i="1"/>
  <c r="S2367" i="1" s="1"/>
  <c r="T2366" i="1"/>
  <c r="R2366" i="1"/>
  <c r="L2366" i="1"/>
  <c r="K2366" i="1"/>
  <c r="J2366" i="1"/>
  <c r="I2366" i="1"/>
  <c r="S2366" i="1" s="1"/>
  <c r="T2365" i="1"/>
  <c r="R2365" i="1"/>
  <c r="L2365" i="1"/>
  <c r="K2365" i="1"/>
  <c r="J2365" i="1"/>
  <c r="I2365" i="1"/>
  <c r="S2365" i="1" s="1"/>
  <c r="T2364" i="1"/>
  <c r="R2364" i="1"/>
  <c r="L2364" i="1"/>
  <c r="K2364" i="1"/>
  <c r="J2364" i="1"/>
  <c r="I2364" i="1"/>
  <c r="S2364" i="1" s="1"/>
  <c r="T2363" i="1"/>
  <c r="R2363" i="1"/>
  <c r="L2363" i="1"/>
  <c r="K2363" i="1"/>
  <c r="J2363" i="1"/>
  <c r="I2363" i="1"/>
  <c r="S2363" i="1" s="1"/>
  <c r="T2362" i="1"/>
  <c r="R2362" i="1"/>
  <c r="L2362" i="1"/>
  <c r="K2362" i="1"/>
  <c r="J2362" i="1"/>
  <c r="I2362" i="1"/>
  <c r="S2362" i="1" s="1"/>
  <c r="T2361" i="1"/>
  <c r="S2361" i="1"/>
  <c r="R2361" i="1"/>
  <c r="L2361" i="1"/>
  <c r="K2361" i="1"/>
  <c r="J2361" i="1"/>
  <c r="I2361" i="1"/>
  <c r="T2360" i="1"/>
  <c r="R2360" i="1"/>
  <c r="L2360" i="1"/>
  <c r="K2360" i="1"/>
  <c r="J2360" i="1"/>
  <c r="I2360" i="1"/>
  <c r="S2360" i="1" s="1"/>
  <c r="T2359" i="1"/>
  <c r="R2359" i="1"/>
  <c r="L2359" i="1"/>
  <c r="K2359" i="1"/>
  <c r="J2359" i="1"/>
  <c r="I2359" i="1"/>
  <c r="S2359" i="1" s="1"/>
  <c r="T2358" i="1"/>
  <c r="R2358" i="1"/>
  <c r="L2358" i="1"/>
  <c r="K2358" i="1"/>
  <c r="J2358" i="1"/>
  <c r="I2358" i="1"/>
  <c r="S2358" i="1" s="1"/>
  <c r="T2357" i="1"/>
  <c r="R2357" i="1"/>
  <c r="L2357" i="1"/>
  <c r="K2357" i="1"/>
  <c r="J2357" i="1"/>
  <c r="I2357" i="1"/>
  <c r="S2357" i="1" s="1"/>
  <c r="T2356" i="1"/>
  <c r="R2356" i="1"/>
  <c r="L2356" i="1"/>
  <c r="K2356" i="1"/>
  <c r="J2356" i="1"/>
  <c r="I2356" i="1"/>
  <c r="S2356" i="1" s="1"/>
  <c r="T2355" i="1"/>
  <c r="R2355" i="1"/>
  <c r="L2355" i="1"/>
  <c r="K2355" i="1"/>
  <c r="J2355" i="1"/>
  <c r="I2355" i="1"/>
  <c r="S2355" i="1" s="1"/>
  <c r="T2354" i="1"/>
  <c r="R2354" i="1"/>
  <c r="L2354" i="1"/>
  <c r="K2354" i="1"/>
  <c r="J2354" i="1"/>
  <c r="I2354" i="1"/>
  <c r="S2354" i="1" s="1"/>
  <c r="T2353" i="1"/>
  <c r="R2353" i="1"/>
  <c r="L2353" i="1"/>
  <c r="K2353" i="1"/>
  <c r="J2353" i="1"/>
  <c r="I2353" i="1"/>
  <c r="S2353" i="1" s="1"/>
  <c r="T2352" i="1"/>
  <c r="S2352" i="1"/>
  <c r="R2352" i="1"/>
  <c r="L2352" i="1"/>
  <c r="K2352" i="1"/>
  <c r="J2352" i="1"/>
  <c r="I2352" i="1"/>
  <c r="T2351" i="1"/>
  <c r="R2351" i="1"/>
  <c r="L2351" i="1"/>
  <c r="K2351" i="1"/>
  <c r="J2351" i="1"/>
  <c r="I2351" i="1"/>
  <c r="S2351" i="1" s="1"/>
  <c r="T2350" i="1"/>
  <c r="R2350" i="1"/>
  <c r="L2350" i="1"/>
  <c r="K2350" i="1"/>
  <c r="J2350" i="1"/>
  <c r="I2350" i="1"/>
  <c r="S2350" i="1" s="1"/>
  <c r="T2349" i="1"/>
  <c r="R2349" i="1"/>
  <c r="L2349" i="1"/>
  <c r="K2349" i="1"/>
  <c r="J2349" i="1"/>
  <c r="I2349" i="1"/>
  <c r="S2349" i="1" s="1"/>
  <c r="T2348" i="1"/>
  <c r="R2348" i="1"/>
  <c r="L2348" i="1"/>
  <c r="K2348" i="1"/>
  <c r="J2348" i="1"/>
  <c r="I2348" i="1"/>
  <c r="S2348" i="1" s="1"/>
  <c r="T2347" i="1"/>
  <c r="R2347" i="1"/>
  <c r="L2347" i="1"/>
  <c r="K2347" i="1"/>
  <c r="J2347" i="1"/>
  <c r="I2347" i="1"/>
  <c r="S2347" i="1" s="1"/>
  <c r="T2346" i="1"/>
  <c r="R2346" i="1"/>
  <c r="L2346" i="1"/>
  <c r="K2346" i="1"/>
  <c r="J2346" i="1"/>
  <c r="I2346" i="1"/>
  <c r="S2346" i="1" s="1"/>
  <c r="T2345" i="1"/>
  <c r="R2345" i="1"/>
  <c r="L2345" i="1"/>
  <c r="K2345" i="1"/>
  <c r="J2345" i="1"/>
  <c r="I2345" i="1"/>
  <c r="S2345" i="1" s="1"/>
  <c r="T2344" i="1"/>
  <c r="R2344" i="1"/>
  <c r="L2344" i="1"/>
  <c r="K2344" i="1"/>
  <c r="J2344" i="1"/>
  <c r="I2344" i="1"/>
  <c r="S2344" i="1" s="1"/>
  <c r="T2343" i="1"/>
  <c r="R2343" i="1"/>
  <c r="L2343" i="1"/>
  <c r="K2343" i="1"/>
  <c r="J2343" i="1"/>
  <c r="I2343" i="1"/>
  <c r="S2343" i="1" s="1"/>
  <c r="T2342" i="1"/>
  <c r="R2342" i="1"/>
  <c r="L2342" i="1"/>
  <c r="K2342" i="1"/>
  <c r="J2342" i="1"/>
  <c r="I2342" i="1"/>
  <c r="S2342" i="1" s="1"/>
  <c r="T2341" i="1"/>
  <c r="R2341" i="1"/>
  <c r="L2341" i="1"/>
  <c r="K2341" i="1"/>
  <c r="J2341" i="1"/>
  <c r="I2341" i="1"/>
  <c r="S2341" i="1" s="1"/>
  <c r="T2340" i="1"/>
  <c r="R2340" i="1"/>
  <c r="L2340" i="1"/>
  <c r="K2340" i="1"/>
  <c r="J2340" i="1"/>
  <c r="I2340" i="1"/>
  <c r="S2340" i="1" s="1"/>
  <c r="T2339" i="1"/>
  <c r="S2339" i="1"/>
  <c r="R2339" i="1"/>
  <c r="L2339" i="1"/>
  <c r="K2339" i="1"/>
  <c r="J2339" i="1"/>
  <c r="I2339" i="1"/>
  <c r="T2338" i="1"/>
  <c r="R2338" i="1"/>
  <c r="L2338" i="1"/>
  <c r="K2338" i="1"/>
  <c r="J2338" i="1"/>
  <c r="I2338" i="1"/>
  <c r="S2338" i="1" s="1"/>
  <c r="T2337" i="1"/>
  <c r="R2337" i="1"/>
  <c r="L2337" i="1"/>
  <c r="K2337" i="1"/>
  <c r="J2337" i="1"/>
  <c r="I2337" i="1"/>
  <c r="S2337" i="1" s="1"/>
  <c r="T2336" i="1"/>
  <c r="R2336" i="1"/>
  <c r="L2336" i="1"/>
  <c r="K2336" i="1"/>
  <c r="J2336" i="1"/>
  <c r="I2336" i="1"/>
  <c r="S2336" i="1" s="1"/>
  <c r="T2335" i="1"/>
  <c r="R2335" i="1"/>
  <c r="L2335" i="1"/>
  <c r="K2335" i="1"/>
  <c r="J2335" i="1"/>
  <c r="I2335" i="1"/>
  <c r="S2335" i="1" s="1"/>
  <c r="T2334" i="1"/>
  <c r="R2334" i="1"/>
  <c r="L2334" i="1"/>
  <c r="K2334" i="1"/>
  <c r="J2334" i="1"/>
  <c r="I2334" i="1"/>
  <c r="S2334" i="1" s="1"/>
  <c r="T2333" i="1"/>
  <c r="R2333" i="1"/>
  <c r="L2333" i="1"/>
  <c r="K2333" i="1"/>
  <c r="J2333" i="1"/>
  <c r="I2333" i="1"/>
  <c r="S2333" i="1" s="1"/>
  <c r="T2332" i="1"/>
  <c r="R2332" i="1"/>
  <c r="L2332" i="1"/>
  <c r="K2332" i="1"/>
  <c r="J2332" i="1"/>
  <c r="I2332" i="1"/>
  <c r="S2332" i="1" s="1"/>
  <c r="T2331" i="1"/>
  <c r="R2331" i="1"/>
  <c r="L2331" i="1"/>
  <c r="K2331" i="1"/>
  <c r="J2331" i="1"/>
  <c r="I2331" i="1"/>
  <c r="S2331" i="1" s="1"/>
  <c r="T2330" i="1"/>
  <c r="R2330" i="1"/>
  <c r="L2330" i="1"/>
  <c r="K2330" i="1"/>
  <c r="J2330" i="1"/>
  <c r="I2330" i="1"/>
  <c r="S2330" i="1" s="1"/>
  <c r="T2329" i="1"/>
  <c r="R2329" i="1"/>
  <c r="L2329" i="1"/>
  <c r="K2329" i="1"/>
  <c r="J2329" i="1"/>
  <c r="I2329" i="1"/>
  <c r="S2329" i="1" s="1"/>
  <c r="T2328" i="1"/>
  <c r="S2328" i="1"/>
  <c r="R2328" i="1"/>
  <c r="L2328" i="1"/>
  <c r="K2328" i="1"/>
  <c r="J2328" i="1"/>
  <c r="I2328" i="1"/>
  <c r="T2327" i="1"/>
  <c r="R2327" i="1"/>
  <c r="L2327" i="1"/>
  <c r="K2327" i="1"/>
  <c r="J2327" i="1"/>
  <c r="I2327" i="1"/>
  <c r="S2327" i="1" s="1"/>
  <c r="T2326" i="1"/>
  <c r="R2326" i="1"/>
  <c r="L2326" i="1"/>
  <c r="K2326" i="1"/>
  <c r="J2326" i="1"/>
  <c r="I2326" i="1"/>
  <c r="S2326" i="1" s="1"/>
  <c r="T2325" i="1"/>
  <c r="R2325" i="1"/>
  <c r="L2325" i="1"/>
  <c r="K2325" i="1"/>
  <c r="J2325" i="1"/>
  <c r="I2325" i="1"/>
  <c r="S2325" i="1" s="1"/>
  <c r="T2324" i="1"/>
  <c r="R2324" i="1"/>
  <c r="L2324" i="1"/>
  <c r="K2324" i="1"/>
  <c r="J2324" i="1"/>
  <c r="I2324" i="1"/>
  <c r="S2324" i="1" s="1"/>
  <c r="T2323" i="1"/>
  <c r="R2323" i="1"/>
  <c r="L2323" i="1"/>
  <c r="K2323" i="1"/>
  <c r="J2323" i="1"/>
  <c r="I2323" i="1"/>
  <c r="S2323" i="1" s="1"/>
  <c r="T2322" i="1"/>
  <c r="R2322" i="1"/>
  <c r="L2322" i="1"/>
  <c r="K2322" i="1"/>
  <c r="J2322" i="1"/>
  <c r="I2322" i="1"/>
  <c r="S2322" i="1" s="1"/>
  <c r="T2321" i="1"/>
  <c r="R2321" i="1"/>
  <c r="L2321" i="1"/>
  <c r="K2321" i="1"/>
  <c r="J2321" i="1"/>
  <c r="I2321" i="1"/>
  <c r="S2321" i="1" s="1"/>
  <c r="T2320" i="1"/>
  <c r="R2320" i="1"/>
  <c r="L2320" i="1"/>
  <c r="K2320" i="1"/>
  <c r="J2320" i="1"/>
  <c r="I2320" i="1"/>
  <c r="S2320" i="1" s="1"/>
  <c r="T2319" i="1"/>
  <c r="R2319" i="1"/>
  <c r="L2319" i="1"/>
  <c r="K2319" i="1"/>
  <c r="J2319" i="1"/>
  <c r="I2319" i="1"/>
  <c r="S2319" i="1" s="1"/>
  <c r="T2318" i="1"/>
  <c r="R2318" i="1"/>
  <c r="L2318" i="1"/>
  <c r="K2318" i="1"/>
  <c r="J2318" i="1"/>
  <c r="I2318" i="1"/>
  <c r="S2318" i="1" s="1"/>
  <c r="T2317" i="1"/>
  <c r="R2317" i="1"/>
  <c r="L2317" i="1"/>
  <c r="K2317" i="1"/>
  <c r="J2317" i="1"/>
  <c r="I2317" i="1"/>
  <c r="S2317" i="1" s="1"/>
  <c r="T2316" i="1"/>
  <c r="R2316" i="1"/>
  <c r="L2316" i="1"/>
  <c r="K2316" i="1"/>
  <c r="J2316" i="1"/>
  <c r="I2316" i="1"/>
  <c r="S2316" i="1" s="1"/>
  <c r="T2315" i="1"/>
  <c r="R2315" i="1"/>
  <c r="L2315" i="1"/>
  <c r="K2315" i="1"/>
  <c r="J2315" i="1"/>
  <c r="I2315" i="1"/>
  <c r="S2315" i="1" s="1"/>
  <c r="T2314" i="1"/>
  <c r="R2314" i="1"/>
  <c r="L2314" i="1"/>
  <c r="K2314" i="1"/>
  <c r="J2314" i="1"/>
  <c r="I2314" i="1"/>
  <c r="S2314" i="1" s="1"/>
  <c r="T2313" i="1"/>
  <c r="R2313" i="1"/>
  <c r="L2313" i="1"/>
  <c r="K2313" i="1"/>
  <c r="J2313" i="1"/>
  <c r="I2313" i="1"/>
  <c r="S2313" i="1" s="1"/>
  <c r="T2312" i="1"/>
  <c r="R2312" i="1"/>
  <c r="L2312" i="1"/>
  <c r="K2312" i="1"/>
  <c r="J2312" i="1"/>
  <c r="I2312" i="1"/>
  <c r="S2312" i="1" s="1"/>
  <c r="T2311" i="1"/>
  <c r="R2311" i="1"/>
  <c r="L2311" i="1"/>
  <c r="K2311" i="1"/>
  <c r="J2311" i="1"/>
  <c r="I2311" i="1"/>
  <c r="S2311" i="1" s="1"/>
  <c r="T2310" i="1"/>
  <c r="R2310" i="1"/>
  <c r="L2310" i="1"/>
  <c r="K2310" i="1"/>
  <c r="J2310" i="1"/>
  <c r="I2310" i="1"/>
  <c r="S2310" i="1" s="1"/>
  <c r="T2309" i="1"/>
  <c r="R2309" i="1"/>
  <c r="L2309" i="1"/>
  <c r="K2309" i="1"/>
  <c r="J2309" i="1"/>
  <c r="I2309" i="1"/>
  <c r="S2309" i="1" s="1"/>
  <c r="T2308" i="1"/>
  <c r="R2308" i="1"/>
  <c r="L2308" i="1"/>
  <c r="K2308" i="1"/>
  <c r="J2308" i="1"/>
  <c r="I2308" i="1"/>
  <c r="S2308" i="1" s="1"/>
  <c r="T2307" i="1"/>
  <c r="R2307" i="1"/>
  <c r="L2307" i="1"/>
  <c r="K2307" i="1"/>
  <c r="J2307" i="1"/>
  <c r="I2307" i="1"/>
  <c r="S2307" i="1" s="1"/>
  <c r="T2306" i="1"/>
  <c r="R2306" i="1"/>
  <c r="L2306" i="1"/>
  <c r="K2306" i="1"/>
  <c r="J2306" i="1"/>
  <c r="I2306" i="1"/>
  <c r="S2306" i="1" s="1"/>
  <c r="T2305" i="1"/>
  <c r="R2305" i="1"/>
  <c r="L2305" i="1"/>
  <c r="K2305" i="1"/>
  <c r="J2305" i="1"/>
  <c r="I2305" i="1"/>
  <c r="S2305" i="1" s="1"/>
  <c r="T2304" i="1"/>
  <c r="R2304" i="1"/>
  <c r="L2304" i="1"/>
  <c r="K2304" i="1"/>
  <c r="J2304" i="1"/>
  <c r="I2304" i="1"/>
  <c r="S2304" i="1" s="1"/>
  <c r="T2303" i="1"/>
  <c r="R2303" i="1"/>
  <c r="L2303" i="1"/>
  <c r="K2303" i="1"/>
  <c r="J2303" i="1"/>
  <c r="I2303" i="1"/>
  <c r="S2303" i="1" s="1"/>
  <c r="T2302" i="1"/>
  <c r="R2302" i="1"/>
  <c r="L2302" i="1"/>
  <c r="K2302" i="1"/>
  <c r="J2302" i="1"/>
  <c r="I2302" i="1"/>
  <c r="S2302" i="1" s="1"/>
  <c r="T2301" i="1"/>
  <c r="R2301" i="1"/>
  <c r="L2301" i="1"/>
  <c r="K2301" i="1"/>
  <c r="J2301" i="1"/>
  <c r="I2301" i="1"/>
  <c r="S2301" i="1" s="1"/>
  <c r="T2300" i="1"/>
  <c r="R2300" i="1"/>
  <c r="L2300" i="1"/>
  <c r="K2300" i="1"/>
  <c r="J2300" i="1"/>
  <c r="I2300" i="1"/>
  <c r="S2300" i="1" s="1"/>
  <c r="T2299" i="1"/>
  <c r="R2299" i="1"/>
  <c r="L2299" i="1"/>
  <c r="K2299" i="1"/>
  <c r="J2299" i="1"/>
  <c r="I2299" i="1"/>
  <c r="S2299" i="1" s="1"/>
  <c r="T2298" i="1"/>
  <c r="R2298" i="1"/>
  <c r="L2298" i="1"/>
  <c r="K2298" i="1"/>
  <c r="J2298" i="1"/>
  <c r="I2298" i="1"/>
  <c r="S2298" i="1" s="1"/>
  <c r="T2297" i="1"/>
  <c r="R2297" i="1"/>
  <c r="L2297" i="1"/>
  <c r="K2297" i="1"/>
  <c r="J2297" i="1"/>
  <c r="I2297" i="1"/>
  <c r="S2297" i="1" s="1"/>
  <c r="T2296" i="1"/>
  <c r="R2296" i="1"/>
  <c r="L2296" i="1"/>
  <c r="K2296" i="1"/>
  <c r="J2296" i="1"/>
  <c r="I2296" i="1"/>
  <c r="S2296" i="1" s="1"/>
  <c r="T2295" i="1"/>
  <c r="R2295" i="1"/>
  <c r="L2295" i="1"/>
  <c r="K2295" i="1"/>
  <c r="J2295" i="1"/>
  <c r="I2295" i="1"/>
  <c r="S2295" i="1" s="1"/>
  <c r="T2294" i="1"/>
  <c r="R2294" i="1"/>
  <c r="L2294" i="1"/>
  <c r="K2294" i="1"/>
  <c r="J2294" i="1"/>
  <c r="I2294" i="1"/>
  <c r="S2294" i="1" s="1"/>
  <c r="T2293" i="1"/>
  <c r="R2293" i="1"/>
  <c r="L2293" i="1"/>
  <c r="K2293" i="1"/>
  <c r="J2293" i="1"/>
  <c r="I2293" i="1"/>
  <c r="S2293" i="1" s="1"/>
  <c r="T2292" i="1"/>
  <c r="S2292" i="1"/>
  <c r="R2292" i="1"/>
  <c r="L2292" i="1"/>
  <c r="K2292" i="1"/>
  <c r="J2292" i="1"/>
  <c r="I2292" i="1"/>
  <c r="T2291" i="1"/>
  <c r="S2291" i="1"/>
  <c r="R2291" i="1"/>
  <c r="L2291" i="1"/>
  <c r="K2291" i="1"/>
  <c r="J2291" i="1"/>
  <c r="I2291" i="1"/>
  <c r="S2290" i="1"/>
  <c r="R2290" i="1"/>
  <c r="L2290" i="1"/>
  <c r="K2290" i="1"/>
  <c r="J2290" i="1"/>
  <c r="T2290" i="1" s="1"/>
  <c r="I2290" i="1"/>
  <c r="T2289" i="1"/>
  <c r="S2289" i="1"/>
  <c r="R2289" i="1"/>
  <c r="L2289" i="1"/>
  <c r="K2289" i="1"/>
  <c r="J2289" i="1"/>
  <c r="I2289" i="1"/>
  <c r="T2288" i="1"/>
  <c r="S2288" i="1"/>
  <c r="R2288" i="1"/>
  <c r="L2288" i="1"/>
  <c r="K2288" i="1"/>
  <c r="J2288" i="1"/>
  <c r="I2288" i="1"/>
  <c r="T2287" i="1"/>
  <c r="S2287" i="1"/>
  <c r="R2287" i="1"/>
  <c r="L2287" i="1"/>
  <c r="K2287" i="1"/>
  <c r="J2287" i="1"/>
  <c r="I2287" i="1"/>
  <c r="S2286" i="1"/>
  <c r="R2286" i="1"/>
  <c r="L2286" i="1"/>
  <c r="K2286" i="1"/>
  <c r="J2286" i="1"/>
  <c r="T2286" i="1" s="1"/>
  <c r="I2286" i="1"/>
  <c r="T2285" i="1"/>
  <c r="S2285" i="1"/>
  <c r="R2285" i="1"/>
  <c r="L2285" i="1"/>
  <c r="K2285" i="1"/>
  <c r="J2285" i="1"/>
  <c r="I2285" i="1"/>
  <c r="T2284" i="1"/>
  <c r="S2284" i="1"/>
  <c r="R2284" i="1"/>
  <c r="L2284" i="1"/>
  <c r="K2284" i="1"/>
  <c r="J2284" i="1"/>
  <c r="I2284" i="1"/>
  <c r="T2283" i="1"/>
  <c r="S2283" i="1"/>
  <c r="R2283" i="1"/>
  <c r="L2283" i="1"/>
  <c r="K2283" i="1"/>
  <c r="J2283" i="1"/>
  <c r="I2283" i="1"/>
  <c r="S2282" i="1"/>
  <c r="R2282" i="1"/>
  <c r="L2282" i="1"/>
  <c r="K2282" i="1"/>
  <c r="J2282" i="1"/>
  <c r="T2282" i="1" s="1"/>
  <c r="I2282" i="1"/>
  <c r="T2281" i="1"/>
  <c r="S2281" i="1"/>
  <c r="R2281" i="1"/>
  <c r="L2281" i="1"/>
  <c r="K2281" i="1"/>
  <c r="J2281" i="1"/>
  <c r="I2281" i="1"/>
  <c r="T2280" i="1"/>
  <c r="S2280" i="1"/>
  <c r="R2280" i="1"/>
  <c r="L2280" i="1"/>
  <c r="K2280" i="1"/>
  <c r="J2280" i="1"/>
  <c r="I2280" i="1"/>
  <c r="T2279" i="1"/>
  <c r="S2279" i="1"/>
  <c r="R2279" i="1"/>
  <c r="L2279" i="1"/>
  <c r="K2279" i="1"/>
  <c r="J2279" i="1"/>
  <c r="I2279" i="1"/>
  <c r="T2278" i="1"/>
  <c r="S2278" i="1"/>
  <c r="R2278" i="1"/>
  <c r="L2278" i="1"/>
  <c r="K2278" i="1"/>
  <c r="J2278" i="1"/>
  <c r="I2278" i="1"/>
  <c r="T2277" i="1"/>
  <c r="S2277" i="1"/>
  <c r="R2277" i="1"/>
  <c r="L2277" i="1"/>
  <c r="K2277" i="1"/>
  <c r="J2277" i="1"/>
  <c r="I2277" i="1"/>
  <c r="S2276" i="1"/>
  <c r="R2276" i="1"/>
  <c r="L2276" i="1"/>
  <c r="K2276" i="1"/>
  <c r="J2276" i="1"/>
  <c r="T2276" i="1" s="1"/>
  <c r="I2276" i="1"/>
  <c r="T2275" i="1"/>
  <c r="S2275" i="1"/>
  <c r="R2275" i="1"/>
  <c r="L2275" i="1"/>
  <c r="K2275" i="1"/>
  <c r="J2275" i="1"/>
  <c r="I2275" i="1"/>
  <c r="T2274" i="1"/>
  <c r="S2274" i="1"/>
  <c r="R2274" i="1"/>
  <c r="L2274" i="1"/>
  <c r="K2274" i="1"/>
  <c r="J2274" i="1"/>
  <c r="I2274" i="1"/>
  <c r="T2273" i="1"/>
  <c r="S2273" i="1"/>
  <c r="R2273" i="1"/>
  <c r="L2273" i="1"/>
  <c r="K2273" i="1"/>
  <c r="J2273" i="1"/>
  <c r="I2273" i="1"/>
  <c r="T2272" i="1"/>
  <c r="S2272" i="1"/>
  <c r="R2272" i="1"/>
  <c r="L2272" i="1"/>
  <c r="K2272" i="1"/>
  <c r="J2272" i="1"/>
  <c r="I2272" i="1"/>
  <c r="T2271" i="1"/>
  <c r="S2271" i="1"/>
  <c r="R2271" i="1"/>
  <c r="L2271" i="1"/>
  <c r="K2271" i="1"/>
  <c r="J2271" i="1"/>
  <c r="I2271" i="1"/>
  <c r="T2270" i="1"/>
  <c r="S2270" i="1"/>
  <c r="R2270" i="1"/>
  <c r="L2270" i="1"/>
  <c r="K2270" i="1"/>
  <c r="J2270" i="1"/>
  <c r="I2270" i="1"/>
  <c r="T2269" i="1"/>
  <c r="S2269" i="1"/>
  <c r="R2269" i="1"/>
  <c r="L2269" i="1"/>
  <c r="K2269" i="1"/>
  <c r="J2269" i="1"/>
  <c r="I2269" i="1"/>
  <c r="T2268" i="1"/>
  <c r="S2268" i="1"/>
  <c r="R2268" i="1"/>
  <c r="L2268" i="1"/>
  <c r="K2268" i="1"/>
  <c r="J2268" i="1"/>
  <c r="I2268" i="1"/>
  <c r="T2267" i="1"/>
  <c r="S2267" i="1"/>
  <c r="R2267" i="1"/>
  <c r="L2267" i="1"/>
  <c r="K2267" i="1"/>
  <c r="J2267" i="1"/>
  <c r="I2267" i="1"/>
  <c r="T2266" i="1"/>
  <c r="S2266" i="1"/>
  <c r="R2266" i="1"/>
  <c r="L2266" i="1"/>
  <c r="K2266" i="1"/>
  <c r="J2266" i="1"/>
  <c r="I2266" i="1"/>
  <c r="T2265" i="1"/>
  <c r="S2265" i="1"/>
  <c r="R2265" i="1"/>
  <c r="L2265" i="1"/>
  <c r="K2265" i="1"/>
  <c r="J2265" i="1"/>
  <c r="I2265" i="1"/>
  <c r="T2264" i="1"/>
  <c r="S2264" i="1"/>
  <c r="R2264" i="1"/>
  <c r="L2264" i="1"/>
  <c r="K2264" i="1"/>
  <c r="J2264" i="1"/>
  <c r="I2264" i="1"/>
  <c r="T2263" i="1"/>
  <c r="S2263" i="1"/>
  <c r="R2263" i="1"/>
  <c r="L2263" i="1"/>
  <c r="K2263" i="1"/>
  <c r="J2263" i="1"/>
  <c r="I2263" i="1"/>
  <c r="T2262" i="1"/>
  <c r="S2262" i="1"/>
  <c r="R2262" i="1"/>
  <c r="L2262" i="1"/>
  <c r="K2262" i="1"/>
  <c r="J2262" i="1"/>
  <c r="I2262" i="1"/>
  <c r="T2261" i="1"/>
  <c r="S2261" i="1"/>
  <c r="R2261" i="1"/>
  <c r="L2261" i="1"/>
  <c r="K2261" i="1"/>
  <c r="J2261" i="1"/>
  <c r="I2261" i="1"/>
  <c r="S2260" i="1"/>
  <c r="R2260" i="1"/>
  <c r="L2260" i="1"/>
  <c r="K2260" i="1"/>
  <c r="J2260" i="1"/>
  <c r="T2260" i="1" s="1"/>
  <c r="I2260" i="1"/>
  <c r="T2259" i="1"/>
  <c r="S2259" i="1"/>
  <c r="R2259" i="1"/>
  <c r="L2259" i="1"/>
  <c r="K2259" i="1"/>
  <c r="J2259" i="1"/>
  <c r="I2259" i="1"/>
  <c r="T2258" i="1"/>
  <c r="S2258" i="1"/>
  <c r="R2258" i="1"/>
  <c r="L2258" i="1"/>
  <c r="K2258" i="1"/>
  <c r="J2258" i="1"/>
  <c r="I2258" i="1"/>
  <c r="T2257" i="1"/>
  <c r="S2257" i="1"/>
  <c r="R2257" i="1"/>
  <c r="L2257" i="1"/>
  <c r="K2257" i="1"/>
  <c r="J2257" i="1"/>
  <c r="I2257" i="1"/>
  <c r="T2256" i="1"/>
  <c r="S2256" i="1"/>
  <c r="R2256" i="1"/>
  <c r="L2256" i="1"/>
  <c r="K2256" i="1"/>
  <c r="J2256" i="1"/>
  <c r="I2256" i="1"/>
  <c r="T2255" i="1"/>
  <c r="S2255" i="1"/>
  <c r="R2255" i="1"/>
  <c r="L2255" i="1"/>
  <c r="K2255" i="1"/>
  <c r="J2255" i="1"/>
  <c r="I2255" i="1"/>
  <c r="T2254" i="1"/>
  <c r="S2254" i="1"/>
  <c r="R2254" i="1"/>
  <c r="L2254" i="1"/>
  <c r="K2254" i="1"/>
  <c r="J2254" i="1"/>
  <c r="I2254" i="1"/>
  <c r="T2253" i="1"/>
  <c r="S2253" i="1"/>
  <c r="R2253" i="1"/>
  <c r="L2253" i="1"/>
  <c r="K2253" i="1"/>
  <c r="J2253" i="1"/>
  <c r="I2253" i="1"/>
  <c r="T2252" i="1"/>
  <c r="S2252" i="1"/>
  <c r="R2252" i="1"/>
  <c r="L2252" i="1"/>
  <c r="K2252" i="1"/>
  <c r="J2252" i="1"/>
  <c r="I2252" i="1"/>
  <c r="T2251" i="1"/>
  <c r="R2251" i="1"/>
  <c r="L2251" i="1"/>
  <c r="K2251" i="1"/>
  <c r="J2251" i="1"/>
  <c r="I2251" i="1"/>
  <c r="S2251" i="1" s="1"/>
  <c r="T2250" i="1"/>
  <c r="S2250" i="1"/>
  <c r="R2250" i="1"/>
  <c r="L2250" i="1"/>
  <c r="K2250" i="1"/>
  <c r="J2250" i="1"/>
  <c r="I2250" i="1"/>
  <c r="T2249" i="1"/>
  <c r="R2249" i="1"/>
  <c r="L2249" i="1"/>
  <c r="K2249" i="1"/>
  <c r="J2249" i="1"/>
  <c r="I2249" i="1"/>
  <c r="S2249" i="1" s="1"/>
  <c r="T2248" i="1"/>
  <c r="S2248" i="1"/>
  <c r="R2248" i="1"/>
  <c r="L2248" i="1"/>
  <c r="K2248" i="1"/>
  <c r="J2248" i="1"/>
  <c r="I2248" i="1"/>
  <c r="T2247" i="1"/>
  <c r="R2247" i="1"/>
  <c r="L2247" i="1"/>
  <c r="K2247" i="1"/>
  <c r="J2247" i="1"/>
  <c r="I2247" i="1"/>
  <c r="S2247" i="1" s="1"/>
  <c r="T2246" i="1"/>
  <c r="S2246" i="1"/>
  <c r="R2246" i="1"/>
  <c r="L2246" i="1"/>
  <c r="K2246" i="1"/>
  <c r="J2246" i="1"/>
  <c r="I2246" i="1"/>
  <c r="T2245" i="1"/>
  <c r="S2245" i="1"/>
  <c r="R2245" i="1"/>
  <c r="L2245" i="1"/>
  <c r="K2245" i="1"/>
  <c r="J2245" i="1"/>
  <c r="I2245" i="1"/>
  <c r="T2244" i="1"/>
  <c r="S2244" i="1"/>
  <c r="R2244" i="1"/>
  <c r="L2244" i="1"/>
  <c r="K2244" i="1"/>
  <c r="J2244" i="1"/>
  <c r="I2244" i="1"/>
  <c r="T2243" i="1"/>
  <c r="R2243" i="1"/>
  <c r="L2243" i="1"/>
  <c r="K2243" i="1"/>
  <c r="J2243" i="1"/>
  <c r="I2243" i="1"/>
  <c r="S2243" i="1" s="1"/>
  <c r="T2242" i="1"/>
  <c r="S2242" i="1"/>
  <c r="R2242" i="1"/>
  <c r="L2242" i="1"/>
  <c r="K2242" i="1"/>
  <c r="J2242" i="1"/>
  <c r="I2242" i="1"/>
  <c r="T2241" i="1"/>
  <c r="R2241" i="1"/>
  <c r="L2241" i="1"/>
  <c r="K2241" i="1"/>
  <c r="J2241" i="1"/>
  <c r="I2241" i="1"/>
  <c r="S2241" i="1" s="1"/>
  <c r="T2240" i="1"/>
  <c r="S2240" i="1"/>
  <c r="R2240" i="1"/>
  <c r="L2240" i="1"/>
  <c r="K2240" i="1"/>
  <c r="J2240" i="1"/>
  <c r="I2240" i="1"/>
  <c r="T2239" i="1"/>
  <c r="R2239" i="1"/>
  <c r="L2239" i="1"/>
  <c r="K2239" i="1"/>
  <c r="J2239" i="1"/>
  <c r="I2239" i="1"/>
  <c r="S2239" i="1" s="1"/>
  <c r="T2238" i="1"/>
  <c r="S2238" i="1"/>
  <c r="R2238" i="1"/>
  <c r="L2238" i="1"/>
  <c r="K2238" i="1"/>
  <c r="J2238" i="1"/>
  <c r="I2238" i="1"/>
  <c r="T2237" i="1"/>
  <c r="R2237" i="1"/>
  <c r="L2237" i="1"/>
  <c r="K2237" i="1"/>
  <c r="J2237" i="1"/>
  <c r="I2237" i="1"/>
  <c r="S2237" i="1" s="1"/>
  <c r="S2236" i="1"/>
  <c r="R2236" i="1"/>
  <c r="L2236" i="1"/>
  <c r="K2236" i="1"/>
  <c r="J2236" i="1"/>
  <c r="T2236" i="1" s="1"/>
  <c r="I2236" i="1"/>
  <c r="T2235" i="1"/>
  <c r="R2235" i="1"/>
  <c r="L2235" i="1"/>
  <c r="K2235" i="1"/>
  <c r="J2235" i="1"/>
  <c r="I2235" i="1"/>
  <c r="S2235" i="1" s="1"/>
  <c r="S2234" i="1"/>
  <c r="R2234" i="1"/>
  <c r="L2234" i="1"/>
  <c r="K2234" i="1"/>
  <c r="J2234" i="1"/>
  <c r="T2234" i="1" s="1"/>
  <c r="I2234" i="1"/>
  <c r="T2233" i="1"/>
  <c r="R2233" i="1"/>
  <c r="L2233" i="1"/>
  <c r="K2233" i="1"/>
  <c r="J2233" i="1"/>
  <c r="I2233" i="1"/>
  <c r="S2233" i="1" s="1"/>
  <c r="S2232" i="1"/>
  <c r="R2232" i="1"/>
  <c r="L2232" i="1"/>
  <c r="K2232" i="1"/>
  <c r="J2232" i="1"/>
  <c r="T2232" i="1" s="1"/>
  <c r="I2232" i="1"/>
  <c r="T2231" i="1"/>
  <c r="R2231" i="1"/>
  <c r="L2231" i="1"/>
  <c r="K2231" i="1"/>
  <c r="J2231" i="1"/>
  <c r="I2231" i="1"/>
  <c r="S2231" i="1" s="1"/>
  <c r="T2230" i="1"/>
  <c r="S2230" i="1"/>
  <c r="R2230" i="1"/>
  <c r="L2230" i="1"/>
  <c r="K2230" i="1"/>
  <c r="J2230" i="1"/>
  <c r="I2230" i="1"/>
  <c r="T2229" i="1"/>
  <c r="R2229" i="1"/>
  <c r="L2229" i="1"/>
  <c r="K2229" i="1"/>
  <c r="J2229" i="1"/>
  <c r="I2229" i="1"/>
  <c r="S2229" i="1" s="1"/>
  <c r="T2228" i="1"/>
  <c r="S2228" i="1"/>
  <c r="R2228" i="1"/>
  <c r="L2228" i="1"/>
  <c r="K2228" i="1"/>
  <c r="J2228" i="1"/>
  <c r="I2228" i="1"/>
  <c r="T2227" i="1"/>
  <c r="R2227" i="1"/>
  <c r="L2227" i="1"/>
  <c r="K2227" i="1"/>
  <c r="J2227" i="1"/>
  <c r="I2227" i="1"/>
  <c r="S2227" i="1" s="1"/>
  <c r="T2226" i="1"/>
  <c r="S2226" i="1"/>
  <c r="R2226" i="1"/>
  <c r="L2226" i="1"/>
  <c r="K2226" i="1"/>
  <c r="J2226" i="1"/>
  <c r="I2226" i="1"/>
  <c r="T2225" i="1"/>
  <c r="R2225" i="1"/>
  <c r="L2225" i="1"/>
  <c r="K2225" i="1"/>
  <c r="J2225" i="1"/>
  <c r="I2225" i="1"/>
  <c r="S2225" i="1" s="1"/>
  <c r="T2224" i="1"/>
  <c r="S2224" i="1"/>
  <c r="R2224" i="1"/>
  <c r="L2224" i="1"/>
  <c r="K2224" i="1"/>
  <c r="J2224" i="1"/>
  <c r="I2224" i="1"/>
  <c r="T2223" i="1"/>
  <c r="R2223" i="1"/>
  <c r="L2223" i="1"/>
  <c r="K2223" i="1"/>
  <c r="J2223" i="1"/>
  <c r="I2223" i="1"/>
  <c r="S2223" i="1" s="1"/>
  <c r="T2222" i="1"/>
  <c r="R2222" i="1"/>
  <c r="L2222" i="1"/>
  <c r="K2222" i="1"/>
  <c r="J2222" i="1"/>
  <c r="I2222" i="1"/>
  <c r="S2222" i="1" s="1"/>
  <c r="T2221" i="1"/>
  <c r="R2221" i="1"/>
  <c r="L2221" i="1"/>
  <c r="K2221" i="1"/>
  <c r="J2221" i="1"/>
  <c r="I2221" i="1"/>
  <c r="S2221" i="1" s="1"/>
  <c r="T2220" i="1"/>
  <c r="R2220" i="1"/>
  <c r="L2220" i="1"/>
  <c r="K2220" i="1"/>
  <c r="J2220" i="1"/>
  <c r="I2220" i="1"/>
  <c r="S2220" i="1" s="1"/>
  <c r="T2219" i="1"/>
  <c r="R2219" i="1"/>
  <c r="L2219" i="1"/>
  <c r="K2219" i="1"/>
  <c r="J2219" i="1"/>
  <c r="I2219" i="1"/>
  <c r="S2219" i="1" s="1"/>
  <c r="T2218" i="1"/>
  <c r="R2218" i="1"/>
  <c r="L2218" i="1"/>
  <c r="K2218" i="1"/>
  <c r="J2218" i="1"/>
  <c r="I2218" i="1"/>
  <c r="S2218" i="1" s="1"/>
  <c r="T2217" i="1"/>
  <c r="R2217" i="1"/>
  <c r="L2217" i="1"/>
  <c r="K2217" i="1"/>
  <c r="J2217" i="1"/>
  <c r="I2217" i="1"/>
  <c r="S2217" i="1" s="1"/>
  <c r="R2216" i="1"/>
  <c r="L2216" i="1"/>
  <c r="K2216" i="1"/>
  <c r="J2216" i="1"/>
  <c r="T2216" i="1" s="1"/>
  <c r="I2216" i="1"/>
  <c r="S2216" i="1" s="1"/>
  <c r="T2215" i="1"/>
  <c r="R2215" i="1"/>
  <c r="L2215" i="1"/>
  <c r="K2215" i="1"/>
  <c r="J2215" i="1"/>
  <c r="I2215" i="1"/>
  <c r="S2215" i="1" s="1"/>
  <c r="T2214" i="1"/>
  <c r="R2214" i="1"/>
  <c r="L2214" i="1"/>
  <c r="K2214" i="1"/>
  <c r="J2214" i="1"/>
  <c r="I2214" i="1"/>
  <c r="S2214" i="1" s="1"/>
  <c r="T2213" i="1"/>
  <c r="R2213" i="1"/>
  <c r="L2213" i="1"/>
  <c r="K2213" i="1"/>
  <c r="J2213" i="1"/>
  <c r="I2213" i="1"/>
  <c r="S2213" i="1" s="1"/>
  <c r="T2212" i="1"/>
  <c r="R2212" i="1"/>
  <c r="L2212" i="1"/>
  <c r="K2212" i="1"/>
  <c r="J2212" i="1"/>
  <c r="I2212" i="1"/>
  <c r="S2212" i="1" s="1"/>
  <c r="T2211" i="1"/>
  <c r="R2211" i="1"/>
  <c r="L2211" i="1"/>
  <c r="K2211" i="1"/>
  <c r="J2211" i="1"/>
  <c r="I2211" i="1"/>
  <c r="S2211" i="1" s="1"/>
  <c r="R2210" i="1"/>
  <c r="L2210" i="1"/>
  <c r="K2210" i="1"/>
  <c r="J2210" i="1"/>
  <c r="T2210" i="1" s="1"/>
  <c r="I2210" i="1"/>
  <c r="S2210" i="1" s="1"/>
  <c r="T2209" i="1"/>
  <c r="R2209" i="1"/>
  <c r="L2209" i="1"/>
  <c r="K2209" i="1"/>
  <c r="J2209" i="1"/>
  <c r="I2209" i="1"/>
  <c r="S2209" i="1" s="1"/>
  <c r="T2208" i="1"/>
  <c r="S2208" i="1"/>
  <c r="R2208" i="1"/>
  <c r="L2208" i="1"/>
  <c r="K2208" i="1"/>
  <c r="J2208" i="1"/>
  <c r="I2208" i="1"/>
  <c r="T2207" i="1"/>
  <c r="R2207" i="1"/>
  <c r="L2207" i="1"/>
  <c r="K2207" i="1"/>
  <c r="J2207" i="1"/>
  <c r="I2207" i="1"/>
  <c r="S2207" i="1" s="1"/>
  <c r="R2206" i="1"/>
  <c r="L2206" i="1"/>
  <c r="K2206" i="1"/>
  <c r="J2206" i="1"/>
  <c r="T2206" i="1" s="1"/>
  <c r="I2206" i="1"/>
  <c r="S2206" i="1" s="1"/>
  <c r="T2205" i="1"/>
  <c r="R2205" i="1"/>
  <c r="L2205" i="1"/>
  <c r="K2205" i="1"/>
  <c r="J2205" i="1"/>
  <c r="I2205" i="1"/>
  <c r="S2205" i="1" s="1"/>
  <c r="T2204" i="1"/>
  <c r="R2204" i="1"/>
  <c r="L2204" i="1"/>
  <c r="K2204" i="1"/>
  <c r="J2204" i="1"/>
  <c r="I2204" i="1"/>
  <c r="S2204" i="1" s="1"/>
  <c r="T2203" i="1"/>
  <c r="R2203" i="1"/>
  <c r="L2203" i="1"/>
  <c r="K2203" i="1"/>
  <c r="J2203" i="1"/>
  <c r="I2203" i="1"/>
  <c r="S2203" i="1" s="1"/>
  <c r="R2202" i="1"/>
  <c r="L2202" i="1"/>
  <c r="K2202" i="1"/>
  <c r="J2202" i="1"/>
  <c r="T2202" i="1" s="1"/>
  <c r="I2202" i="1"/>
  <c r="S2202" i="1" s="1"/>
  <c r="T2201" i="1"/>
  <c r="R2201" i="1"/>
  <c r="L2201" i="1"/>
  <c r="K2201" i="1"/>
  <c r="J2201" i="1"/>
  <c r="I2201" i="1"/>
  <c r="S2201" i="1" s="1"/>
  <c r="T2200" i="1"/>
  <c r="R2200" i="1"/>
  <c r="L2200" i="1"/>
  <c r="K2200" i="1"/>
  <c r="J2200" i="1"/>
  <c r="I2200" i="1"/>
  <c r="S2200" i="1" s="1"/>
  <c r="T2199" i="1"/>
  <c r="R2199" i="1"/>
  <c r="L2199" i="1"/>
  <c r="K2199" i="1"/>
  <c r="J2199" i="1"/>
  <c r="I2199" i="1"/>
  <c r="S2199" i="1" s="1"/>
  <c r="R2198" i="1"/>
  <c r="L2198" i="1"/>
  <c r="K2198" i="1"/>
  <c r="J2198" i="1"/>
  <c r="T2198" i="1" s="1"/>
  <c r="I2198" i="1"/>
  <c r="S2198" i="1" s="1"/>
  <c r="T2197" i="1"/>
  <c r="S2197" i="1"/>
  <c r="R2197" i="1"/>
  <c r="L2197" i="1"/>
  <c r="K2197" i="1"/>
  <c r="J2197" i="1"/>
  <c r="I2197" i="1"/>
  <c r="T2196" i="1"/>
  <c r="R2196" i="1"/>
  <c r="L2196" i="1"/>
  <c r="K2196" i="1"/>
  <c r="J2196" i="1"/>
  <c r="I2196" i="1"/>
  <c r="S2196" i="1" s="1"/>
  <c r="T2195" i="1"/>
  <c r="R2195" i="1"/>
  <c r="L2195" i="1"/>
  <c r="K2195" i="1"/>
  <c r="J2195" i="1"/>
  <c r="I2195" i="1"/>
  <c r="S2195" i="1" s="1"/>
  <c r="T2194" i="1"/>
  <c r="S2194" i="1"/>
  <c r="R2194" i="1"/>
  <c r="L2194" i="1"/>
  <c r="K2194" i="1"/>
  <c r="J2194" i="1"/>
  <c r="I2194" i="1"/>
  <c r="T2193" i="1"/>
  <c r="R2193" i="1"/>
  <c r="L2193" i="1"/>
  <c r="K2193" i="1"/>
  <c r="J2193" i="1"/>
  <c r="I2193" i="1"/>
  <c r="S2193" i="1" s="1"/>
  <c r="R2192" i="1"/>
  <c r="L2192" i="1"/>
  <c r="K2192" i="1"/>
  <c r="J2192" i="1"/>
  <c r="T2192" i="1" s="1"/>
  <c r="I2192" i="1"/>
  <c r="S2192" i="1" s="1"/>
  <c r="T2191" i="1"/>
  <c r="R2191" i="1"/>
  <c r="L2191" i="1"/>
  <c r="K2191" i="1"/>
  <c r="J2191" i="1"/>
  <c r="I2191" i="1"/>
  <c r="S2191" i="1" s="1"/>
  <c r="R2190" i="1"/>
  <c r="L2190" i="1"/>
  <c r="K2190" i="1"/>
  <c r="J2190" i="1"/>
  <c r="T2190" i="1" s="1"/>
  <c r="I2190" i="1"/>
  <c r="S2190" i="1" s="1"/>
  <c r="T2189" i="1"/>
  <c r="R2189" i="1"/>
  <c r="L2189" i="1"/>
  <c r="K2189" i="1"/>
  <c r="J2189" i="1"/>
  <c r="I2189" i="1"/>
  <c r="S2189" i="1" s="1"/>
  <c r="R2188" i="1"/>
  <c r="L2188" i="1"/>
  <c r="K2188" i="1"/>
  <c r="J2188" i="1"/>
  <c r="T2188" i="1" s="1"/>
  <c r="I2188" i="1"/>
  <c r="S2188" i="1" s="1"/>
  <c r="T2187" i="1"/>
  <c r="R2187" i="1"/>
  <c r="L2187" i="1"/>
  <c r="K2187" i="1"/>
  <c r="J2187" i="1"/>
  <c r="I2187" i="1"/>
  <c r="S2187" i="1" s="1"/>
  <c r="T2186" i="1"/>
  <c r="S2186" i="1"/>
  <c r="R2186" i="1"/>
  <c r="L2186" i="1"/>
  <c r="K2186" i="1"/>
  <c r="J2186" i="1"/>
  <c r="I2186" i="1"/>
  <c r="T2185" i="1"/>
  <c r="R2185" i="1"/>
  <c r="L2185" i="1"/>
  <c r="K2185" i="1"/>
  <c r="J2185" i="1"/>
  <c r="I2185" i="1"/>
  <c r="S2185" i="1" s="1"/>
  <c r="T2184" i="1"/>
  <c r="R2184" i="1"/>
  <c r="L2184" i="1"/>
  <c r="K2184" i="1"/>
  <c r="J2184" i="1"/>
  <c r="I2184" i="1"/>
  <c r="S2184" i="1" s="1"/>
  <c r="T2183" i="1"/>
  <c r="R2183" i="1"/>
  <c r="L2183" i="1"/>
  <c r="K2183" i="1"/>
  <c r="J2183" i="1"/>
  <c r="I2183" i="1"/>
  <c r="S2183" i="1" s="1"/>
  <c r="T2182" i="1"/>
  <c r="R2182" i="1"/>
  <c r="L2182" i="1"/>
  <c r="K2182" i="1"/>
  <c r="J2182" i="1"/>
  <c r="I2182" i="1"/>
  <c r="S2182" i="1" s="1"/>
  <c r="T2181" i="1"/>
  <c r="R2181" i="1"/>
  <c r="L2181" i="1"/>
  <c r="K2181" i="1"/>
  <c r="J2181" i="1"/>
  <c r="I2181" i="1"/>
  <c r="S2181" i="1" s="1"/>
  <c r="R2180" i="1"/>
  <c r="L2180" i="1"/>
  <c r="K2180" i="1"/>
  <c r="J2180" i="1"/>
  <c r="T2180" i="1" s="1"/>
  <c r="I2180" i="1"/>
  <c r="S2180" i="1" s="1"/>
  <c r="T2179" i="1"/>
  <c r="S2179" i="1"/>
  <c r="R2179" i="1"/>
  <c r="L2179" i="1"/>
  <c r="K2179" i="1"/>
  <c r="J2179" i="1"/>
  <c r="I2179" i="1"/>
  <c r="T2178" i="1"/>
  <c r="R2178" i="1"/>
  <c r="L2178" i="1"/>
  <c r="K2178" i="1"/>
  <c r="J2178" i="1"/>
  <c r="I2178" i="1"/>
  <c r="S2178" i="1" s="1"/>
  <c r="T2177" i="1"/>
  <c r="R2177" i="1"/>
  <c r="L2177" i="1"/>
  <c r="K2177" i="1"/>
  <c r="J2177" i="1"/>
  <c r="I2177" i="1"/>
  <c r="S2177" i="1" s="1"/>
  <c r="R2176" i="1"/>
  <c r="L2176" i="1"/>
  <c r="K2176" i="1"/>
  <c r="J2176" i="1"/>
  <c r="T2176" i="1" s="1"/>
  <c r="I2176" i="1"/>
  <c r="S2176" i="1" s="1"/>
  <c r="T2175" i="1"/>
  <c r="R2175" i="1"/>
  <c r="L2175" i="1"/>
  <c r="K2175" i="1"/>
  <c r="J2175" i="1"/>
  <c r="I2175" i="1"/>
  <c r="S2175" i="1" s="1"/>
  <c r="R2174" i="1"/>
  <c r="L2174" i="1"/>
  <c r="K2174" i="1"/>
  <c r="J2174" i="1"/>
  <c r="T2174" i="1" s="1"/>
  <c r="I2174" i="1"/>
  <c r="S2174" i="1" s="1"/>
  <c r="T2173" i="1"/>
  <c r="R2173" i="1"/>
  <c r="L2173" i="1"/>
  <c r="K2173" i="1"/>
  <c r="J2173" i="1"/>
  <c r="I2173" i="1"/>
  <c r="S2173" i="1" s="1"/>
  <c r="T2172" i="1"/>
  <c r="R2172" i="1"/>
  <c r="L2172" i="1"/>
  <c r="K2172" i="1"/>
  <c r="J2172" i="1"/>
  <c r="I2172" i="1"/>
  <c r="S2172" i="1" s="1"/>
  <c r="T2171" i="1"/>
  <c r="R2171" i="1"/>
  <c r="L2171" i="1"/>
  <c r="K2171" i="1"/>
  <c r="J2171" i="1"/>
  <c r="I2171" i="1"/>
  <c r="S2171" i="1" s="1"/>
  <c r="R2170" i="1"/>
  <c r="L2170" i="1"/>
  <c r="K2170" i="1"/>
  <c r="J2170" i="1"/>
  <c r="T2170" i="1" s="1"/>
  <c r="I2170" i="1"/>
  <c r="S2170" i="1" s="1"/>
  <c r="T2169" i="1"/>
  <c r="R2169" i="1"/>
  <c r="L2169" i="1"/>
  <c r="K2169" i="1"/>
  <c r="J2169" i="1"/>
  <c r="I2169" i="1"/>
  <c r="S2169" i="1" s="1"/>
  <c r="R2168" i="1"/>
  <c r="L2168" i="1"/>
  <c r="K2168" i="1"/>
  <c r="J2168" i="1"/>
  <c r="T2168" i="1" s="1"/>
  <c r="I2168" i="1"/>
  <c r="S2168" i="1" s="1"/>
  <c r="T2167" i="1"/>
  <c r="R2167" i="1"/>
  <c r="L2167" i="1"/>
  <c r="K2167" i="1"/>
  <c r="J2167" i="1"/>
  <c r="I2167" i="1"/>
  <c r="S2167" i="1" s="1"/>
  <c r="R2166" i="1"/>
  <c r="L2166" i="1"/>
  <c r="K2166" i="1"/>
  <c r="J2166" i="1"/>
  <c r="T2166" i="1" s="1"/>
  <c r="I2166" i="1"/>
  <c r="S2166" i="1" s="1"/>
  <c r="T2165" i="1"/>
  <c r="R2165" i="1"/>
  <c r="L2165" i="1"/>
  <c r="K2165" i="1"/>
  <c r="J2165" i="1"/>
  <c r="I2165" i="1"/>
  <c r="S2165" i="1" s="1"/>
  <c r="R2164" i="1"/>
  <c r="L2164" i="1"/>
  <c r="K2164" i="1"/>
  <c r="J2164" i="1"/>
  <c r="T2164" i="1" s="1"/>
  <c r="I2164" i="1"/>
  <c r="S2164" i="1" s="1"/>
  <c r="T2163" i="1"/>
  <c r="R2163" i="1"/>
  <c r="L2163" i="1"/>
  <c r="K2163" i="1"/>
  <c r="J2163" i="1"/>
  <c r="I2163" i="1"/>
  <c r="S2163" i="1" s="1"/>
  <c r="T2162" i="1"/>
  <c r="R2162" i="1"/>
  <c r="L2162" i="1"/>
  <c r="K2162" i="1"/>
  <c r="J2162" i="1"/>
  <c r="I2162" i="1"/>
  <c r="S2162" i="1" s="1"/>
  <c r="T2161" i="1"/>
  <c r="R2161" i="1"/>
  <c r="L2161" i="1"/>
  <c r="K2161" i="1"/>
  <c r="J2161" i="1"/>
  <c r="I2161" i="1"/>
  <c r="S2161" i="1" s="1"/>
  <c r="T2160" i="1"/>
  <c r="R2160" i="1"/>
  <c r="L2160" i="1"/>
  <c r="K2160" i="1"/>
  <c r="J2160" i="1"/>
  <c r="I2160" i="1"/>
  <c r="S2160" i="1" s="1"/>
  <c r="T2159" i="1"/>
  <c r="R2159" i="1"/>
  <c r="L2159" i="1"/>
  <c r="K2159" i="1"/>
  <c r="J2159" i="1"/>
  <c r="I2159" i="1"/>
  <c r="S2159" i="1" s="1"/>
  <c r="R2158" i="1"/>
  <c r="L2158" i="1"/>
  <c r="K2158" i="1"/>
  <c r="J2158" i="1"/>
  <c r="T2158" i="1" s="1"/>
  <c r="I2158" i="1"/>
  <c r="S2158" i="1" s="1"/>
  <c r="T2157" i="1"/>
  <c r="R2157" i="1"/>
  <c r="L2157" i="1"/>
  <c r="K2157" i="1"/>
  <c r="J2157" i="1"/>
  <c r="I2157" i="1"/>
  <c r="S2157" i="1" s="1"/>
  <c r="T2156" i="1"/>
  <c r="R2156" i="1"/>
  <c r="L2156" i="1"/>
  <c r="K2156" i="1"/>
  <c r="J2156" i="1"/>
  <c r="I2156" i="1"/>
  <c r="S2156" i="1" s="1"/>
  <c r="T2155" i="1"/>
  <c r="R2155" i="1"/>
  <c r="L2155" i="1"/>
  <c r="K2155" i="1"/>
  <c r="J2155" i="1"/>
  <c r="I2155" i="1"/>
  <c r="S2155" i="1" s="1"/>
  <c r="T2154" i="1"/>
  <c r="R2154" i="1"/>
  <c r="L2154" i="1"/>
  <c r="K2154" i="1"/>
  <c r="J2154" i="1"/>
  <c r="I2154" i="1"/>
  <c r="S2154" i="1" s="1"/>
  <c r="T2153" i="1"/>
  <c r="R2153" i="1"/>
  <c r="L2153" i="1"/>
  <c r="K2153" i="1"/>
  <c r="J2153" i="1"/>
  <c r="I2153" i="1"/>
  <c r="S2153" i="1" s="1"/>
  <c r="T2152" i="1"/>
  <c r="R2152" i="1"/>
  <c r="L2152" i="1"/>
  <c r="K2152" i="1"/>
  <c r="J2152" i="1"/>
  <c r="I2152" i="1"/>
  <c r="S2152" i="1" s="1"/>
  <c r="T2151" i="1"/>
  <c r="R2151" i="1"/>
  <c r="L2151" i="1"/>
  <c r="K2151" i="1"/>
  <c r="J2151" i="1"/>
  <c r="I2151" i="1"/>
  <c r="S2151" i="1" s="1"/>
  <c r="T2150" i="1"/>
  <c r="R2150" i="1"/>
  <c r="L2150" i="1"/>
  <c r="K2150" i="1"/>
  <c r="J2150" i="1"/>
  <c r="I2150" i="1"/>
  <c r="S2150" i="1" s="1"/>
  <c r="T2149" i="1"/>
  <c r="R2149" i="1"/>
  <c r="L2149" i="1"/>
  <c r="K2149" i="1"/>
  <c r="J2149" i="1"/>
  <c r="I2149" i="1"/>
  <c r="S2149" i="1" s="1"/>
  <c r="T2148" i="1"/>
  <c r="R2148" i="1"/>
  <c r="L2148" i="1"/>
  <c r="K2148" i="1"/>
  <c r="J2148" i="1"/>
  <c r="I2148" i="1"/>
  <c r="S2148" i="1" s="1"/>
  <c r="T2147" i="1"/>
  <c r="R2147" i="1"/>
  <c r="L2147" i="1"/>
  <c r="K2147" i="1"/>
  <c r="J2147" i="1"/>
  <c r="I2147" i="1"/>
  <c r="S2147" i="1" s="1"/>
  <c r="R2146" i="1"/>
  <c r="L2146" i="1"/>
  <c r="K2146" i="1"/>
  <c r="J2146" i="1"/>
  <c r="T2146" i="1" s="1"/>
  <c r="I2146" i="1"/>
  <c r="S2146" i="1" s="1"/>
  <c r="T2145" i="1"/>
  <c r="R2145" i="1"/>
  <c r="L2145" i="1"/>
  <c r="K2145" i="1"/>
  <c r="J2145" i="1"/>
  <c r="I2145" i="1"/>
  <c r="S2145" i="1" s="1"/>
  <c r="T2144" i="1"/>
  <c r="R2144" i="1"/>
  <c r="L2144" i="1"/>
  <c r="K2144" i="1"/>
  <c r="J2144" i="1"/>
  <c r="I2144" i="1"/>
  <c r="S2144" i="1" s="1"/>
  <c r="T2143" i="1"/>
  <c r="S2143" i="1"/>
  <c r="R2143" i="1"/>
  <c r="L2143" i="1"/>
  <c r="K2143" i="1"/>
  <c r="J2143" i="1"/>
  <c r="I2143" i="1"/>
  <c r="R2142" i="1"/>
  <c r="L2142" i="1"/>
  <c r="K2142" i="1"/>
  <c r="J2142" i="1"/>
  <c r="T2142" i="1" s="1"/>
  <c r="I2142" i="1"/>
  <c r="S2142" i="1" s="1"/>
  <c r="T2141" i="1"/>
  <c r="R2141" i="1"/>
  <c r="L2141" i="1"/>
  <c r="K2141" i="1"/>
  <c r="J2141" i="1"/>
  <c r="I2141" i="1"/>
  <c r="S2141" i="1" s="1"/>
  <c r="R2140" i="1"/>
  <c r="L2140" i="1"/>
  <c r="K2140" i="1"/>
  <c r="J2140" i="1"/>
  <c r="T2140" i="1" s="1"/>
  <c r="I2140" i="1"/>
  <c r="S2140" i="1" s="1"/>
  <c r="T2139" i="1"/>
  <c r="R2139" i="1"/>
  <c r="L2139" i="1"/>
  <c r="K2139" i="1"/>
  <c r="J2139" i="1"/>
  <c r="I2139" i="1"/>
  <c r="S2139" i="1" s="1"/>
  <c r="T2138" i="1"/>
  <c r="R2138" i="1"/>
  <c r="L2138" i="1"/>
  <c r="K2138" i="1"/>
  <c r="J2138" i="1"/>
  <c r="I2138" i="1"/>
  <c r="S2138" i="1" s="1"/>
  <c r="T2137" i="1"/>
  <c r="R2137" i="1"/>
  <c r="L2137" i="1"/>
  <c r="K2137" i="1"/>
  <c r="J2137" i="1"/>
  <c r="I2137" i="1"/>
  <c r="S2137" i="1" s="1"/>
  <c r="R2136" i="1"/>
  <c r="L2136" i="1"/>
  <c r="K2136" i="1"/>
  <c r="J2136" i="1"/>
  <c r="T2136" i="1" s="1"/>
  <c r="I2136" i="1"/>
  <c r="S2136" i="1" s="1"/>
  <c r="T2135" i="1"/>
  <c r="R2135" i="1"/>
  <c r="L2135" i="1"/>
  <c r="K2135" i="1"/>
  <c r="J2135" i="1"/>
  <c r="I2135" i="1"/>
  <c r="S2135" i="1" s="1"/>
  <c r="R2134" i="1"/>
  <c r="L2134" i="1"/>
  <c r="K2134" i="1"/>
  <c r="J2134" i="1"/>
  <c r="T2134" i="1" s="1"/>
  <c r="I2134" i="1"/>
  <c r="S2134" i="1" s="1"/>
  <c r="T2133" i="1"/>
  <c r="R2133" i="1"/>
  <c r="L2133" i="1"/>
  <c r="K2133" i="1"/>
  <c r="J2133" i="1"/>
  <c r="I2133" i="1"/>
  <c r="S2133" i="1" s="1"/>
  <c r="R2132" i="1"/>
  <c r="L2132" i="1"/>
  <c r="K2132" i="1"/>
  <c r="J2132" i="1"/>
  <c r="T2132" i="1" s="1"/>
  <c r="I2132" i="1"/>
  <c r="S2132" i="1" s="1"/>
  <c r="T2131" i="1"/>
  <c r="R2131" i="1"/>
  <c r="L2131" i="1"/>
  <c r="K2131" i="1"/>
  <c r="J2131" i="1"/>
  <c r="I2131" i="1"/>
  <c r="S2131" i="1" s="1"/>
  <c r="R2130" i="1"/>
  <c r="L2130" i="1"/>
  <c r="K2130" i="1"/>
  <c r="J2130" i="1"/>
  <c r="T2130" i="1" s="1"/>
  <c r="I2130" i="1"/>
  <c r="S2130" i="1" s="1"/>
  <c r="T2129" i="1"/>
  <c r="R2129" i="1"/>
  <c r="L2129" i="1"/>
  <c r="K2129" i="1"/>
  <c r="J2129" i="1"/>
  <c r="I2129" i="1"/>
  <c r="S2129" i="1" s="1"/>
  <c r="T2128" i="1"/>
  <c r="R2128" i="1"/>
  <c r="L2128" i="1"/>
  <c r="K2128" i="1"/>
  <c r="J2128" i="1"/>
  <c r="I2128" i="1"/>
  <c r="S2128" i="1" s="1"/>
  <c r="T2127" i="1"/>
  <c r="R2127" i="1"/>
  <c r="L2127" i="1"/>
  <c r="K2127" i="1"/>
  <c r="J2127" i="1"/>
  <c r="I2127" i="1"/>
  <c r="S2127" i="1" s="1"/>
  <c r="R2126" i="1"/>
  <c r="L2126" i="1"/>
  <c r="K2126" i="1"/>
  <c r="J2126" i="1"/>
  <c r="T2126" i="1" s="1"/>
  <c r="I2126" i="1"/>
  <c r="S2126" i="1" s="1"/>
  <c r="T2125" i="1"/>
  <c r="R2125" i="1"/>
  <c r="L2125" i="1"/>
  <c r="K2125" i="1"/>
  <c r="J2125" i="1"/>
  <c r="I2125" i="1"/>
  <c r="S2125" i="1" s="1"/>
  <c r="T2124" i="1"/>
  <c r="R2124" i="1"/>
  <c r="L2124" i="1"/>
  <c r="K2124" i="1"/>
  <c r="J2124" i="1"/>
  <c r="I2124" i="1"/>
  <c r="S2124" i="1" s="1"/>
  <c r="T2123" i="1"/>
  <c r="R2123" i="1"/>
  <c r="L2123" i="1"/>
  <c r="K2123" i="1"/>
  <c r="J2123" i="1"/>
  <c r="I2123" i="1"/>
  <c r="S2123" i="1" s="1"/>
  <c r="R2122" i="1"/>
  <c r="L2122" i="1"/>
  <c r="K2122" i="1"/>
  <c r="J2122" i="1"/>
  <c r="T2122" i="1" s="1"/>
  <c r="I2122" i="1"/>
  <c r="S2122" i="1" s="1"/>
  <c r="T2121" i="1"/>
  <c r="R2121" i="1"/>
  <c r="L2121" i="1"/>
  <c r="K2121" i="1"/>
  <c r="J2121" i="1"/>
  <c r="I2121" i="1"/>
  <c r="S2121" i="1" s="1"/>
  <c r="R2120" i="1"/>
  <c r="L2120" i="1"/>
  <c r="K2120" i="1"/>
  <c r="J2120" i="1"/>
  <c r="T2120" i="1" s="1"/>
  <c r="I2120" i="1"/>
  <c r="S2120" i="1" s="1"/>
  <c r="T2119" i="1"/>
  <c r="R2119" i="1"/>
  <c r="L2119" i="1"/>
  <c r="K2119" i="1"/>
  <c r="J2119" i="1"/>
  <c r="I2119" i="1"/>
  <c r="S2119" i="1" s="1"/>
  <c r="R2118" i="1"/>
  <c r="L2118" i="1"/>
  <c r="K2118" i="1"/>
  <c r="J2118" i="1"/>
  <c r="T2118" i="1" s="1"/>
  <c r="I2118" i="1"/>
  <c r="S2118" i="1" s="1"/>
  <c r="T2117" i="1"/>
  <c r="R2117" i="1"/>
  <c r="L2117" i="1"/>
  <c r="K2117" i="1"/>
  <c r="J2117" i="1"/>
  <c r="I2117" i="1"/>
  <c r="S2117" i="1" s="1"/>
  <c r="T2116" i="1"/>
  <c r="R2116" i="1"/>
  <c r="L2116" i="1"/>
  <c r="K2116" i="1"/>
  <c r="J2116" i="1"/>
  <c r="I2116" i="1"/>
  <c r="S2116" i="1" s="1"/>
  <c r="T2115" i="1"/>
  <c r="R2115" i="1"/>
  <c r="L2115" i="1"/>
  <c r="K2115" i="1"/>
  <c r="J2115" i="1"/>
  <c r="I2115" i="1"/>
  <c r="S2115" i="1" s="1"/>
  <c r="R2114" i="1"/>
  <c r="L2114" i="1"/>
  <c r="K2114" i="1"/>
  <c r="J2114" i="1"/>
  <c r="T2114" i="1" s="1"/>
  <c r="I2114" i="1"/>
  <c r="S2114" i="1" s="1"/>
  <c r="T2113" i="1"/>
  <c r="R2113" i="1"/>
  <c r="L2113" i="1"/>
  <c r="K2113" i="1"/>
  <c r="J2113" i="1"/>
  <c r="I2113" i="1"/>
  <c r="S2113" i="1" s="1"/>
  <c r="T2112" i="1"/>
  <c r="R2112" i="1"/>
  <c r="L2112" i="1"/>
  <c r="K2112" i="1"/>
  <c r="J2112" i="1"/>
  <c r="I2112" i="1"/>
  <c r="S2112" i="1" s="1"/>
  <c r="T2111" i="1"/>
  <c r="R2111" i="1"/>
  <c r="L2111" i="1"/>
  <c r="K2111" i="1"/>
  <c r="J2111" i="1"/>
  <c r="I2111" i="1"/>
  <c r="S2111" i="1" s="1"/>
  <c r="T2110" i="1"/>
  <c r="R2110" i="1"/>
  <c r="L2110" i="1"/>
  <c r="K2110" i="1"/>
  <c r="J2110" i="1"/>
  <c r="I2110" i="1"/>
  <c r="S2110" i="1" s="1"/>
  <c r="T2109" i="1"/>
  <c r="R2109" i="1"/>
  <c r="L2109" i="1"/>
  <c r="K2109" i="1"/>
  <c r="J2109" i="1"/>
  <c r="I2109" i="1"/>
  <c r="S2109" i="1" s="1"/>
  <c r="T2108" i="1"/>
  <c r="R2108" i="1"/>
  <c r="L2108" i="1"/>
  <c r="K2108" i="1"/>
  <c r="J2108" i="1"/>
  <c r="I2108" i="1"/>
  <c r="S2108" i="1" s="1"/>
  <c r="T2107" i="1"/>
  <c r="R2107" i="1"/>
  <c r="L2107" i="1"/>
  <c r="K2107" i="1"/>
  <c r="J2107" i="1"/>
  <c r="I2107" i="1"/>
  <c r="S2107" i="1" s="1"/>
  <c r="T2106" i="1"/>
  <c r="R2106" i="1"/>
  <c r="L2106" i="1"/>
  <c r="K2106" i="1"/>
  <c r="J2106" i="1"/>
  <c r="I2106" i="1"/>
  <c r="S2106" i="1" s="1"/>
  <c r="T2105" i="1"/>
  <c r="R2105" i="1"/>
  <c r="L2105" i="1"/>
  <c r="K2105" i="1"/>
  <c r="J2105" i="1"/>
  <c r="I2105" i="1"/>
  <c r="S2105" i="1" s="1"/>
  <c r="T2104" i="1"/>
  <c r="R2104" i="1"/>
  <c r="L2104" i="1"/>
  <c r="K2104" i="1"/>
  <c r="J2104" i="1"/>
  <c r="I2104" i="1"/>
  <c r="S2104" i="1" s="1"/>
  <c r="T2103" i="1"/>
  <c r="R2103" i="1"/>
  <c r="L2103" i="1"/>
  <c r="K2103" i="1"/>
  <c r="J2103" i="1"/>
  <c r="I2103" i="1"/>
  <c r="S2103" i="1" s="1"/>
  <c r="T2102" i="1"/>
  <c r="R2102" i="1"/>
  <c r="L2102" i="1"/>
  <c r="K2102" i="1"/>
  <c r="J2102" i="1"/>
  <c r="I2102" i="1"/>
  <c r="S2102" i="1" s="1"/>
  <c r="T2101" i="1"/>
  <c r="R2101" i="1"/>
  <c r="L2101" i="1"/>
  <c r="K2101" i="1"/>
  <c r="J2101" i="1"/>
  <c r="I2101" i="1"/>
  <c r="S2101" i="1" s="1"/>
  <c r="T2100" i="1"/>
  <c r="R2100" i="1"/>
  <c r="L2100" i="1"/>
  <c r="K2100" i="1"/>
  <c r="J2100" i="1"/>
  <c r="I2100" i="1"/>
  <c r="S2100" i="1" s="1"/>
  <c r="T2099" i="1"/>
  <c r="R2099" i="1"/>
  <c r="L2099" i="1"/>
  <c r="K2099" i="1"/>
  <c r="J2099" i="1"/>
  <c r="I2099" i="1"/>
  <c r="S2099" i="1" s="1"/>
  <c r="T2098" i="1"/>
  <c r="R2098" i="1"/>
  <c r="L2098" i="1"/>
  <c r="K2098" i="1"/>
  <c r="J2098" i="1"/>
  <c r="I2098" i="1"/>
  <c r="S2098" i="1" s="1"/>
  <c r="T2097" i="1"/>
  <c r="R2097" i="1"/>
  <c r="L2097" i="1"/>
  <c r="K2097" i="1"/>
  <c r="J2097" i="1"/>
  <c r="I2097" i="1"/>
  <c r="S2097" i="1" s="1"/>
  <c r="T2096" i="1"/>
  <c r="R2096" i="1"/>
  <c r="L2096" i="1"/>
  <c r="K2096" i="1"/>
  <c r="J2096" i="1"/>
  <c r="I2096" i="1"/>
  <c r="S2096" i="1" s="1"/>
  <c r="T2095" i="1"/>
  <c r="R2095" i="1"/>
  <c r="L2095" i="1"/>
  <c r="K2095" i="1"/>
  <c r="J2095" i="1"/>
  <c r="I2095" i="1"/>
  <c r="S2095" i="1" s="1"/>
  <c r="T2094" i="1"/>
  <c r="R2094" i="1"/>
  <c r="L2094" i="1"/>
  <c r="K2094" i="1"/>
  <c r="J2094" i="1"/>
  <c r="I2094" i="1"/>
  <c r="S2094" i="1" s="1"/>
  <c r="T2093" i="1"/>
  <c r="R2093" i="1"/>
  <c r="L2093" i="1"/>
  <c r="K2093" i="1"/>
  <c r="J2093" i="1"/>
  <c r="I2093" i="1"/>
  <c r="S2093" i="1" s="1"/>
  <c r="T2092" i="1"/>
  <c r="R2092" i="1"/>
  <c r="L2092" i="1"/>
  <c r="K2092" i="1"/>
  <c r="J2092" i="1"/>
  <c r="I2092" i="1"/>
  <c r="S2092" i="1" s="1"/>
  <c r="T2091" i="1"/>
  <c r="R2091" i="1"/>
  <c r="L2091" i="1"/>
  <c r="K2091" i="1"/>
  <c r="J2091" i="1"/>
  <c r="I2091" i="1"/>
  <c r="S2091" i="1" s="1"/>
  <c r="T2090" i="1"/>
  <c r="S2090" i="1"/>
  <c r="R2090" i="1"/>
  <c r="L2090" i="1"/>
  <c r="K2090" i="1"/>
  <c r="J2090" i="1"/>
  <c r="I2090" i="1"/>
  <c r="T2089" i="1"/>
  <c r="S2089" i="1"/>
  <c r="R2089" i="1"/>
  <c r="L2089" i="1"/>
  <c r="K2089" i="1"/>
  <c r="J2089" i="1"/>
  <c r="I2089" i="1"/>
  <c r="T2088" i="1"/>
  <c r="R2088" i="1"/>
  <c r="L2088" i="1"/>
  <c r="K2088" i="1"/>
  <c r="J2088" i="1"/>
  <c r="I2088" i="1"/>
  <c r="S2088" i="1" s="1"/>
  <c r="T2087" i="1"/>
  <c r="R2087" i="1"/>
  <c r="L2087" i="1"/>
  <c r="K2087" i="1"/>
  <c r="J2087" i="1"/>
  <c r="I2087" i="1"/>
  <c r="S2087" i="1" s="1"/>
  <c r="T2086" i="1"/>
  <c r="R2086" i="1"/>
  <c r="L2086" i="1"/>
  <c r="K2086" i="1"/>
  <c r="J2086" i="1"/>
  <c r="I2086" i="1"/>
  <c r="S2086" i="1" s="1"/>
  <c r="T2085" i="1"/>
  <c r="R2085" i="1"/>
  <c r="L2085" i="1"/>
  <c r="K2085" i="1"/>
  <c r="J2085" i="1"/>
  <c r="I2085" i="1"/>
  <c r="S2085" i="1" s="1"/>
  <c r="T2084" i="1"/>
  <c r="R2084" i="1"/>
  <c r="L2084" i="1"/>
  <c r="K2084" i="1"/>
  <c r="J2084" i="1"/>
  <c r="I2084" i="1"/>
  <c r="S2084" i="1" s="1"/>
  <c r="T2083" i="1"/>
  <c r="R2083" i="1"/>
  <c r="L2083" i="1"/>
  <c r="K2083" i="1"/>
  <c r="J2083" i="1"/>
  <c r="I2083" i="1"/>
  <c r="S2083" i="1" s="1"/>
  <c r="T2082" i="1"/>
  <c r="R2082" i="1"/>
  <c r="L2082" i="1"/>
  <c r="K2082" i="1"/>
  <c r="J2082" i="1"/>
  <c r="I2082" i="1"/>
  <c r="S2082" i="1" s="1"/>
  <c r="T2081" i="1"/>
  <c r="R2081" i="1"/>
  <c r="L2081" i="1"/>
  <c r="K2081" i="1"/>
  <c r="J2081" i="1"/>
  <c r="I2081" i="1"/>
  <c r="S2081" i="1" s="1"/>
  <c r="T2080" i="1"/>
  <c r="R2080" i="1"/>
  <c r="L2080" i="1"/>
  <c r="K2080" i="1"/>
  <c r="J2080" i="1"/>
  <c r="I2080" i="1"/>
  <c r="S2080" i="1" s="1"/>
  <c r="T2079" i="1"/>
  <c r="R2079" i="1"/>
  <c r="L2079" i="1"/>
  <c r="K2079" i="1"/>
  <c r="J2079" i="1"/>
  <c r="I2079" i="1"/>
  <c r="S2079" i="1" s="1"/>
  <c r="T2078" i="1"/>
  <c r="R2078" i="1"/>
  <c r="L2078" i="1"/>
  <c r="K2078" i="1"/>
  <c r="J2078" i="1"/>
  <c r="I2078" i="1"/>
  <c r="S2078" i="1" s="1"/>
  <c r="T2077" i="1"/>
  <c r="S2077" i="1"/>
  <c r="R2077" i="1"/>
  <c r="L2077" i="1"/>
  <c r="K2077" i="1"/>
  <c r="J2077" i="1"/>
  <c r="I2077" i="1"/>
  <c r="T2076" i="1"/>
  <c r="R2076" i="1"/>
  <c r="L2076" i="1"/>
  <c r="K2076" i="1"/>
  <c r="J2076" i="1"/>
  <c r="I2076" i="1"/>
  <c r="S2076" i="1" s="1"/>
  <c r="T2075" i="1"/>
  <c r="R2075" i="1"/>
  <c r="L2075" i="1"/>
  <c r="K2075" i="1"/>
  <c r="J2075" i="1"/>
  <c r="I2075" i="1"/>
  <c r="S2075" i="1" s="1"/>
  <c r="T2074" i="1"/>
  <c r="R2074" i="1"/>
  <c r="L2074" i="1"/>
  <c r="K2074" i="1"/>
  <c r="J2074" i="1"/>
  <c r="I2074" i="1"/>
  <c r="S2074" i="1" s="1"/>
  <c r="T2073" i="1"/>
  <c r="R2073" i="1"/>
  <c r="L2073" i="1"/>
  <c r="K2073" i="1"/>
  <c r="J2073" i="1"/>
  <c r="I2073" i="1"/>
  <c r="S2073" i="1" s="1"/>
  <c r="T2072" i="1"/>
  <c r="R2072" i="1"/>
  <c r="L2072" i="1"/>
  <c r="K2072" i="1"/>
  <c r="J2072" i="1"/>
  <c r="I2072" i="1"/>
  <c r="S2072" i="1" s="1"/>
  <c r="T2071" i="1"/>
  <c r="R2071" i="1"/>
  <c r="L2071" i="1"/>
  <c r="K2071" i="1"/>
  <c r="J2071" i="1"/>
  <c r="I2071" i="1"/>
  <c r="S2071" i="1" s="1"/>
  <c r="T2070" i="1"/>
  <c r="R2070" i="1"/>
  <c r="L2070" i="1"/>
  <c r="K2070" i="1"/>
  <c r="J2070" i="1"/>
  <c r="I2070" i="1"/>
  <c r="S2070" i="1" s="1"/>
  <c r="T2069" i="1"/>
  <c r="R2069" i="1"/>
  <c r="L2069" i="1"/>
  <c r="K2069" i="1"/>
  <c r="J2069" i="1"/>
  <c r="I2069" i="1"/>
  <c r="S2069" i="1" s="1"/>
  <c r="T2068" i="1"/>
  <c r="R2068" i="1"/>
  <c r="L2068" i="1"/>
  <c r="K2068" i="1"/>
  <c r="J2068" i="1"/>
  <c r="I2068" i="1"/>
  <c r="S2068" i="1" s="1"/>
  <c r="T2067" i="1"/>
  <c r="R2067" i="1"/>
  <c r="L2067" i="1"/>
  <c r="K2067" i="1"/>
  <c r="J2067" i="1"/>
  <c r="I2067" i="1"/>
  <c r="S2067" i="1" s="1"/>
  <c r="T2066" i="1"/>
  <c r="R2066" i="1"/>
  <c r="L2066" i="1"/>
  <c r="K2066" i="1"/>
  <c r="J2066" i="1"/>
  <c r="I2066" i="1"/>
  <c r="S2066" i="1" s="1"/>
  <c r="T2065" i="1"/>
  <c r="R2065" i="1"/>
  <c r="L2065" i="1"/>
  <c r="K2065" i="1"/>
  <c r="J2065" i="1"/>
  <c r="I2065" i="1"/>
  <c r="S2065" i="1" s="1"/>
  <c r="T2064" i="1"/>
  <c r="R2064" i="1"/>
  <c r="L2064" i="1"/>
  <c r="K2064" i="1"/>
  <c r="J2064" i="1"/>
  <c r="I2064" i="1"/>
  <c r="S2064" i="1" s="1"/>
  <c r="T2063" i="1"/>
  <c r="R2063" i="1"/>
  <c r="L2063" i="1"/>
  <c r="K2063" i="1"/>
  <c r="J2063" i="1"/>
  <c r="I2063" i="1"/>
  <c r="S2063" i="1" s="1"/>
  <c r="T2062" i="1"/>
  <c r="R2062" i="1"/>
  <c r="L2062" i="1"/>
  <c r="K2062" i="1"/>
  <c r="J2062" i="1"/>
  <c r="I2062" i="1"/>
  <c r="S2062" i="1" s="1"/>
  <c r="T2061" i="1"/>
  <c r="R2061" i="1"/>
  <c r="L2061" i="1"/>
  <c r="K2061" i="1"/>
  <c r="J2061" i="1"/>
  <c r="I2061" i="1"/>
  <c r="S2061" i="1" s="1"/>
  <c r="T2060" i="1"/>
  <c r="R2060" i="1"/>
  <c r="L2060" i="1"/>
  <c r="K2060" i="1"/>
  <c r="J2060" i="1"/>
  <c r="I2060" i="1"/>
  <c r="S2060" i="1" s="1"/>
  <c r="T2059" i="1"/>
  <c r="R2059" i="1"/>
  <c r="L2059" i="1"/>
  <c r="K2059" i="1"/>
  <c r="J2059" i="1"/>
  <c r="I2059" i="1"/>
  <c r="S2059" i="1" s="1"/>
  <c r="T2058" i="1"/>
  <c r="R2058" i="1"/>
  <c r="L2058" i="1"/>
  <c r="K2058" i="1"/>
  <c r="J2058" i="1"/>
  <c r="I2058" i="1"/>
  <c r="S2058" i="1" s="1"/>
  <c r="T2057" i="1"/>
  <c r="R2057" i="1"/>
  <c r="L2057" i="1"/>
  <c r="K2057" i="1"/>
  <c r="J2057" i="1"/>
  <c r="I2057" i="1"/>
  <c r="S2057" i="1" s="1"/>
  <c r="T2056" i="1"/>
  <c r="R2056" i="1"/>
  <c r="L2056" i="1"/>
  <c r="K2056" i="1"/>
  <c r="J2056" i="1"/>
  <c r="I2056" i="1"/>
  <c r="S2056" i="1" s="1"/>
  <c r="T2055" i="1"/>
  <c r="R2055" i="1"/>
  <c r="L2055" i="1"/>
  <c r="K2055" i="1"/>
  <c r="J2055" i="1"/>
  <c r="I2055" i="1"/>
  <c r="S2055" i="1" s="1"/>
  <c r="T2054" i="1"/>
  <c r="R2054" i="1"/>
  <c r="L2054" i="1"/>
  <c r="K2054" i="1"/>
  <c r="J2054" i="1"/>
  <c r="I2054" i="1"/>
  <c r="S2054" i="1" s="1"/>
  <c r="T2053" i="1"/>
  <c r="R2053" i="1"/>
  <c r="L2053" i="1"/>
  <c r="K2053" i="1"/>
  <c r="J2053" i="1"/>
  <c r="I2053" i="1"/>
  <c r="S2053" i="1" s="1"/>
  <c r="T2052" i="1"/>
  <c r="R2052" i="1"/>
  <c r="L2052" i="1"/>
  <c r="K2052" i="1"/>
  <c r="J2052" i="1"/>
  <c r="I2052" i="1"/>
  <c r="S2052" i="1" s="1"/>
  <c r="T2051" i="1"/>
  <c r="R2051" i="1"/>
  <c r="L2051" i="1"/>
  <c r="K2051" i="1"/>
  <c r="J2051" i="1"/>
  <c r="I2051" i="1"/>
  <c r="S2051" i="1" s="1"/>
  <c r="T2050" i="1"/>
  <c r="R2050" i="1"/>
  <c r="L2050" i="1"/>
  <c r="K2050" i="1"/>
  <c r="J2050" i="1"/>
  <c r="I2050" i="1"/>
  <c r="S2050" i="1" s="1"/>
  <c r="T2049" i="1"/>
  <c r="R2049" i="1"/>
  <c r="L2049" i="1"/>
  <c r="K2049" i="1"/>
  <c r="J2049" i="1"/>
  <c r="I2049" i="1"/>
  <c r="S2049" i="1" s="1"/>
  <c r="T2048" i="1"/>
  <c r="R2048" i="1"/>
  <c r="L2048" i="1"/>
  <c r="K2048" i="1"/>
  <c r="J2048" i="1"/>
  <c r="I2048" i="1"/>
  <c r="S2048" i="1" s="1"/>
  <c r="T2047" i="1"/>
  <c r="R2047" i="1"/>
  <c r="L2047" i="1"/>
  <c r="K2047" i="1"/>
  <c r="J2047" i="1"/>
  <c r="I2047" i="1"/>
  <c r="S2047" i="1" s="1"/>
  <c r="T2046" i="1"/>
  <c r="R2046" i="1"/>
  <c r="L2046" i="1"/>
  <c r="K2046" i="1"/>
  <c r="J2046" i="1"/>
  <c r="I2046" i="1"/>
  <c r="S2046" i="1" s="1"/>
  <c r="T2045" i="1"/>
  <c r="R2045" i="1"/>
  <c r="L2045" i="1"/>
  <c r="K2045" i="1"/>
  <c r="J2045" i="1"/>
  <c r="I2045" i="1"/>
  <c r="S2045" i="1" s="1"/>
  <c r="T2044" i="1"/>
  <c r="R2044" i="1"/>
  <c r="L2044" i="1"/>
  <c r="K2044" i="1"/>
  <c r="J2044" i="1"/>
  <c r="I2044" i="1"/>
  <c r="S2044" i="1" s="1"/>
  <c r="T2043" i="1"/>
  <c r="R2043" i="1"/>
  <c r="L2043" i="1"/>
  <c r="K2043" i="1"/>
  <c r="J2043" i="1"/>
  <c r="I2043" i="1"/>
  <c r="S2043" i="1" s="1"/>
  <c r="T2042" i="1"/>
  <c r="R2042" i="1"/>
  <c r="L2042" i="1"/>
  <c r="K2042" i="1"/>
  <c r="J2042" i="1"/>
  <c r="I2042" i="1"/>
  <c r="S2042" i="1" s="1"/>
  <c r="T2041" i="1"/>
  <c r="R2041" i="1"/>
  <c r="L2041" i="1"/>
  <c r="K2041" i="1"/>
  <c r="J2041" i="1"/>
  <c r="I2041" i="1"/>
  <c r="S2041" i="1" s="1"/>
  <c r="T2040" i="1"/>
  <c r="R2040" i="1"/>
  <c r="L2040" i="1"/>
  <c r="K2040" i="1"/>
  <c r="J2040" i="1"/>
  <c r="I2040" i="1"/>
  <c r="S2040" i="1" s="1"/>
  <c r="T2039" i="1"/>
  <c r="R2039" i="1"/>
  <c r="L2039" i="1"/>
  <c r="K2039" i="1"/>
  <c r="J2039" i="1"/>
  <c r="I2039" i="1"/>
  <c r="S2039" i="1" s="1"/>
  <c r="T2038" i="1"/>
  <c r="R2038" i="1"/>
  <c r="L2038" i="1"/>
  <c r="K2038" i="1"/>
  <c r="J2038" i="1"/>
  <c r="I2038" i="1"/>
  <c r="S2038" i="1" s="1"/>
  <c r="T2037" i="1"/>
  <c r="R2037" i="1"/>
  <c r="L2037" i="1"/>
  <c r="K2037" i="1"/>
  <c r="J2037" i="1"/>
  <c r="I2037" i="1"/>
  <c r="S2037" i="1" s="1"/>
  <c r="T2036" i="1"/>
  <c r="S2036" i="1"/>
  <c r="R2036" i="1"/>
  <c r="L2036" i="1"/>
  <c r="K2036" i="1"/>
  <c r="J2036" i="1"/>
  <c r="I2036" i="1"/>
  <c r="T2035" i="1"/>
  <c r="R2035" i="1"/>
  <c r="L2035" i="1"/>
  <c r="K2035" i="1"/>
  <c r="J2035" i="1"/>
  <c r="I2035" i="1"/>
  <c r="S2035" i="1" s="1"/>
  <c r="T2034" i="1"/>
  <c r="R2034" i="1"/>
  <c r="L2034" i="1"/>
  <c r="K2034" i="1"/>
  <c r="J2034" i="1"/>
  <c r="I2034" i="1"/>
  <c r="S2034" i="1" s="1"/>
  <c r="T2033" i="1"/>
  <c r="R2033" i="1"/>
  <c r="L2033" i="1"/>
  <c r="K2033" i="1"/>
  <c r="J2033" i="1"/>
  <c r="I2033" i="1"/>
  <c r="S2033" i="1" s="1"/>
  <c r="T2032" i="1"/>
  <c r="R2032" i="1"/>
  <c r="L2032" i="1"/>
  <c r="K2032" i="1"/>
  <c r="J2032" i="1"/>
  <c r="I2032" i="1"/>
  <c r="S2032" i="1" s="1"/>
  <c r="T2031" i="1"/>
  <c r="S2031" i="1"/>
  <c r="R2031" i="1"/>
  <c r="L2031" i="1"/>
  <c r="K2031" i="1"/>
  <c r="J2031" i="1"/>
  <c r="I2031" i="1"/>
  <c r="T2030" i="1"/>
  <c r="R2030" i="1"/>
  <c r="L2030" i="1"/>
  <c r="K2030" i="1"/>
  <c r="J2030" i="1"/>
  <c r="I2030" i="1"/>
  <c r="S2030" i="1" s="1"/>
  <c r="T2029" i="1"/>
  <c r="R2029" i="1"/>
  <c r="L2029" i="1"/>
  <c r="K2029" i="1"/>
  <c r="J2029" i="1"/>
  <c r="I2029" i="1"/>
  <c r="S2029" i="1" s="1"/>
  <c r="T2028" i="1"/>
  <c r="R2028" i="1"/>
  <c r="L2028" i="1"/>
  <c r="K2028" i="1"/>
  <c r="J2028" i="1"/>
  <c r="I2028" i="1"/>
  <c r="S2028" i="1" s="1"/>
  <c r="T2027" i="1"/>
  <c r="R2027" i="1"/>
  <c r="L2027" i="1"/>
  <c r="K2027" i="1"/>
  <c r="J2027" i="1"/>
  <c r="I2027" i="1"/>
  <c r="S2027" i="1" s="1"/>
  <c r="T2026" i="1"/>
  <c r="R2026" i="1"/>
  <c r="L2026" i="1"/>
  <c r="K2026" i="1"/>
  <c r="J2026" i="1"/>
  <c r="I2026" i="1"/>
  <c r="S2026" i="1" s="1"/>
  <c r="T2025" i="1"/>
  <c r="R2025" i="1"/>
  <c r="L2025" i="1"/>
  <c r="K2025" i="1"/>
  <c r="J2025" i="1"/>
  <c r="I2025" i="1"/>
  <c r="S2025" i="1" s="1"/>
  <c r="T2024" i="1"/>
  <c r="R2024" i="1"/>
  <c r="L2024" i="1"/>
  <c r="K2024" i="1"/>
  <c r="J2024" i="1"/>
  <c r="I2024" i="1"/>
  <c r="S2024" i="1" s="1"/>
  <c r="T2023" i="1"/>
  <c r="R2023" i="1"/>
  <c r="L2023" i="1"/>
  <c r="K2023" i="1"/>
  <c r="J2023" i="1"/>
  <c r="I2023" i="1"/>
  <c r="S2023" i="1" s="1"/>
  <c r="T2022" i="1"/>
  <c r="R2022" i="1"/>
  <c r="L2022" i="1"/>
  <c r="K2022" i="1"/>
  <c r="J2022" i="1"/>
  <c r="I2022" i="1"/>
  <c r="S2022" i="1" s="1"/>
  <c r="T2021" i="1"/>
  <c r="R2021" i="1"/>
  <c r="L2021" i="1"/>
  <c r="K2021" i="1"/>
  <c r="J2021" i="1"/>
  <c r="I2021" i="1"/>
  <c r="S2021" i="1" s="1"/>
  <c r="T2020" i="1"/>
  <c r="R2020" i="1"/>
  <c r="L2020" i="1"/>
  <c r="K2020" i="1"/>
  <c r="J2020" i="1"/>
  <c r="I2020" i="1"/>
  <c r="S2020" i="1" s="1"/>
  <c r="T2019" i="1"/>
  <c r="R2019" i="1"/>
  <c r="L2019" i="1"/>
  <c r="K2019" i="1"/>
  <c r="J2019" i="1"/>
  <c r="I2019" i="1"/>
  <c r="S2019" i="1" s="1"/>
  <c r="T2018" i="1"/>
  <c r="R2018" i="1"/>
  <c r="L2018" i="1"/>
  <c r="K2018" i="1"/>
  <c r="J2018" i="1"/>
  <c r="I2018" i="1"/>
  <c r="S2018" i="1" s="1"/>
  <c r="T2017" i="1"/>
  <c r="R2017" i="1"/>
  <c r="L2017" i="1"/>
  <c r="K2017" i="1"/>
  <c r="J2017" i="1"/>
  <c r="I2017" i="1"/>
  <c r="S2017" i="1" s="1"/>
  <c r="T2016" i="1"/>
  <c r="R2016" i="1"/>
  <c r="L2016" i="1"/>
  <c r="K2016" i="1"/>
  <c r="J2016" i="1"/>
  <c r="I2016" i="1"/>
  <c r="S2016" i="1" s="1"/>
  <c r="T2015" i="1"/>
  <c r="R2015" i="1"/>
  <c r="L2015" i="1"/>
  <c r="K2015" i="1"/>
  <c r="J2015" i="1"/>
  <c r="I2015" i="1"/>
  <c r="S2015" i="1" s="1"/>
  <c r="T2014" i="1"/>
  <c r="R2014" i="1"/>
  <c r="L2014" i="1"/>
  <c r="K2014" i="1"/>
  <c r="J2014" i="1"/>
  <c r="I2014" i="1"/>
  <c r="S2014" i="1" s="1"/>
  <c r="T2013" i="1"/>
  <c r="R2013" i="1"/>
  <c r="L2013" i="1"/>
  <c r="K2013" i="1"/>
  <c r="J2013" i="1"/>
  <c r="I2013" i="1"/>
  <c r="S2013" i="1" s="1"/>
  <c r="T2012" i="1"/>
  <c r="R2012" i="1"/>
  <c r="L2012" i="1"/>
  <c r="K2012" i="1"/>
  <c r="J2012" i="1"/>
  <c r="I2012" i="1"/>
  <c r="S2012" i="1" s="1"/>
  <c r="T2011" i="1"/>
  <c r="R2011" i="1"/>
  <c r="L2011" i="1"/>
  <c r="K2011" i="1"/>
  <c r="J2011" i="1"/>
  <c r="I2011" i="1"/>
  <c r="S2011" i="1" s="1"/>
  <c r="T2010" i="1"/>
  <c r="R2010" i="1"/>
  <c r="L2010" i="1"/>
  <c r="K2010" i="1"/>
  <c r="J2010" i="1"/>
  <c r="I2010" i="1"/>
  <c r="S2010" i="1" s="1"/>
  <c r="T2009" i="1"/>
  <c r="R2009" i="1"/>
  <c r="L2009" i="1"/>
  <c r="K2009" i="1"/>
  <c r="J2009" i="1"/>
  <c r="I2009" i="1"/>
  <c r="S2009" i="1" s="1"/>
  <c r="T2008" i="1"/>
  <c r="R2008" i="1"/>
  <c r="L2008" i="1"/>
  <c r="K2008" i="1"/>
  <c r="J2008" i="1"/>
  <c r="I2008" i="1"/>
  <c r="S2008" i="1" s="1"/>
  <c r="T2007" i="1"/>
  <c r="R2007" i="1"/>
  <c r="L2007" i="1"/>
  <c r="K2007" i="1"/>
  <c r="J2007" i="1"/>
  <c r="I2007" i="1"/>
  <c r="S2007" i="1" s="1"/>
  <c r="T2006" i="1"/>
  <c r="R2006" i="1"/>
  <c r="L2006" i="1"/>
  <c r="K2006" i="1"/>
  <c r="J2006" i="1"/>
  <c r="I2006" i="1"/>
  <c r="S2006" i="1" s="1"/>
  <c r="T2005" i="1"/>
  <c r="R2005" i="1"/>
  <c r="L2005" i="1"/>
  <c r="K2005" i="1"/>
  <c r="J2005" i="1"/>
  <c r="I2005" i="1"/>
  <c r="S2005" i="1" s="1"/>
  <c r="T2004" i="1"/>
  <c r="R2004" i="1"/>
  <c r="L2004" i="1"/>
  <c r="K2004" i="1"/>
  <c r="J2004" i="1"/>
  <c r="I2004" i="1"/>
  <c r="S2004" i="1" s="1"/>
  <c r="T2003" i="1"/>
  <c r="R2003" i="1"/>
  <c r="L2003" i="1"/>
  <c r="K2003" i="1"/>
  <c r="J2003" i="1"/>
  <c r="I2003" i="1"/>
  <c r="S2003" i="1" s="1"/>
  <c r="T2002" i="1"/>
  <c r="R2002" i="1"/>
  <c r="L2002" i="1"/>
  <c r="K2002" i="1"/>
  <c r="J2002" i="1"/>
  <c r="I2002" i="1"/>
  <c r="S2002" i="1" s="1"/>
  <c r="T2001" i="1"/>
  <c r="R2001" i="1"/>
  <c r="L2001" i="1"/>
  <c r="K2001" i="1"/>
  <c r="J2001" i="1"/>
  <c r="I2001" i="1"/>
  <c r="S2001" i="1" s="1"/>
  <c r="T2000" i="1"/>
  <c r="R2000" i="1"/>
  <c r="L2000" i="1"/>
  <c r="K2000" i="1"/>
  <c r="J2000" i="1"/>
  <c r="I2000" i="1"/>
  <c r="S2000" i="1" s="1"/>
  <c r="T1999" i="1"/>
  <c r="R1999" i="1"/>
  <c r="L1999" i="1"/>
  <c r="K1999" i="1"/>
  <c r="J1999" i="1"/>
  <c r="I1999" i="1"/>
  <c r="S1999" i="1" s="1"/>
  <c r="T1998" i="1"/>
  <c r="R1998" i="1"/>
  <c r="L1998" i="1"/>
  <c r="K1998" i="1"/>
  <c r="J1998" i="1"/>
  <c r="I1998" i="1"/>
  <c r="S1998" i="1" s="1"/>
  <c r="T1997" i="1"/>
  <c r="R1997" i="1"/>
  <c r="L1997" i="1"/>
  <c r="K1997" i="1"/>
  <c r="J1997" i="1"/>
  <c r="I1997" i="1"/>
  <c r="S1997" i="1" s="1"/>
  <c r="T1996" i="1"/>
  <c r="R1996" i="1"/>
  <c r="L1996" i="1"/>
  <c r="K1996" i="1"/>
  <c r="J1996" i="1"/>
  <c r="I1996" i="1"/>
  <c r="S1996" i="1" s="1"/>
  <c r="T1995" i="1"/>
  <c r="R1995" i="1"/>
  <c r="L1995" i="1"/>
  <c r="K1995" i="1"/>
  <c r="J1995" i="1"/>
  <c r="I1995" i="1"/>
  <c r="S1995" i="1" s="1"/>
  <c r="T1994" i="1"/>
  <c r="R1994" i="1"/>
  <c r="L1994" i="1"/>
  <c r="K1994" i="1"/>
  <c r="J1994" i="1"/>
  <c r="I1994" i="1"/>
  <c r="S1994" i="1" s="1"/>
  <c r="T1993" i="1"/>
  <c r="R1993" i="1"/>
  <c r="L1993" i="1"/>
  <c r="K1993" i="1"/>
  <c r="J1993" i="1"/>
  <c r="I1993" i="1"/>
  <c r="S1993" i="1" s="1"/>
  <c r="T1992" i="1"/>
  <c r="S1992" i="1"/>
  <c r="R1992" i="1"/>
  <c r="L1992" i="1"/>
  <c r="K1992" i="1"/>
  <c r="J1992" i="1"/>
  <c r="I1992" i="1"/>
  <c r="T1991" i="1"/>
  <c r="R1991" i="1"/>
  <c r="L1991" i="1"/>
  <c r="K1991" i="1"/>
  <c r="J1991" i="1"/>
  <c r="I1991" i="1"/>
  <c r="S1991" i="1" s="1"/>
  <c r="T1990" i="1"/>
  <c r="R1990" i="1"/>
  <c r="L1990" i="1"/>
  <c r="K1990" i="1"/>
  <c r="J1990" i="1"/>
  <c r="I1990" i="1"/>
  <c r="S1990" i="1" s="1"/>
  <c r="T1989" i="1"/>
  <c r="R1989" i="1"/>
  <c r="L1989" i="1"/>
  <c r="K1989" i="1"/>
  <c r="J1989" i="1"/>
  <c r="I1989" i="1"/>
  <c r="S1989" i="1" s="1"/>
  <c r="T1988" i="1"/>
  <c r="R1988" i="1"/>
  <c r="L1988" i="1"/>
  <c r="K1988" i="1"/>
  <c r="J1988" i="1"/>
  <c r="I1988" i="1"/>
  <c r="S1988" i="1" s="1"/>
  <c r="T1987" i="1"/>
  <c r="R1987" i="1"/>
  <c r="L1987" i="1"/>
  <c r="K1987" i="1"/>
  <c r="J1987" i="1"/>
  <c r="I1987" i="1"/>
  <c r="S1987" i="1" s="1"/>
  <c r="T1986" i="1"/>
  <c r="S1986" i="1"/>
  <c r="R1986" i="1"/>
  <c r="L1986" i="1"/>
  <c r="K1986" i="1"/>
  <c r="J1986" i="1"/>
  <c r="I1986" i="1"/>
  <c r="T1985" i="1"/>
  <c r="R1985" i="1"/>
  <c r="L1985" i="1"/>
  <c r="K1985" i="1"/>
  <c r="J1985" i="1"/>
  <c r="I1985" i="1"/>
  <c r="S1985" i="1" s="1"/>
  <c r="T1984" i="1"/>
  <c r="R1984" i="1"/>
  <c r="L1984" i="1"/>
  <c r="K1984" i="1"/>
  <c r="J1984" i="1"/>
  <c r="I1984" i="1"/>
  <c r="S1984" i="1" s="1"/>
  <c r="T1983" i="1"/>
  <c r="R1983" i="1"/>
  <c r="L1983" i="1"/>
  <c r="K1983" i="1"/>
  <c r="J1983" i="1"/>
  <c r="I1983" i="1"/>
  <c r="S1983" i="1" s="1"/>
  <c r="T1982" i="1"/>
  <c r="R1982" i="1"/>
  <c r="L1982" i="1"/>
  <c r="K1982" i="1"/>
  <c r="J1982" i="1"/>
  <c r="I1982" i="1"/>
  <c r="S1982" i="1" s="1"/>
  <c r="T1981" i="1"/>
  <c r="R1981" i="1"/>
  <c r="L1981" i="1"/>
  <c r="K1981" i="1"/>
  <c r="J1981" i="1"/>
  <c r="I1981" i="1"/>
  <c r="S1981" i="1" s="1"/>
  <c r="T1980" i="1"/>
  <c r="R1980" i="1"/>
  <c r="L1980" i="1"/>
  <c r="K1980" i="1"/>
  <c r="J1980" i="1"/>
  <c r="I1980" i="1"/>
  <c r="S1980" i="1" s="1"/>
  <c r="T1979" i="1"/>
  <c r="R1979" i="1"/>
  <c r="L1979" i="1"/>
  <c r="K1979" i="1"/>
  <c r="J1979" i="1"/>
  <c r="I1979" i="1"/>
  <c r="S1979" i="1" s="1"/>
  <c r="T1978" i="1"/>
  <c r="R1978" i="1"/>
  <c r="L1978" i="1"/>
  <c r="K1978" i="1"/>
  <c r="J1978" i="1"/>
  <c r="I1978" i="1"/>
  <c r="S1978" i="1" s="1"/>
  <c r="T1977" i="1"/>
  <c r="R1977" i="1"/>
  <c r="L1977" i="1"/>
  <c r="K1977" i="1"/>
  <c r="J1977" i="1"/>
  <c r="I1977" i="1"/>
  <c r="S1977" i="1" s="1"/>
  <c r="T1976" i="1"/>
  <c r="R1976" i="1"/>
  <c r="L1976" i="1"/>
  <c r="K1976" i="1"/>
  <c r="J1976" i="1"/>
  <c r="I1976" i="1"/>
  <c r="S1976" i="1" s="1"/>
  <c r="T1975" i="1"/>
  <c r="R1975" i="1"/>
  <c r="L1975" i="1"/>
  <c r="K1975" i="1"/>
  <c r="J1975" i="1"/>
  <c r="I1975" i="1"/>
  <c r="S1975" i="1" s="1"/>
  <c r="T1974" i="1"/>
  <c r="R1974" i="1"/>
  <c r="L1974" i="1"/>
  <c r="K1974" i="1"/>
  <c r="J1974" i="1"/>
  <c r="I1974" i="1"/>
  <c r="S1974" i="1" s="1"/>
  <c r="T1973" i="1"/>
  <c r="R1973" i="1"/>
  <c r="L1973" i="1"/>
  <c r="K1973" i="1"/>
  <c r="J1973" i="1"/>
  <c r="I1973" i="1"/>
  <c r="S1973" i="1" s="1"/>
  <c r="T1972" i="1"/>
  <c r="R1972" i="1"/>
  <c r="L1972" i="1"/>
  <c r="K1972" i="1"/>
  <c r="J1972" i="1"/>
  <c r="I1972" i="1"/>
  <c r="S1972" i="1" s="1"/>
  <c r="T1971" i="1"/>
  <c r="R1971" i="1"/>
  <c r="L1971" i="1"/>
  <c r="K1971" i="1"/>
  <c r="J1971" i="1"/>
  <c r="I1971" i="1"/>
  <c r="S1971" i="1" s="1"/>
  <c r="T1970" i="1"/>
  <c r="R1970" i="1"/>
  <c r="L1970" i="1"/>
  <c r="K1970" i="1"/>
  <c r="J1970" i="1"/>
  <c r="I1970" i="1"/>
  <c r="S1970" i="1" s="1"/>
  <c r="T1969" i="1"/>
  <c r="R1969" i="1"/>
  <c r="L1969" i="1"/>
  <c r="K1969" i="1"/>
  <c r="J1969" i="1"/>
  <c r="I1969" i="1"/>
  <c r="S1969" i="1" s="1"/>
  <c r="T1968" i="1"/>
  <c r="R1968" i="1"/>
  <c r="L1968" i="1"/>
  <c r="K1968" i="1"/>
  <c r="J1968" i="1"/>
  <c r="I1968" i="1"/>
  <c r="S1968" i="1" s="1"/>
  <c r="T1967" i="1"/>
  <c r="R1967" i="1"/>
  <c r="L1967" i="1"/>
  <c r="K1967" i="1"/>
  <c r="J1967" i="1"/>
  <c r="I1967" i="1"/>
  <c r="S1967" i="1" s="1"/>
  <c r="T1966" i="1"/>
  <c r="R1966" i="1"/>
  <c r="L1966" i="1"/>
  <c r="K1966" i="1"/>
  <c r="J1966" i="1"/>
  <c r="I1966" i="1"/>
  <c r="S1966" i="1" s="1"/>
  <c r="T1965" i="1"/>
  <c r="R1965" i="1"/>
  <c r="L1965" i="1"/>
  <c r="K1965" i="1"/>
  <c r="J1965" i="1"/>
  <c r="I1965" i="1"/>
  <c r="S1965" i="1" s="1"/>
  <c r="T1964" i="1"/>
  <c r="R1964" i="1"/>
  <c r="L1964" i="1"/>
  <c r="K1964" i="1"/>
  <c r="J1964" i="1"/>
  <c r="I1964" i="1"/>
  <c r="S1964" i="1" s="1"/>
  <c r="T1963" i="1"/>
  <c r="R1963" i="1"/>
  <c r="L1963" i="1"/>
  <c r="K1963" i="1"/>
  <c r="J1963" i="1"/>
  <c r="I1963" i="1"/>
  <c r="S1963" i="1" s="1"/>
  <c r="T1962" i="1"/>
  <c r="R1962" i="1"/>
  <c r="L1962" i="1"/>
  <c r="K1962" i="1"/>
  <c r="J1962" i="1"/>
  <c r="I1962" i="1"/>
  <c r="S1962" i="1" s="1"/>
  <c r="T1961" i="1"/>
  <c r="R1961" i="1"/>
  <c r="L1961" i="1"/>
  <c r="K1961" i="1"/>
  <c r="J1961" i="1"/>
  <c r="I1961" i="1"/>
  <c r="S1961" i="1" s="1"/>
  <c r="R1960" i="1"/>
  <c r="L1960" i="1"/>
  <c r="K1960" i="1"/>
  <c r="J1960" i="1"/>
  <c r="T1960" i="1" s="1"/>
  <c r="I1960" i="1"/>
  <c r="S1960" i="1" s="1"/>
  <c r="T1959" i="1"/>
  <c r="R1959" i="1"/>
  <c r="L1959" i="1"/>
  <c r="K1959" i="1"/>
  <c r="J1959" i="1"/>
  <c r="I1959" i="1"/>
  <c r="S1959" i="1" s="1"/>
  <c r="S1958" i="1"/>
  <c r="R1958" i="1"/>
  <c r="L1958" i="1"/>
  <c r="K1958" i="1"/>
  <c r="J1958" i="1"/>
  <c r="T1958" i="1" s="1"/>
  <c r="I1958" i="1"/>
  <c r="T1957" i="1"/>
  <c r="R1957" i="1"/>
  <c r="L1957" i="1"/>
  <c r="K1957" i="1"/>
  <c r="J1957" i="1"/>
  <c r="I1957" i="1"/>
  <c r="S1957" i="1" s="1"/>
  <c r="T1956" i="1"/>
  <c r="S1956" i="1"/>
  <c r="R1956" i="1"/>
  <c r="L1956" i="1"/>
  <c r="K1956" i="1"/>
  <c r="J1956" i="1"/>
  <c r="I1956" i="1"/>
  <c r="T1955" i="1"/>
  <c r="R1955" i="1"/>
  <c r="L1955" i="1"/>
  <c r="K1955" i="1"/>
  <c r="J1955" i="1"/>
  <c r="I1955" i="1"/>
  <c r="S1955" i="1" s="1"/>
  <c r="T1954" i="1"/>
  <c r="S1954" i="1"/>
  <c r="R1954" i="1"/>
  <c r="L1954" i="1"/>
  <c r="K1954" i="1"/>
  <c r="J1954" i="1"/>
  <c r="I1954" i="1"/>
  <c r="T1953" i="1"/>
  <c r="S1953" i="1"/>
  <c r="R1953" i="1"/>
  <c r="L1953" i="1"/>
  <c r="K1953" i="1"/>
  <c r="J1953" i="1"/>
  <c r="I1953" i="1"/>
  <c r="S1952" i="1"/>
  <c r="R1952" i="1"/>
  <c r="L1952" i="1"/>
  <c r="K1952" i="1"/>
  <c r="J1952" i="1"/>
  <c r="T1952" i="1" s="1"/>
  <c r="I1952" i="1"/>
  <c r="T1951" i="1"/>
  <c r="R1951" i="1"/>
  <c r="L1951" i="1"/>
  <c r="K1951" i="1"/>
  <c r="J1951" i="1"/>
  <c r="I1951" i="1"/>
  <c r="S1951" i="1" s="1"/>
  <c r="T1950" i="1"/>
  <c r="S1950" i="1"/>
  <c r="R1950" i="1"/>
  <c r="L1950" i="1"/>
  <c r="K1950" i="1"/>
  <c r="J1950" i="1"/>
  <c r="I1950" i="1"/>
  <c r="T1949" i="1"/>
  <c r="R1949" i="1"/>
  <c r="L1949" i="1"/>
  <c r="K1949" i="1"/>
  <c r="J1949" i="1"/>
  <c r="I1949" i="1"/>
  <c r="S1949" i="1" s="1"/>
  <c r="T1948" i="1"/>
  <c r="S1948" i="1"/>
  <c r="R1948" i="1"/>
  <c r="L1948" i="1"/>
  <c r="K1948" i="1"/>
  <c r="J1948" i="1"/>
  <c r="I1948" i="1"/>
  <c r="T1947" i="1"/>
  <c r="R1947" i="1"/>
  <c r="L1947" i="1"/>
  <c r="K1947" i="1"/>
  <c r="J1947" i="1"/>
  <c r="I1947" i="1"/>
  <c r="S1947" i="1" s="1"/>
  <c r="T1946" i="1"/>
  <c r="S1946" i="1"/>
  <c r="R1946" i="1"/>
  <c r="L1946" i="1"/>
  <c r="K1946" i="1"/>
  <c r="J1946" i="1"/>
  <c r="I1946" i="1"/>
  <c r="T1945" i="1"/>
  <c r="S1945" i="1"/>
  <c r="R1945" i="1"/>
  <c r="L1945" i="1"/>
  <c r="K1945" i="1"/>
  <c r="J1945" i="1"/>
  <c r="I1945" i="1"/>
  <c r="T1944" i="1"/>
  <c r="S1944" i="1"/>
  <c r="R1944" i="1"/>
  <c r="L1944" i="1"/>
  <c r="K1944" i="1"/>
  <c r="J1944" i="1"/>
  <c r="I1944" i="1"/>
  <c r="T1943" i="1"/>
  <c r="S1943" i="1"/>
  <c r="R1943" i="1"/>
  <c r="L1943" i="1"/>
  <c r="K1943" i="1"/>
  <c r="J1943" i="1"/>
  <c r="I1943" i="1"/>
  <c r="S1942" i="1"/>
  <c r="R1942" i="1"/>
  <c r="L1942" i="1"/>
  <c r="K1942" i="1"/>
  <c r="J1942" i="1"/>
  <c r="T1942" i="1" s="1"/>
  <c r="I1942" i="1"/>
  <c r="T1941" i="1"/>
  <c r="S1941" i="1"/>
  <c r="R1941" i="1"/>
  <c r="L1941" i="1"/>
  <c r="K1941" i="1"/>
  <c r="J1941" i="1"/>
  <c r="I1941" i="1"/>
  <c r="S1940" i="1"/>
  <c r="R1940" i="1"/>
  <c r="L1940" i="1"/>
  <c r="K1940" i="1"/>
  <c r="J1940" i="1"/>
  <c r="T1940" i="1" s="1"/>
  <c r="I1940" i="1"/>
  <c r="T1939" i="1"/>
  <c r="S1939" i="1"/>
  <c r="R1939" i="1"/>
  <c r="L1939" i="1"/>
  <c r="K1939" i="1"/>
  <c r="J1939" i="1"/>
  <c r="I1939" i="1"/>
  <c r="S1938" i="1"/>
  <c r="R1938" i="1"/>
  <c r="L1938" i="1"/>
  <c r="K1938" i="1"/>
  <c r="J1938" i="1"/>
  <c r="T1938" i="1" s="1"/>
  <c r="I1938" i="1"/>
  <c r="T1937" i="1"/>
  <c r="S1937" i="1"/>
  <c r="R1937" i="1"/>
  <c r="L1937" i="1"/>
  <c r="K1937" i="1"/>
  <c r="J1937" i="1"/>
  <c r="I1937" i="1"/>
  <c r="T1936" i="1"/>
  <c r="S1936" i="1"/>
  <c r="R1936" i="1"/>
  <c r="L1936" i="1"/>
  <c r="K1936" i="1"/>
  <c r="J1936" i="1"/>
  <c r="I1936" i="1"/>
  <c r="T1935" i="1"/>
  <c r="R1935" i="1"/>
  <c r="L1935" i="1"/>
  <c r="K1935" i="1"/>
  <c r="J1935" i="1"/>
  <c r="I1935" i="1"/>
  <c r="S1935" i="1" s="1"/>
  <c r="T1934" i="1"/>
  <c r="S1934" i="1"/>
  <c r="R1934" i="1"/>
  <c r="L1934" i="1"/>
  <c r="K1934" i="1"/>
  <c r="J1934" i="1"/>
  <c r="I1934" i="1"/>
  <c r="T1933" i="1"/>
  <c r="R1933" i="1"/>
  <c r="L1933" i="1"/>
  <c r="K1933" i="1"/>
  <c r="J1933" i="1"/>
  <c r="I1933" i="1"/>
  <c r="S1933" i="1" s="1"/>
  <c r="T1932" i="1"/>
  <c r="S1932" i="1"/>
  <c r="R1932" i="1"/>
  <c r="L1932" i="1"/>
  <c r="K1932" i="1"/>
  <c r="J1932" i="1"/>
  <c r="I1932" i="1"/>
  <c r="T1931" i="1"/>
  <c r="R1931" i="1"/>
  <c r="L1931" i="1"/>
  <c r="K1931" i="1"/>
  <c r="J1931" i="1"/>
  <c r="I1931" i="1"/>
  <c r="S1931" i="1" s="1"/>
  <c r="S1930" i="1"/>
  <c r="R1930" i="1"/>
  <c r="L1930" i="1"/>
  <c r="K1930" i="1"/>
  <c r="J1930" i="1"/>
  <c r="T1930" i="1" s="1"/>
  <c r="I1930" i="1"/>
  <c r="T1929" i="1"/>
  <c r="R1929" i="1"/>
  <c r="L1929" i="1"/>
  <c r="K1929" i="1"/>
  <c r="J1929" i="1"/>
  <c r="I1929" i="1"/>
  <c r="S1929" i="1" s="1"/>
  <c r="S1928" i="1"/>
  <c r="R1928" i="1"/>
  <c r="L1928" i="1"/>
  <c r="K1928" i="1"/>
  <c r="J1928" i="1"/>
  <c r="T1928" i="1" s="1"/>
  <c r="I1928" i="1"/>
  <c r="T1927" i="1"/>
  <c r="R1927" i="1"/>
  <c r="L1927" i="1"/>
  <c r="K1927" i="1"/>
  <c r="J1927" i="1"/>
  <c r="I1927" i="1"/>
  <c r="S1927" i="1" s="1"/>
  <c r="S1926" i="1"/>
  <c r="R1926" i="1"/>
  <c r="L1926" i="1"/>
  <c r="K1926" i="1"/>
  <c r="J1926" i="1"/>
  <c r="T1926" i="1" s="1"/>
  <c r="I1926" i="1"/>
  <c r="T1925" i="1"/>
  <c r="R1925" i="1"/>
  <c r="L1925" i="1"/>
  <c r="K1925" i="1"/>
  <c r="J1925" i="1"/>
  <c r="I1925" i="1"/>
  <c r="S1925" i="1" s="1"/>
  <c r="T1924" i="1"/>
  <c r="S1924" i="1"/>
  <c r="R1924" i="1"/>
  <c r="L1924" i="1"/>
  <c r="K1924" i="1"/>
  <c r="J1924" i="1"/>
  <c r="I1924" i="1"/>
  <c r="T1923" i="1"/>
  <c r="R1923" i="1"/>
  <c r="L1923" i="1"/>
  <c r="K1923" i="1"/>
  <c r="J1923" i="1"/>
  <c r="I1923" i="1"/>
  <c r="S1923" i="1" s="1"/>
  <c r="T1922" i="1"/>
  <c r="S1922" i="1"/>
  <c r="R1922" i="1"/>
  <c r="L1922" i="1"/>
  <c r="K1922" i="1"/>
  <c r="J1922" i="1"/>
  <c r="I1922" i="1"/>
  <c r="T1921" i="1"/>
  <c r="R1921" i="1"/>
  <c r="L1921" i="1"/>
  <c r="K1921" i="1"/>
  <c r="J1921" i="1"/>
  <c r="I1921" i="1"/>
  <c r="S1921" i="1" s="1"/>
  <c r="T1920" i="1"/>
  <c r="S1920" i="1"/>
  <c r="R1920" i="1"/>
  <c r="L1920" i="1"/>
  <c r="K1920" i="1"/>
  <c r="J1920" i="1"/>
  <c r="I1920" i="1"/>
  <c r="T1919" i="1"/>
  <c r="S1919" i="1"/>
  <c r="R1919" i="1"/>
  <c r="L1919" i="1"/>
  <c r="K1919" i="1"/>
  <c r="J1919" i="1"/>
  <c r="I1919" i="1"/>
  <c r="T1918" i="1"/>
  <c r="S1918" i="1"/>
  <c r="R1918" i="1"/>
  <c r="L1918" i="1"/>
  <c r="K1918" i="1"/>
  <c r="J1918" i="1"/>
  <c r="I1918" i="1"/>
  <c r="T1917" i="1"/>
  <c r="R1917" i="1"/>
  <c r="L1917" i="1"/>
  <c r="K1917" i="1"/>
  <c r="J1917" i="1"/>
  <c r="I1917" i="1"/>
  <c r="S1917" i="1" s="1"/>
  <c r="S1916" i="1"/>
  <c r="R1916" i="1"/>
  <c r="L1916" i="1"/>
  <c r="K1916" i="1"/>
  <c r="J1916" i="1"/>
  <c r="T1916" i="1" s="1"/>
  <c r="I1916" i="1"/>
  <c r="T1915" i="1"/>
  <c r="R1915" i="1"/>
  <c r="L1915" i="1"/>
  <c r="K1915" i="1"/>
  <c r="J1915" i="1"/>
  <c r="I1915" i="1"/>
  <c r="S1915" i="1" s="1"/>
  <c r="S1914" i="1"/>
  <c r="R1914" i="1"/>
  <c r="L1914" i="1"/>
  <c r="K1914" i="1"/>
  <c r="J1914" i="1"/>
  <c r="T1914" i="1" s="1"/>
  <c r="I1914" i="1"/>
  <c r="T1913" i="1"/>
  <c r="R1913" i="1"/>
  <c r="L1913" i="1"/>
  <c r="K1913" i="1"/>
  <c r="J1913" i="1"/>
  <c r="I1913" i="1"/>
  <c r="S1913" i="1" s="1"/>
  <c r="S1912" i="1"/>
  <c r="R1912" i="1"/>
  <c r="L1912" i="1"/>
  <c r="K1912" i="1"/>
  <c r="J1912" i="1"/>
  <c r="T1912" i="1" s="1"/>
  <c r="I1912" i="1"/>
  <c r="T1911" i="1"/>
  <c r="R1911" i="1"/>
  <c r="L1911" i="1"/>
  <c r="K1911" i="1"/>
  <c r="J1911" i="1"/>
  <c r="I1911" i="1"/>
  <c r="S1911" i="1" s="1"/>
  <c r="S1910" i="1"/>
  <c r="R1910" i="1"/>
  <c r="L1910" i="1"/>
  <c r="K1910" i="1"/>
  <c r="J1910" i="1"/>
  <c r="T1910" i="1" s="1"/>
  <c r="I1910" i="1"/>
  <c r="T1909" i="1"/>
  <c r="R1909" i="1"/>
  <c r="L1909" i="1"/>
  <c r="K1909" i="1"/>
  <c r="J1909" i="1"/>
  <c r="I1909" i="1"/>
  <c r="S1909" i="1" s="1"/>
  <c r="T1908" i="1"/>
  <c r="S1908" i="1"/>
  <c r="R1908" i="1"/>
  <c r="L1908" i="1"/>
  <c r="K1908" i="1"/>
  <c r="J1908" i="1"/>
  <c r="I1908" i="1"/>
  <c r="T1907" i="1"/>
  <c r="R1907" i="1"/>
  <c r="L1907" i="1"/>
  <c r="K1907" i="1"/>
  <c r="J1907" i="1"/>
  <c r="I1907" i="1"/>
  <c r="S1907" i="1" s="1"/>
  <c r="S1906" i="1"/>
  <c r="R1906" i="1"/>
  <c r="L1906" i="1"/>
  <c r="K1906" i="1"/>
  <c r="J1906" i="1"/>
  <c r="T1906" i="1" s="1"/>
  <c r="I1906" i="1"/>
  <c r="T1905" i="1"/>
  <c r="R1905" i="1"/>
  <c r="L1905" i="1"/>
  <c r="K1905" i="1"/>
  <c r="J1905" i="1"/>
  <c r="I1905" i="1"/>
  <c r="S1905" i="1" s="1"/>
  <c r="T1904" i="1"/>
  <c r="S1904" i="1"/>
  <c r="R1904" i="1"/>
  <c r="L1904" i="1"/>
  <c r="K1904" i="1"/>
  <c r="J1904" i="1"/>
  <c r="I1904" i="1"/>
  <c r="T1903" i="1"/>
  <c r="R1903" i="1"/>
  <c r="L1903" i="1"/>
  <c r="K1903" i="1"/>
  <c r="J1903" i="1"/>
  <c r="I1903" i="1"/>
  <c r="S1903" i="1" s="1"/>
  <c r="S1902" i="1"/>
  <c r="R1902" i="1"/>
  <c r="L1902" i="1"/>
  <c r="K1902" i="1"/>
  <c r="J1902" i="1"/>
  <c r="T1902" i="1" s="1"/>
  <c r="I1902" i="1"/>
  <c r="T1901" i="1"/>
  <c r="R1901" i="1"/>
  <c r="L1901" i="1"/>
  <c r="K1901" i="1"/>
  <c r="J1901" i="1"/>
  <c r="I1901" i="1"/>
  <c r="S1901" i="1" s="1"/>
  <c r="S1900" i="1"/>
  <c r="R1900" i="1"/>
  <c r="L1900" i="1"/>
  <c r="K1900" i="1"/>
  <c r="J1900" i="1"/>
  <c r="T1900" i="1" s="1"/>
  <c r="I1900" i="1"/>
  <c r="T1899" i="1"/>
  <c r="R1899" i="1"/>
  <c r="L1899" i="1"/>
  <c r="K1899" i="1"/>
  <c r="J1899" i="1"/>
  <c r="I1899" i="1"/>
  <c r="S1899" i="1" s="1"/>
  <c r="T1898" i="1"/>
  <c r="S1898" i="1"/>
  <c r="R1898" i="1"/>
  <c r="L1898" i="1"/>
  <c r="K1898" i="1"/>
  <c r="J1898" i="1"/>
  <c r="I1898" i="1"/>
  <c r="T1897" i="1"/>
  <c r="R1897" i="1"/>
  <c r="L1897" i="1"/>
  <c r="K1897" i="1"/>
  <c r="J1897" i="1"/>
  <c r="I1897" i="1"/>
  <c r="S1897" i="1" s="1"/>
  <c r="S1896" i="1"/>
  <c r="R1896" i="1"/>
  <c r="L1896" i="1"/>
  <c r="K1896" i="1"/>
  <c r="J1896" i="1"/>
  <c r="T1896" i="1" s="1"/>
  <c r="I1896" i="1"/>
  <c r="T1895" i="1"/>
  <c r="R1895" i="1"/>
  <c r="L1895" i="1"/>
  <c r="K1895" i="1"/>
  <c r="J1895" i="1"/>
  <c r="I1895" i="1"/>
  <c r="S1895" i="1" s="1"/>
  <c r="S1894" i="1"/>
  <c r="R1894" i="1"/>
  <c r="L1894" i="1"/>
  <c r="K1894" i="1"/>
  <c r="J1894" i="1"/>
  <c r="T1894" i="1" s="1"/>
  <c r="I1894" i="1"/>
  <c r="T1893" i="1"/>
  <c r="R1893" i="1"/>
  <c r="L1893" i="1"/>
  <c r="K1893" i="1"/>
  <c r="J1893" i="1"/>
  <c r="I1893" i="1"/>
  <c r="S1893" i="1" s="1"/>
  <c r="R1892" i="1"/>
  <c r="L1892" i="1"/>
  <c r="K1892" i="1"/>
  <c r="J1892" i="1"/>
  <c r="T1892" i="1" s="1"/>
  <c r="I1892" i="1"/>
  <c r="S1892" i="1" s="1"/>
  <c r="T1891" i="1"/>
  <c r="R1891" i="1"/>
  <c r="L1891" i="1"/>
  <c r="K1891" i="1"/>
  <c r="J1891" i="1"/>
  <c r="I1891" i="1"/>
  <c r="S1891" i="1" s="1"/>
  <c r="R1890" i="1"/>
  <c r="L1890" i="1"/>
  <c r="K1890" i="1"/>
  <c r="J1890" i="1"/>
  <c r="T1890" i="1" s="1"/>
  <c r="I1890" i="1"/>
  <c r="S1890" i="1" s="1"/>
  <c r="T1889" i="1"/>
  <c r="R1889" i="1"/>
  <c r="L1889" i="1"/>
  <c r="K1889" i="1"/>
  <c r="J1889" i="1"/>
  <c r="I1889" i="1"/>
  <c r="S1889" i="1" s="1"/>
  <c r="R1888" i="1"/>
  <c r="L1888" i="1"/>
  <c r="K1888" i="1"/>
  <c r="J1888" i="1"/>
  <c r="T1888" i="1" s="1"/>
  <c r="I1888" i="1"/>
  <c r="S1888" i="1" s="1"/>
  <c r="T1887" i="1"/>
  <c r="R1887" i="1"/>
  <c r="L1887" i="1"/>
  <c r="K1887" i="1"/>
  <c r="J1887" i="1"/>
  <c r="I1887" i="1"/>
  <c r="S1887" i="1" s="1"/>
  <c r="R1886" i="1"/>
  <c r="L1886" i="1"/>
  <c r="K1886" i="1"/>
  <c r="J1886" i="1"/>
  <c r="T1886" i="1" s="1"/>
  <c r="I1886" i="1"/>
  <c r="S1886" i="1" s="1"/>
  <c r="T1885" i="1"/>
  <c r="R1885" i="1"/>
  <c r="L1885" i="1"/>
  <c r="K1885" i="1"/>
  <c r="J1885" i="1"/>
  <c r="I1885" i="1"/>
  <c r="S1885" i="1" s="1"/>
  <c r="T1884" i="1"/>
  <c r="R1884" i="1"/>
  <c r="L1884" i="1"/>
  <c r="K1884" i="1"/>
  <c r="J1884" i="1"/>
  <c r="I1884" i="1"/>
  <c r="S1884" i="1" s="1"/>
  <c r="T1883" i="1"/>
  <c r="R1883" i="1"/>
  <c r="L1883" i="1"/>
  <c r="K1883" i="1"/>
  <c r="J1883" i="1"/>
  <c r="I1883" i="1"/>
  <c r="S1883" i="1" s="1"/>
  <c r="R1882" i="1"/>
  <c r="L1882" i="1"/>
  <c r="K1882" i="1"/>
  <c r="J1882" i="1"/>
  <c r="T1882" i="1" s="1"/>
  <c r="I1882" i="1"/>
  <c r="S1882" i="1" s="1"/>
  <c r="T1881" i="1"/>
  <c r="R1881" i="1"/>
  <c r="L1881" i="1"/>
  <c r="K1881" i="1"/>
  <c r="J1881" i="1"/>
  <c r="I1881" i="1"/>
  <c r="S1881" i="1" s="1"/>
  <c r="T1880" i="1"/>
  <c r="R1880" i="1"/>
  <c r="L1880" i="1"/>
  <c r="K1880" i="1"/>
  <c r="J1880" i="1"/>
  <c r="I1880" i="1"/>
  <c r="S1880" i="1" s="1"/>
  <c r="T1879" i="1"/>
  <c r="S1879" i="1"/>
  <c r="R1879" i="1"/>
  <c r="L1879" i="1"/>
  <c r="K1879" i="1"/>
  <c r="J1879" i="1"/>
  <c r="I1879" i="1"/>
  <c r="R1878" i="1"/>
  <c r="L1878" i="1"/>
  <c r="K1878" i="1"/>
  <c r="J1878" i="1"/>
  <c r="T1878" i="1" s="1"/>
  <c r="I1878" i="1"/>
  <c r="S1878" i="1" s="1"/>
  <c r="T1877" i="1"/>
  <c r="R1877" i="1"/>
  <c r="L1877" i="1"/>
  <c r="K1877" i="1"/>
  <c r="J1877" i="1"/>
  <c r="I1877" i="1"/>
  <c r="S1877" i="1" s="1"/>
  <c r="T1876" i="1"/>
  <c r="R1876" i="1"/>
  <c r="L1876" i="1"/>
  <c r="K1876" i="1"/>
  <c r="J1876" i="1"/>
  <c r="I1876" i="1"/>
  <c r="S1876" i="1" s="1"/>
  <c r="T1875" i="1"/>
  <c r="R1875" i="1"/>
  <c r="L1875" i="1"/>
  <c r="K1875" i="1"/>
  <c r="J1875" i="1"/>
  <c r="I1875" i="1"/>
  <c r="S1875" i="1" s="1"/>
  <c r="R1874" i="1"/>
  <c r="L1874" i="1"/>
  <c r="K1874" i="1"/>
  <c r="J1874" i="1"/>
  <c r="T1874" i="1" s="1"/>
  <c r="I1874" i="1"/>
  <c r="S1874" i="1" s="1"/>
  <c r="T1873" i="1"/>
  <c r="R1873" i="1"/>
  <c r="L1873" i="1"/>
  <c r="K1873" i="1"/>
  <c r="J1873" i="1"/>
  <c r="I1873" i="1"/>
  <c r="S1873" i="1" s="1"/>
  <c r="T1872" i="1"/>
  <c r="R1872" i="1"/>
  <c r="L1872" i="1"/>
  <c r="K1872" i="1"/>
  <c r="J1872" i="1"/>
  <c r="I1872" i="1"/>
  <c r="S1872" i="1" s="1"/>
  <c r="T1871" i="1"/>
  <c r="R1871" i="1"/>
  <c r="L1871" i="1"/>
  <c r="K1871" i="1"/>
  <c r="J1871" i="1"/>
  <c r="I1871" i="1"/>
  <c r="S1871" i="1" s="1"/>
  <c r="R1870" i="1"/>
  <c r="L1870" i="1"/>
  <c r="K1870" i="1"/>
  <c r="J1870" i="1"/>
  <c r="T1870" i="1" s="1"/>
  <c r="I1870" i="1"/>
  <c r="S1870" i="1" s="1"/>
  <c r="T1869" i="1"/>
  <c r="R1869" i="1"/>
  <c r="L1869" i="1"/>
  <c r="K1869" i="1"/>
  <c r="J1869" i="1"/>
  <c r="I1869" i="1"/>
  <c r="S1869" i="1" s="1"/>
  <c r="T1868" i="1"/>
  <c r="R1868" i="1"/>
  <c r="L1868" i="1"/>
  <c r="K1868" i="1"/>
  <c r="J1868" i="1"/>
  <c r="I1868" i="1"/>
  <c r="S1868" i="1" s="1"/>
  <c r="T1867" i="1"/>
  <c r="R1867" i="1"/>
  <c r="L1867" i="1"/>
  <c r="K1867" i="1"/>
  <c r="J1867" i="1"/>
  <c r="I1867" i="1"/>
  <c r="S1867" i="1" s="1"/>
  <c r="T1866" i="1"/>
  <c r="R1866" i="1"/>
  <c r="L1866" i="1"/>
  <c r="K1866" i="1"/>
  <c r="J1866" i="1"/>
  <c r="I1866" i="1"/>
  <c r="S1866" i="1" s="1"/>
  <c r="T1865" i="1"/>
  <c r="R1865" i="1"/>
  <c r="L1865" i="1"/>
  <c r="K1865" i="1"/>
  <c r="J1865" i="1"/>
  <c r="I1865" i="1"/>
  <c r="S1865" i="1" s="1"/>
  <c r="T1864" i="1"/>
  <c r="R1864" i="1"/>
  <c r="L1864" i="1"/>
  <c r="K1864" i="1"/>
  <c r="J1864" i="1"/>
  <c r="I1864" i="1"/>
  <c r="S1864" i="1" s="1"/>
  <c r="T1863" i="1"/>
  <c r="R1863" i="1"/>
  <c r="L1863" i="1"/>
  <c r="K1863" i="1"/>
  <c r="J1863" i="1"/>
  <c r="I1863" i="1"/>
  <c r="S1863" i="1" s="1"/>
  <c r="R1862" i="1"/>
  <c r="L1862" i="1"/>
  <c r="K1862" i="1"/>
  <c r="J1862" i="1"/>
  <c r="T1862" i="1" s="1"/>
  <c r="I1862" i="1"/>
  <c r="S1862" i="1" s="1"/>
  <c r="T1861" i="1"/>
  <c r="S1861" i="1"/>
  <c r="R1861" i="1"/>
  <c r="L1861" i="1"/>
  <c r="K1861" i="1"/>
  <c r="J1861" i="1"/>
  <c r="I1861" i="1"/>
  <c r="T1860" i="1"/>
  <c r="R1860" i="1"/>
  <c r="L1860" i="1"/>
  <c r="K1860" i="1"/>
  <c r="J1860" i="1"/>
  <c r="I1860" i="1"/>
  <c r="S1860" i="1" s="1"/>
  <c r="T1859" i="1"/>
  <c r="R1859" i="1"/>
  <c r="L1859" i="1"/>
  <c r="K1859" i="1"/>
  <c r="J1859" i="1"/>
  <c r="I1859" i="1"/>
  <c r="S1859" i="1" s="1"/>
  <c r="T1858" i="1"/>
  <c r="R1858" i="1"/>
  <c r="L1858" i="1"/>
  <c r="K1858" i="1"/>
  <c r="J1858" i="1"/>
  <c r="I1858" i="1"/>
  <c r="S1858" i="1" s="1"/>
  <c r="T1857" i="1"/>
  <c r="R1857" i="1"/>
  <c r="L1857" i="1"/>
  <c r="K1857" i="1"/>
  <c r="J1857" i="1"/>
  <c r="I1857" i="1"/>
  <c r="S1857" i="1" s="1"/>
  <c r="R1856" i="1"/>
  <c r="L1856" i="1"/>
  <c r="K1856" i="1"/>
  <c r="J1856" i="1"/>
  <c r="T1856" i="1" s="1"/>
  <c r="I1856" i="1"/>
  <c r="S1856" i="1" s="1"/>
  <c r="T1855" i="1"/>
  <c r="R1855" i="1"/>
  <c r="L1855" i="1"/>
  <c r="K1855" i="1"/>
  <c r="J1855" i="1"/>
  <c r="I1855" i="1"/>
  <c r="S1855" i="1" s="1"/>
  <c r="T1854" i="1"/>
  <c r="R1854" i="1"/>
  <c r="L1854" i="1"/>
  <c r="K1854" i="1"/>
  <c r="J1854" i="1"/>
  <c r="I1854" i="1"/>
  <c r="S1854" i="1" s="1"/>
  <c r="T1853" i="1"/>
  <c r="R1853" i="1"/>
  <c r="L1853" i="1"/>
  <c r="K1853" i="1"/>
  <c r="J1853" i="1"/>
  <c r="I1853" i="1"/>
  <c r="S1853" i="1" s="1"/>
  <c r="T1852" i="1"/>
  <c r="R1852" i="1"/>
  <c r="L1852" i="1"/>
  <c r="K1852" i="1"/>
  <c r="J1852" i="1"/>
  <c r="I1852" i="1"/>
  <c r="S1852" i="1" s="1"/>
  <c r="T1851" i="1"/>
  <c r="R1851" i="1"/>
  <c r="L1851" i="1"/>
  <c r="K1851" i="1"/>
  <c r="J1851" i="1"/>
  <c r="I1851" i="1"/>
  <c r="S1851" i="1" s="1"/>
  <c r="T1850" i="1"/>
  <c r="R1850" i="1"/>
  <c r="L1850" i="1"/>
  <c r="K1850" i="1"/>
  <c r="J1850" i="1"/>
  <c r="I1850" i="1"/>
  <c r="S1850" i="1" s="1"/>
  <c r="T1849" i="1"/>
  <c r="R1849" i="1"/>
  <c r="L1849" i="1"/>
  <c r="K1849" i="1"/>
  <c r="J1849" i="1"/>
  <c r="I1849" i="1"/>
  <c r="S1849" i="1" s="1"/>
  <c r="T1848" i="1"/>
  <c r="R1848" i="1"/>
  <c r="L1848" i="1"/>
  <c r="K1848" i="1"/>
  <c r="J1848" i="1"/>
  <c r="I1848" i="1"/>
  <c r="S1848" i="1" s="1"/>
  <c r="T1847" i="1"/>
  <c r="R1847" i="1"/>
  <c r="L1847" i="1"/>
  <c r="K1847" i="1"/>
  <c r="J1847" i="1"/>
  <c r="I1847" i="1"/>
  <c r="S1847" i="1" s="1"/>
  <c r="R1846" i="1"/>
  <c r="L1846" i="1"/>
  <c r="K1846" i="1"/>
  <c r="J1846" i="1"/>
  <c r="T1846" i="1" s="1"/>
  <c r="I1846" i="1"/>
  <c r="S1846" i="1" s="1"/>
  <c r="T1845" i="1"/>
  <c r="S1845" i="1"/>
  <c r="R1845" i="1"/>
  <c r="L1845" i="1"/>
  <c r="K1845" i="1"/>
  <c r="J1845" i="1"/>
  <c r="I1845" i="1"/>
  <c r="R1844" i="1"/>
  <c r="L1844" i="1"/>
  <c r="K1844" i="1"/>
  <c r="J1844" i="1"/>
  <c r="T1844" i="1" s="1"/>
  <c r="I1844" i="1"/>
  <c r="S1844" i="1" s="1"/>
  <c r="T1843" i="1"/>
  <c r="R1843" i="1"/>
  <c r="L1843" i="1"/>
  <c r="K1843" i="1"/>
  <c r="J1843" i="1"/>
  <c r="I1843" i="1"/>
  <c r="S1843" i="1" s="1"/>
  <c r="R1842" i="1"/>
  <c r="L1842" i="1"/>
  <c r="K1842" i="1"/>
  <c r="J1842" i="1"/>
  <c r="T1842" i="1" s="1"/>
  <c r="I1842" i="1"/>
  <c r="S1842" i="1" s="1"/>
  <c r="T1841" i="1"/>
  <c r="R1841" i="1"/>
  <c r="L1841" i="1"/>
  <c r="K1841" i="1"/>
  <c r="J1841" i="1"/>
  <c r="I1841" i="1"/>
  <c r="S1841" i="1" s="1"/>
  <c r="R1840" i="1"/>
  <c r="L1840" i="1"/>
  <c r="K1840" i="1"/>
  <c r="J1840" i="1"/>
  <c r="T1840" i="1" s="1"/>
  <c r="I1840" i="1"/>
  <c r="S1840" i="1" s="1"/>
  <c r="T1839" i="1"/>
  <c r="R1839" i="1"/>
  <c r="L1839" i="1"/>
  <c r="K1839" i="1"/>
  <c r="J1839" i="1"/>
  <c r="I1839" i="1"/>
  <c r="S1839" i="1" s="1"/>
  <c r="R1838" i="1"/>
  <c r="L1838" i="1"/>
  <c r="K1838" i="1"/>
  <c r="J1838" i="1"/>
  <c r="T1838" i="1" s="1"/>
  <c r="I1838" i="1"/>
  <c r="S1838" i="1" s="1"/>
  <c r="T1837" i="1"/>
  <c r="R1837" i="1"/>
  <c r="L1837" i="1"/>
  <c r="K1837" i="1"/>
  <c r="J1837" i="1"/>
  <c r="I1837" i="1"/>
  <c r="S1837" i="1" s="1"/>
  <c r="T1836" i="1"/>
  <c r="R1836" i="1"/>
  <c r="L1836" i="1"/>
  <c r="K1836" i="1"/>
  <c r="J1836" i="1"/>
  <c r="I1836" i="1"/>
  <c r="S1836" i="1" s="1"/>
  <c r="T1835" i="1"/>
  <c r="R1835" i="1"/>
  <c r="L1835" i="1"/>
  <c r="K1835" i="1"/>
  <c r="J1835" i="1"/>
  <c r="I1835" i="1"/>
  <c r="S1835" i="1" s="1"/>
  <c r="T1834" i="1"/>
  <c r="R1834" i="1"/>
  <c r="L1834" i="1"/>
  <c r="K1834" i="1"/>
  <c r="J1834" i="1"/>
  <c r="I1834" i="1"/>
  <c r="S1834" i="1" s="1"/>
  <c r="T1833" i="1"/>
  <c r="R1833" i="1"/>
  <c r="L1833" i="1"/>
  <c r="K1833" i="1"/>
  <c r="J1833" i="1"/>
  <c r="I1833" i="1"/>
  <c r="S1833" i="1" s="1"/>
  <c r="T1832" i="1"/>
  <c r="R1832" i="1"/>
  <c r="L1832" i="1"/>
  <c r="K1832" i="1"/>
  <c r="J1832" i="1"/>
  <c r="I1832" i="1"/>
  <c r="S1832" i="1" s="1"/>
  <c r="T1831" i="1"/>
  <c r="R1831" i="1"/>
  <c r="L1831" i="1"/>
  <c r="K1831" i="1"/>
  <c r="J1831" i="1"/>
  <c r="I1831" i="1"/>
  <c r="S1831" i="1" s="1"/>
  <c r="R1830" i="1"/>
  <c r="L1830" i="1"/>
  <c r="K1830" i="1"/>
  <c r="J1830" i="1"/>
  <c r="T1830" i="1" s="1"/>
  <c r="I1830" i="1"/>
  <c r="S1830" i="1" s="1"/>
  <c r="T1829" i="1"/>
  <c r="R1829" i="1"/>
  <c r="L1829" i="1"/>
  <c r="K1829" i="1"/>
  <c r="J1829" i="1"/>
  <c r="I1829" i="1"/>
  <c r="S1829" i="1" s="1"/>
  <c r="T1828" i="1"/>
  <c r="R1828" i="1"/>
  <c r="L1828" i="1"/>
  <c r="K1828" i="1"/>
  <c r="J1828" i="1"/>
  <c r="I1828" i="1"/>
  <c r="S1828" i="1" s="1"/>
  <c r="T1827" i="1"/>
  <c r="R1827" i="1"/>
  <c r="L1827" i="1"/>
  <c r="K1827" i="1"/>
  <c r="J1827" i="1"/>
  <c r="I1827" i="1"/>
  <c r="S1827" i="1" s="1"/>
  <c r="T1826" i="1"/>
  <c r="R1826" i="1"/>
  <c r="L1826" i="1"/>
  <c r="K1826" i="1"/>
  <c r="J1826" i="1"/>
  <c r="I1826" i="1"/>
  <c r="S1826" i="1" s="1"/>
  <c r="T1825" i="1"/>
  <c r="R1825" i="1"/>
  <c r="L1825" i="1"/>
  <c r="K1825" i="1"/>
  <c r="J1825" i="1"/>
  <c r="I1825" i="1"/>
  <c r="S1825" i="1" s="1"/>
  <c r="R1824" i="1"/>
  <c r="L1824" i="1"/>
  <c r="K1824" i="1"/>
  <c r="J1824" i="1"/>
  <c r="T1824" i="1" s="1"/>
  <c r="I1824" i="1"/>
  <c r="S1824" i="1" s="1"/>
  <c r="T1823" i="1"/>
  <c r="R1823" i="1"/>
  <c r="L1823" i="1"/>
  <c r="K1823" i="1"/>
  <c r="J1823" i="1"/>
  <c r="I1823" i="1"/>
  <c r="S1823" i="1" s="1"/>
  <c r="T1822" i="1"/>
  <c r="R1822" i="1"/>
  <c r="L1822" i="1"/>
  <c r="K1822" i="1"/>
  <c r="J1822" i="1"/>
  <c r="I1822" i="1"/>
  <c r="S1822" i="1" s="1"/>
  <c r="T1821" i="1"/>
  <c r="R1821" i="1"/>
  <c r="L1821" i="1"/>
  <c r="K1821" i="1"/>
  <c r="J1821" i="1"/>
  <c r="I1821" i="1"/>
  <c r="S1821" i="1" s="1"/>
  <c r="T1820" i="1"/>
  <c r="S1820" i="1"/>
  <c r="R1820" i="1"/>
  <c r="L1820" i="1"/>
  <c r="K1820" i="1"/>
  <c r="J1820" i="1"/>
  <c r="I1820" i="1"/>
  <c r="T1819" i="1"/>
  <c r="R1819" i="1"/>
  <c r="L1819" i="1"/>
  <c r="K1819" i="1"/>
  <c r="J1819" i="1"/>
  <c r="I1819" i="1"/>
  <c r="S1819" i="1" s="1"/>
  <c r="R1818" i="1"/>
  <c r="L1818" i="1"/>
  <c r="K1818" i="1"/>
  <c r="J1818" i="1"/>
  <c r="T1818" i="1" s="1"/>
  <c r="I1818" i="1"/>
  <c r="S1818" i="1" s="1"/>
  <c r="T1817" i="1"/>
  <c r="R1817" i="1"/>
  <c r="L1817" i="1"/>
  <c r="K1817" i="1"/>
  <c r="J1817" i="1"/>
  <c r="I1817" i="1"/>
  <c r="S1817" i="1" s="1"/>
  <c r="T1816" i="1"/>
  <c r="R1816" i="1"/>
  <c r="L1816" i="1"/>
  <c r="K1816" i="1"/>
  <c r="J1816" i="1"/>
  <c r="I1816" i="1"/>
  <c r="S1816" i="1" s="1"/>
  <c r="T1815" i="1"/>
  <c r="R1815" i="1"/>
  <c r="L1815" i="1"/>
  <c r="K1815" i="1"/>
  <c r="J1815" i="1"/>
  <c r="I1815" i="1"/>
  <c r="S1815" i="1" s="1"/>
  <c r="R1814" i="1"/>
  <c r="L1814" i="1"/>
  <c r="K1814" i="1"/>
  <c r="J1814" i="1"/>
  <c r="T1814" i="1" s="1"/>
  <c r="I1814" i="1"/>
  <c r="S1814" i="1" s="1"/>
  <c r="T1813" i="1"/>
  <c r="R1813" i="1"/>
  <c r="L1813" i="1"/>
  <c r="K1813" i="1"/>
  <c r="J1813" i="1"/>
  <c r="I1813" i="1"/>
  <c r="S1813" i="1" s="1"/>
  <c r="T1812" i="1"/>
  <c r="R1812" i="1"/>
  <c r="L1812" i="1"/>
  <c r="K1812" i="1"/>
  <c r="J1812" i="1"/>
  <c r="I1812" i="1"/>
  <c r="S1812" i="1" s="1"/>
  <c r="T1811" i="1"/>
  <c r="R1811" i="1"/>
  <c r="L1811" i="1"/>
  <c r="K1811" i="1"/>
  <c r="J1811" i="1"/>
  <c r="I1811" i="1"/>
  <c r="S1811" i="1" s="1"/>
  <c r="T1810" i="1"/>
  <c r="R1810" i="1"/>
  <c r="L1810" i="1"/>
  <c r="K1810" i="1"/>
  <c r="J1810" i="1"/>
  <c r="I1810" i="1"/>
  <c r="S1810" i="1" s="1"/>
  <c r="T1809" i="1"/>
  <c r="R1809" i="1"/>
  <c r="L1809" i="1"/>
  <c r="K1809" i="1"/>
  <c r="J1809" i="1"/>
  <c r="I1809" i="1"/>
  <c r="S1809" i="1" s="1"/>
  <c r="R1808" i="1"/>
  <c r="L1808" i="1"/>
  <c r="K1808" i="1"/>
  <c r="J1808" i="1"/>
  <c r="T1808" i="1" s="1"/>
  <c r="I1808" i="1"/>
  <c r="S1808" i="1" s="1"/>
  <c r="T1807" i="1"/>
  <c r="R1807" i="1"/>
  <c r="L1807" i="1"/>
  <c r="K1807" i="1"/>
  <c r="J1807" i="1"/>
  <c r="I1807" i="1"/>
  <c r="S1807" i="1" s="1"/>
  <c r="R1806" i="1"/>
  <c r="L1806" i="1"/>
  <c r="K1806" i="1"/>
  <c r="J1806" i="1"/>
  <c r="T1806" i="1" s="1"/>
  <c r="I1806" i="1"/>
  <c r="S1806" i="1" s="1"/>
  <c r="T1805" i="1"/>
  <c r="R1805" i="1"/>
  <c r="L1805" i="1"/>
  <c r="K1805" i="1"/>
  <c r="J1805" i="1"/>
  <c r="I1805" i="1"/>
  <c r="S1805" i="1" s="1"/>
  <c r="R1804" i="1"/>
  <c r="L1804" i="1"/>
  <c r="K1804" i="1"/>
  <c r="J1804" i="1"/>
  <c r="T1804" i="1" s="1"/>
  <c r="I1804" i="1"/>
  <c r="S1804" i="1" s="1"/>
  <c r="T1803" i="1"/>
  <c r="R1803" i="1"/>
  <c r="L1803" i="1"/>
  <c r="K1803" i="1"/>
  <c r="J1803" i="1"/>
  <c r="I1803" i="1"/>
  <c r="S1803" i="1" s="1"/>
  <c r="T1802" i="1"/>
  <c r="S1802" i="1"/>
  <c r="R1802" i="1"/>
  <c r="L1802" i="1"/>
  <c r="K1802" i="1"/>
  <c r="J1802" i="1"/>
  <c r="I1802" i="1"/>
  <c r="T1801" i="1"/>
  <c r="R1801" i="1"/>
  <c r="L1801" i="1"/>
  <c r="K1801" i="1"/>
  <c r="J1801" i="1"/>
  <c r="I1801" i="1"/>
  <c r="S1801" i="1" s="1"/>
  <c r="T1800" i="1"/>
  <c r="S1800" i="1"/>
  <c r="R1800" i="1"/>
  <c r="L1800" i="1"/>
  <c r="K1800" i="1"/>
  <c r="J1800" i="1"/>
  <c r="I1800" i="1"/>
  <c r="T1799" i="1"/>
  <c r="R1799" i="1"/>
  <c r="L1799" i="1"/>
  <c r="K1799" i="1"/>
  <c r="J1799" i="1"/>
  <c r="I1799" i="1"/>
  <c r="S1799" i="1" s="1"/>
  <c r="T1798" i="1"/>
  <c r="S1798" i="1"/>
  <c r="R1798" i="1"/>
  <c r="L1798" i="1"/>
  <c r="K1798" i="1"/>
  <c r="J1798" i="1"/>
  <c r="I1798" i="1"/>
  <c r="T1797" i="1"/>
  <c r="R1797" i="1"/>
  <c r="L1797" i="1"/>
  <c r="K1797" i="1"/>
  <c r="J1797" i="1"/>
  <c r="I1797" i="1"/>
  <c r="S1797" i="1" s="1"/>
  <c r="T1796" i="1"/>
  <c r="S1796" i="1"/>
  <c r="R1796" i="1"/>
  <c r="L1796" i="1"/>
  <c r="K1796" i="1"/>
  <c r="J1796" i="1"/>
  <c r="I1796" i="1"/>
  <c r="T1795" i="1"/>
  <c r="R1795" i="1"/>
  <c r="L1795" i="1"/>
  <c r="K1795" i="1"/>
  <c r="J1795" i="1"/>
  <c r="I1795" i="1"/>
  <c r="S1795" i="1" s="1"/>
  <c r="T1794" i="1"/>
  <c r="R1794" i="1"/>
  <c r="L1794" i="1"/>
  <c r="K1794" i="1"/>
  <c r="J1794" i="1"/>
  <c r="I1794" i="1"/>
  <c r="S1794" i="1" s="1"/>
  <c r="T1793" i="1"/>
  <c r="R1793" i="1"/>
  <c r="L1793" i="1"/>
  <c r="K1793" i="1"/>
  <c r="J1793" i="1"/>
  <c r="I1793" i="1"/>
  <c r="S1793" i="1" s="1"/>
  <c r="T1792" i="1"/>
  <c r="R1792" i="1"/>
  <c r="L1792" i="1"/>
  <c r="K1792" i="1"/>
  <c r="J1792" i="1"/>
  <c r="I1792" i="1"/>
  <c r="S1792" i="1" s="1"/>
  <c r="T1791" i="1"/>
  <c r="R1791" i="1"/>
  <c r="L1791" i="1"/>
  <c r="K1791" i="1"/>
  <c r="J1791" i="1"/>
  <c r="I1791" i="1"/>
  <c r="S1791" i="1" s="1"/>
  <c r="T1790" i="1"/>
  <c r="R1790" i="1"/>
  <c r="L1790" i="1"/>
  <c r="K1790" i="1"/>
  <c r="J1790" i="1"/>
  <c r="I1790" i="1"/>
  <c r="S1790" i="1" s="1"/>
  <c r="T1789" i="1"/>
  <c r="R1789" i="1"/>
  <c r="L1789" i="1"/>
  <c r="K1789" i="1"/>
  <c r="J1789" i="1"/>
  <c r="I1789" i="1"/>
  <c r="S1789" i="1" s="1"/>
  <c r="T1788" i="1"/>
  <c r="R1788" i="1"/>
  <c r="L1788" i="1"/>
  <c r="K1788" i="1"/>
  <c r="J1788" i="1"/>
  <c r="I1788" i="1"/>
  <c r="S1788" i="1" s="1"/>
  <c r="T1787" i="1"/>
  <c r="R1787" i="1"/>
  <c r="L1787" i="1"/>
  <c r="K1787" i="1"/>
  <c r="J1787" i="1"/>
  <c r="I1787" i="1"/>
  <c r="S1787" i="1" s="1"/>
  <c r="T1786" i="1"/>
  <c r="R1786" i="1"/>
  <c r="L1786" i="1"/>
  <c r="K1786" i="1"/>
  <c r="J1786" i="1"/>
  <c r="I1786" i="1"/>
  <c r="S1786" i="1" s="1"/>
  <c r="T1785" i="1"/>
  <c r="R1785" i="1"/>
  <c r="L1785" i="1"/>
  <c r="K1785" i="1"/>
  <c r="J1785" i="1"/>
  <c r="I1785" i="1"/>
  <c r="S1785" i="1" s="1"/>
  <c r="T1784" i="1"/>
  <c r="R1784" i="1"/>
  <c r="L1784" i="1"/>
  <c r="K1784" i="1"/>
  <c r="J1784" i="1"/>
  <c r="I1784" i="1"/>
  <c r="S1784" i="1" s="1"/>
  <c r="T1783" i="1"/>
  <c r="R1783" i="1"/>
  <c r="L1783" i="1"/>
  <c r="K1783" i="1"/>
  <c r="J1783" i="1"/>
  <c r="I1783" i="1"/>
  <c r="S1783" i="1" s="1"/>
  <c r="T1782" i="1"/>
  <c r="R1782" i="1"/>
  <c r="L1782" i="1"/>
  <c r="K1782" i="1"/>
  <c r="J1782" i="1"/>
  <c r="I1782" i="1"/>
  <c r="S1782" i="1" s="1"/>
  <c r="T1781" i="1"/>
  <c r="S1781" i="1"/>
  <c r="R1781" i="1"/>
  <c r="L1781" i="1"/>
  <c r="K1781" i="1"/>
  <c r="J1781" i="1"/>
  <c r="I1781" i="1"/>
  <c r="T1780" i="1"/>
  <c r="R1780" i="1"/>
  <c r="L1780" i="1"/>
  <c r="K1780" i="1"/>
  <c r="J1780" i="1"/>
  <c r="I1780" i="1"/>
  <c r="S1780" i="1" s="1"/>
  <c r="T1779" i="1"/>
  <c r="S1779" i="1"/>
  <c r="R1779" i="1"/>
  <c r="L1779" i="1"/>
  <c r="K1779" i="1"/>
  <c r="J1779" i="1"/>
  <c r="I1779" i="1"/>
  <c r="T1778" i="1"/>
  <c r="R1778" i="1"/>
  <c r="L1778" i="1"/>
  <c r="K1778" i="1"/>
  <c r="J1778" i="1"/>
  <c r="I1778" i="1"/>
  <c r="S1778" i="1" s="1"/>
  <c r="T1777" i="1"/>
  <c r="R1777" i="1"/>
  <c r="L1777" i="1"/>
  <c r="K1777" i="1"/>
  <c r="J1777" i="1"/>
  <c r="I1777" i="1"/>
  <c r="S1777" i="1" s="1"/>
  <c r="T1776" i="1"/>
  <c r="R1776" i="1"/>
  <c r="L1776" i="1"/>
  <c r="K1776" i="1"/>
  <c r="J1776" i="1"/>
  <c r="I1776" i="1"/>
  <c r="S1776" i="1" s="1"/>
  <c r="T1775" i="1"/>
  <c r="R1775" i="1"/>
  <c r="L1775" i="1"/>
  <c r="K1775" i="1"/>
  <c r="J1775" i="1"/>
  <c r="I1775" i="1"/>
  <c r="S1775" i="1" s="1"/>
  <c r="T1774" i="1"/>
  <c r="R1774" i="1"/>
  <c r="L1774" i="1"/>
  <c r="K1774" i="1"/>
  <c r="J1774" i="1"/>
  <c r="I1774" i="1"/>
  <c r="S1774" i="1" s="1"/>
  <c r="T1773" i="1"/>
  <c r="R1773" i="1"/>
  <c r="L1773" i="1"/>
  <c r="K1773" i="1"/>
  <c r="J1773" i="1"/>
  <c r="I1773" i="1"/>
  <c r="S1773" i="1" s="1"/>
  <c r="T1772" i="1"/>
  <c r="R1772" i="1"/>
  <c r="L1772" i="1"/>
  <c r="K1772" i="1"/>
  <c r="J1772" i="1"/>
  <c r="I1772" i="1"/>
  <c r="S1772" i="1" s="1"/>
  <c r="T1771" i="1"/>
  <c r="R1771" i="1"/>
  <c r="L1771" i="1"/>
  <c r="K1771" i="1"/>
  <c r="J1771" i="1"/>
  <c r="I1771" i="1"/>
  <c r="S1771" i="1" s="1"/>
  <c r="T1770" i="1"/>
  <c r="R1770" i="1"/>
  <c r="L1770" i="1"/>
  <c r="K1770" i="1"/>
  <c r="J1770" i="1"/>
  <c r="I1770" i="1"/>
  <c r="S1770" i="1" s="1"/>
  <c r="T1769" i="1"/>
  <c r="R1769" i="1"/>
  <c r="L1769" i="1"/>
  <c r="K1769" i="1"/>
  <c r="J1769" i="1"/>
  <c r="I1769" i="1"/>
  <c r="S1769" i="1" s="1"/>
  <c r="T1768" i="1"/>
  <c r="R1768" i="1"/>
  <c r="L1768" i="1"/>
  <c r="K1768" i="1"/>
  <c r="J1768" i="1"/>
  <c r="I1768" i="1"/>
  <c r="S1768" i="1" s="1"/>
  <c r="T1767" i="1"/>
  <c r="R1767" i="1"/>
  <c r="L1767" i="1"/>
  <c r="K1767" i="1"/>
  <c r="J1767" i="1"/>
  <c r="I1767" i="1"/>
  <c r="S1767" i="1" s="1"/>
  <c r="T1766" i="1"/>
  <c r="R1766" i="1"/>
  <c r="L1766" i="1"/>
  <c r="K1766" i="1"/>
  <c r="J1766" i="1"/>
  <c r="I1766" i="1"/>
  <c r="S1766" i="1" s="1"/>
  <c r="T1765" i="1"/>
  <c r="R1765" i="1"/>
  <c r="L1765" i="1"/>
  <c r="K1765" i="1"/>
  <c r="J1765" i="1"/>
  <c r="I1765" i="1"/>
  <c r="S1765" i="1" s="1"/>
  <c r="T1764" i="1"/>
  <c r="R1764" i="1"/>
  <c r="L1764" i="1"/>
  <c r="K1764" i="1"/>
  <c r="J1764" i="1"/>
  <c r="I1764" i="1"/>
  <c r="S1764" i="1" s="1"/>
  <c r="T1763" i="1"/>
  <c r="R1763" i="1"/>
  <c r="L1763" i="1"/>
  <c r="K1763" i="1"/>
  <c r="J1763" i="1"/>
  <c r="I1763" i="1"/>
  <c r="S1763" i="1" s="1"/>
  <c r="T1762" i="1"/>
  <c r="R1762" i="1"/>
  <c r="L1762" i="1"/>
  <c r="K1762" i="1"/>
  <c r="J1762" i="1"/>
  <c r="I1762" i="1"/>
  <c r="S1762" i="1" s="1"/>
  <c r="T1761" i="1"/>
  <c r="R1761" i="1"/>
  <c r="L1761" i="1"/>
  <c r="K1761" i="1"/>
  <c r="J1761" i="1"/>
  <c r="I1761" i="1"/>
  <c r="S1761" i="1" s="1"/>
  <c r="T1760" i="1"/>
  <c r="S1760" i="1"/>
  <c r="R1760" i="1"/>
  <c r="L1760" i="1"/>
  <c r="K1760" i="1"/>
  <c r="J1760" i="1"/>
  <c r="I1760" i="1"/>
  <c r="T1759" i="1"/>
  <c r="R1759" i="1"/>
  <c r="L1759" i="1"/>
  <c r="K1759" i="1"/>
  <c r="J1759" i="1"/>
  <c r="I1759" i="1"/>
  <c r="S1759" i="1" s="1"/>
  <c r="T1758" i="1"/>
  <c r="R1758" i="1"/>
  <c r="L1758" i="1"/>
  <c r="K1758" i="1"/>
  <c r="J1758" i="1"/>
  <c r="I1758" i="1"/>
  <c r="S1758" i="1" s="1"/>
  <c r="T1757" i="1"/>
  <c r="R1757" i="1"/>
  <c r="L1757" i="1"/>
  <c r="K1757" i="1"/>
  <c r="J1757" i="1"/>
  <c r="I1757" i="1"/>
  <c r="S1757" i="1" s="1"/>
  <c r="T1756" i="1"/>
  <c r="R1756" i="1"/>
  <c r="L1756" i="1"/>
  <c r="K1756" i="1"/>
  <c r="J1756" i="1"/>
  <c r="I1756" i="1"/>
  <c r="S1756" i="1" s="1"/>
  <c r="T1755" i="1"/>
  <c r="R1755" i="1"/>
  <c r="L1755" i="1"/>
  <c r="K1755" i="1"/>
  <c r="J1755" i="1"/>
  <c r="I1755" i="1"/>
  <c r="S1755" i="1" s="1"/>
  <c r="T1754" i="1"/>
  <c r="R1754" i="1"/>
  <c r="L1754" i="1"/>
  <c r="K1754" i="1"/>
  <c r="J1754" i="1"/>
  <c r="I1754" i="1"/>
  <c r="S1754" i="1" s="1"/>
  <c r="T1753" i="1"/>
  <c r="R1753" i="1"/>
  <c r="L1753" i="1"/>
  <c r="K1753" i="1"/>
  <c r="J1753" i="1"/>
  <c r="I1753" i="1"/>
  <c r="S1753" i="1" s="1"/>
  <c r="T1752" i="1"/>
  <c r="R1752" i="1"/>
  <c r="L1752" i="1"/>
  <c r="K1752" i="1"/>
  <c r="J1752" i="1"/>
  <c r="I1752" i="1"/>
  <c r="S1752" i="1" s="1"/>
  <c r="T1751" i="1"/>
  <c r="R1751" i="1"/>
  <c r="L1751" i="1"/>
  <c r="K1751" i="1"/>
  <c r="J1751" i="1"/>
  <c r="I1751" i="1"/>
  <c r="S1751" i="1" s="1"/>
  <c r="T1750" i="1"/>
  <c r="R1750" i="1"/>
  <c r="L1750" i="1"/>
  <c r="K1750" i="1"/>
  <c r="J1750" i="1"/>
  <c r="I1750" i="1"/>
  <c r="S1750" i="1" s="1"/>
  <c r="T1749" i="1"/>
  <c r="R1749" i="1"/>
  <c r="L1749" i="1"/>
  <c r="K1749" i="1"/>
  <c r="J1749" i="1"/>
  <c r="I1749" i="1"/>
  <c r="S1749" i="1" s="1"/>
  <c r="T1748" i="1"/>
  <c r="R1748" i="1"/>
  <c r="L1748" i="1"/>
  <c r="K1748" i="1"/>
  <c r="J1748" i="1"/>
  <c r="I1748" i="1"/>
  <c r="S1748" i="1" s="1"/>
  <c r="T1747" i="1"/>
  <c r="R1747" i="1"/>
  <c r="L1747" i="1"/>
  <c r="K1747" i="1"/>
  <c r="J1747" i="1"/>
  <c r="I1747" i="1"/>
  <c r="S1747" i="1" s="1"/>
  <c r="T1746" i="1"/>
  <c r="R1746" i="1"/>
  <c r="L1746" i="1"/>
  <c r="K1746" i="1"/>
  <c r="J1746" i="1"/>
  <c r="I1746" i="1"/>
  <c r="S1746" i="1" s="1"/>
  <c r="T1745" i="1"/>
  <c r="R1745" i="1"/>
  <c r="L1745" i="1"/>
  <c r="K1745" i="1"/>
  <c r="J1745" i="1"/>
  <c r="I1745" i="1"/>
  <c r="S1745" i="1" s="1"/>
  <c r="T1744" i="1"/>
  <c r="R1744" i="1"/>
  <c r="L1744" i="1"/>
  <c r="K1744" i="1"/>
  <c r="J1744" i="1"/>
  <c r="I1744" i="1"/>
  <c r="S1744" i="1" s="1"/>
  <c r="T1743" i="1"/>
  <c r="R1743" i="1"/>
  <c r="L1743" i="1"/>
  <c r="K1743" i="1"/>
  <c r="J1743" i="1"/>
  <c r="I1743" i="1"/>
  <c r="S1743" i="1" s="1"/>
  <c r="T1742" i="1"/>
  <c r="R1742" i="1"/>
  <c r="L1742" i="1"/>
  <c r="K1742" i="1"/>
  <c r="J1742" i="1"/>
  <c r="I1742" i="1"/>
  <c r="S1742" i="1" s="1"/>
  <c r="T1741" i="1"/>
  <c r="R1741" i="1"/>
  <c r="L1741" i="1"/>
  <c r="K1741" i="1"/>
  <c r="J1741" i="1"/>
  <c r="I1741" i="1"/>
  <c r="S1741" i="1" s="1"/>
  <c r="T1740" i="1"/>
  <c r="R1740" i="1"/>
  <c r="L1740" i="1"/>
  <c r="K1740" i="1"/>
  <c r="J1740" i="1"/>
  <c r="I1740" i="1"/>
  <c r="S1740" i="1" s="1"/>
  <c r="T1739" i="1"/>
  <c r="R1739" i="1"/>
  <c r="L1739" i="1"/>
  <c r="K1739" i="1"/>
  <c r="J1739" i="1"/>
  <c r="I1739" i="1"/>
  <c r="S1739" i="1" s="1"/>
  <c r="T1738" i="1"/>
  <c r="R1738" i="1"/>
  <c r="L1738" i="1"/>
  <c r="K1738" i="1"/>
  <c r="J1738" i="1"/>
  <c r="I1738" i="1"/>
  <c r="S1738" i="1" s="1"/>
  <c r="T1737" i="1"/>
  <c r="R1737" i="1"/>
  <c r="L1737" i="1"/>
  <c r="K1737" i="1"/>
  <c r="J1737" i="1"/>
  <c r="I1737" i="1"/>
  <c r="S1737" i="1" s="1"/>
  <c r="T1736" i="1"/>
  <c r="R1736" i="1"/>
  <c r="L1736" i="1"/>
  <c r="K1736" i="1"/>
  <c r="J1736" i="1"/>
  <c r="I1736" i="1"/>
  <c r="S1736" i="1" s="1"/>
  <c r="T1735" i="1"/>
  <c r="R1735" i="1"/>
  <c r="L1735" i="1"/>
  <c r="K1735" i="1"/>
  <c r="J1735" i="1"/>
  <c r="I1735" i="1"/>
  <c r="S1735" i="1" s="1"/>
  <c r="T1734" i="1"/>
  <c r="S1734" i="1"/>
  <c r="R1734" i="1"/>
  <c r="L1734" i="1"/>
  <c r="K1734" i="1"/>
  <c r="J1734" i="1"/>
  <c r="I1734" i="1"/>
  <c r="T1733" i="1"/>
  <c r="R1733" i="1"/>
  <c r="L1733" i="1"/>
  <c r="K1733" i="1"/>
  <c r="J1733" i="1"/>
  <c r="I1733" i="1"/>
  <c r="S1733" i="1" s="1"/>
  <c r="T1732" i="1"/>
  <c r="R1732" i="1"/>
  <c r="L1732" i="1"/>
  <c r="K1732" i="1"/>
  <c r="J1732" i="1"/>
  <c r="I1732" i="1"/>
  <c r="S1732" i="1" s="1"/>
  <c r="T1731" i="1"/>
  <c r="S1731" i="1"/>
  <c r="R1731" i="1"/>
  <c r="L1731" i="1"/>
  <c r="K1731" i="1"/>
  <c r="J1731" i="1"/>
  <c r="I1731" i="1"/>
  <c r="T1730" i="1"/>
  <c r="R1730" i="1"/>
  <c r="L1730" i="1"/>
  <c r="K1730" i="1"/>
  <c r="J1730" i="1"/>
  <c r="I1730" i="1"/>
  <c r="S1730" i="1" s="1"/>
  <c r="T1729" i="1"/>
  <c r="R1729" i="1"/>
  <c r="L1729" i="1"/>
  <c r="K1729" i="1"/>
  <c r="J1729" i="1"/>
  <c r="I1729" i="1"/>
  <c r="S1729" i="1" s="1"/>
  <c r="T1728" i="1"/>
  <c r="R1728" i="1"/>
  <c r="L1728" i="1"/>
  <c r="K1728" i="1"/>
  <c r="J1728" i="1"/>
  <c r="I1728" i="1"/>
  <c r="S1728" i="1" s="1"/>
  <c r="T1727" i="1"/>
  <c r="R1727" i="1"/>
  <c r="L1727" i="1"/>
  <c r="K1727" i="1"/>
  <c r="J1727" i="1"/>
  <c r="I1727" i="1"/>
  <c r="S1727" i="1" s="1"/>
  <c r="T1726" i="1"/>
  <c r="R1726" i="1"/>
  <c r="L1726" i="1"/>
  <c r="K1726" i="1"/>
  <c r="J1726" i="1"/>
  <c r="I1726" i="1"/>
  <c r="S1726" i="1" s="1"/>
  <c r="T1725" i="1"/>
  <c r="R1725" i="1"/>
  <c r="L1725" i="1"/>
  <c r="K1725" i="1"/>
  <c r="J1725" i="1"/>
  <c r="I1725" i="1"/>
  <c r="S1725" i="1" s="1"/>
  <c r="T1724" i="1"/>
  <c r="R1724" i="1"/>
  <c r="L1724" i="1"/>
  <c r="K1724" i="1"/>
  <c r="J1724" i="1"/>
  <c r="I1724" i="1"/>
  <c r="S1724" i="1" s="1"/>
  <c r="T1723" i="1"/>
  <c r="R1723" i="1"/>
  <c r="L1723" i="1"/>
  <c r="K1723" i="1"/>
  <c r="J1723" i="1"/>
  <c r="I1723" i="1"/>
  <c r="S1723" i="1" s="1"/>
  <c r="T1722" i="1"/>
  <c r="R1722" i="1"/>
  <c r="L1722" i="1"/>
  <c r="K1722" i="1"/>
  <c r="J1722" i="1"/>
  <c r="I1722" i="1"/>
  <c r="S1722" i="1" s="1"/>
  <c r="T1721" i="1"/>
  <c r="R1721" i="1"/>
  <c r="L1721" i="1"/>
  <c r="K1721" i="1"/>
  <c r="J1721" i="1"/>
  <c r="I1721" i="1"/>
  <c r="S1721" i="1" s="1"/>
  <c r="T1720" i="1"/>
  <c r="R1720" i="1"/>
  <c r="L1720" i="1"/>
  <c r="K1720" i="1"/>
  <c r="J1720" i="1"/>
  <c r="I1720" i="1"/>
  <c r="S1720" i="1" s="1"/>
  <c r="T1719" i="1"/>
  <c r="R1719" i="1"/>
  <c r="L1719" i="1"/>
  <c r="K1719" i="1"/>
  <c r="J1719" i="1"/>
  <c r="I1719" i="1"/>
  <c r="S1719" i="1" s="1"/>
  <c r="T1718" i="1"/>
  <c r="R1718" i="1"/>
  <c r="L1718" i="1"/>
  <c r="K1718" i="1"/>
  <c r="J1718" i="1"/>
  <c r="I1718" i="1"/>
  <c r="S1718" i="1" s="1"/>
  <c r="T1717" i="1"/>
  <c r="R1717" i="1"/>
  <c r="L1717" i="1"/>
  <c r="K1717" i="1"/>
  <c r="J1717" i="1"/>
  <c r="I1717" i="1"/>
  <c r="S1717" i="1" s="1"/>
  <c r="T1716" i="1"/>
  <c r="R1716" i="1"/>
  <c r="L1716" i="1"/>
  <c r="K1716" i="1"/>
  <c r="J1716" i="1"/>
  <c r="I1716" i="1"/>
  <c r="S1716" i="1" s="1"/>
  <c r="T1715" i="1"/>
  <c r="R1715" i="1"/>
  <c r="L1715" i="1"/>
  <c r="K1715" i="1"/>
  <c r="J1715" i="1"/>
  <c r="I1715" i="1"/>
  <c r="S1715" i="1" s="1"/>
  <c r="T1714" i="1"/>
  <c r="R1714" i="1"/>
  <c r="L1714" i="1"/>
  <c r="K1714" i="1"/>
  <c r="J1714" i="1"/>
  <c r="I1714" i="1"/>
  <c r="S1714" i="1" s="1"/>
  <c r="T1713" i="1"/>
  <c r="R1713" i="1"/>
  <c r="L1713" i="1"/>
  <c r="K1713" i="1"/>
  <c r="J1713" i="1"/>
  <c r="I1713" i="1"/>
  <c r="S1713" i="1" s="1"/>
  <c r="T1712" i="1"/>
  <c r="R1712" i="1"/>
  <c r="L1712" i="1"/>
  <c r="K1712" i="1"/>
  <c r="J1712" i="1"/>
  <c r="I1712" i="1"/>
  <c r="S1712" i="1" s="1"/>
  <c r="T1711" i="1"/>
  <c r="R1711" i="1"/>
  <c r="L1711" i="1"/>
  <c r="K1711" i="1"/>
  <c r="J1711" i="1"/>
  <c r="I1711" i="1"/>
  <c r="S1711" i="1" s="1"/>
  <c r="T1710" i="1"/>
  <c r="R1710" i="1"/>
  <c r="L1710" i="1"/>
  <c r="K1710" i="1"/>
  <c r="J1710" i="1"/>
  <c r="I1710" i="1"/>
  <c r="S1710" i="1" s="1"/>
  <c r="T1709" i="1"/>
  <c r="R1709" i="1"/>
  <c r="L1709" i="1"/>
  <c r="K1709" i="1"/>
  <c r="J1709" i="1"/>
  <c r="I1709" i="1"/>
  <c r="S1709" i="1" s="1"/>
  <c r="T1708" i="1"/>
  <c r="R1708" i="1"/>
  <c r="L1708" i="1"/>
  <c r="K1708" i="1"/>
  <c r="J1708" i="1"/>
  <c r="I1708" i="1"/>
  <c r="S1708" i="1" s="1"/>
  <c r="T1707" i="1"/>
  <c r="S1707" i="1"/>
  <c r="R1707" i="1"/>
  <c r="L1707" i="1"/>
  <c r="K1707" i="1"/>
  <c r="J1707" i="1"/>
  <c r="I1707" i="1"/>
  <c r="T1706" i="1"/>
  <c r="R1706" i="1"/>
  <c r="L1706" i="1"/>
  <c r="K1706" i="1"/>
  <c r="J1706" i="1"/>
  <c r="I1706" i="1"/>
  <c r="S1706" i="1" s="1"/>
  <c r="T1705" i="1"/>
  <c r="R1705" i="1"/>
  <c r="L1705" i="1"/>
  <c r="K1705" i="1"/>
  <c r="J1705" i="1"/>
  <c r="I1705" i="1"/>
  <c r="S1705" i="1" s="1"/>
  <c r="T1704" i="1"/>
  <c r="R1704" i="1"/>
  <c r="L1704" i="1"/>
  <c r="K1704" i="1"/>
  <c r="J1704" i="1"/>
  <c r="I1704" i="1"/>
  <c r="S1704" i="1" s="1"/>
  <c r="T1703" i="1"/>
  <c r="R1703" i="1"/>
  <c r="L1703" i="1"/>
  <c r="K1703" i="1"/>
  <c r="J1703" i="1"/>
  <c r="I1703" i="1"/>
  <c r="S1703" i="1" s="1"/>
  <c r="T1702" i="1"/>
  <c r="R1702" i="1"/>
  <c r="L1702" i="1"/>
  <c r="K1702" i="1"/>
  <c r="J1702" i="1"/>
  <c r="I1702" i="1"/>
  <c r="S1702" i="1" s="1"/>
  <c r="T1701" i="1"/>
  <c r="S1701" i="1"/>
  <c r="R1701" i="1"/>
  <c r="L1701" i="1"/>
  <c r="K1701" i="1"/>
  <c r="J1701" i="1"/>
  <c r="I1701" i="1"/>
  <c r="T1700" i="1"/>
  <c r="R1700" i="1"/>
  <c r="L1700" i="1"/>
  <c r="K1700" i="1"/>
  <c r="J1700" i="1"/>
  <c r="I1700" i="1"/>
  <c r="S1700" i="1" s="1"/>
  <c r="T1699" i="1"/>
  <c r="R1699" i="1"/>
  <c r="L1699" i="1"/>
  <c r="K1699" i="1"/>
  <c r="J1699" i="1"/>
  <c r="I1699" i="1"/>
  <c r="S1699" i="1" s="1"/>
  <c r="T1698" i="1"/>
  <c r="R1698" i="1"/>
  <c r="L1698" i="1"/>
  <c r="K1698" i="1"/>
  <c r="J1698" i="1"/>
  <c r="I1698" i="1"/>
  <c r="S1698" i="1" s="1"/>
  <c r="T1697" i="1"/>
  <c r="R1697" i="1"/>
  <c r="L1697" i="1"/>
  <c r="K1697" i="1"/>
  <c r="J1697" i="1"/>
  <c r="I1697" i="1"/>
  <c r="S1697" i="1" s="1"/>
  <c r="T1696" i="1"/>
  <c r="R1696" i="1"/>
  <c r="L1696" i="1"/>
  <c r="K1696" i="1"/>
  <c r="J1696" i="1"/>
  <c r="I1696" i="1"/>
  <c r="S1696" i="1" s="1"/>
  <c r="T1695" i="1"/>
  <c r="S1695" i="1"/>
  <c r="R1695" i="1"/>
  <c r="L1695" i="1"/>
  <c r="K1695" i="1"/>
  <c r="J1695" i="1"/>
  <c r="I1695" i="1"/>
  <c r="T1694" i="1"/>
  <c r="S1694" i="1"/>
  <c r="R1694" i="1"/>
  <c r="L1694" i="1"/>
  <c r="K1694" i="1"/>
  <c r="J1694" i="1"/>
  <c r="I1694" i="1"/>
  <c r="T1693" i="1"/>
  <c r="R1693" i="1"/>
  <c r="L1693" i="1"/>
  <c r="K1693" i="1"/>
  <c r="J1693" i="1"/>
  <c r="I1693" i="1"/>
  <c r="S1693" i="1" s="1"/>
  <c r="T1692" i="1"/>
  <c r="S1692" i="1"/>
  <c r="R1692" i="1"/>
  <c r="L1692" i="1"/>
  <c r="K1692" i="1"/>
  <c r="J1692" i="1"/>
  <c r="I1692" i="1"/>
  <c r="T1691" i="1"/>
  <c r="R1691" i="1"/>
  <c r="L1691" i="1"/>
  <c r="K1691" i="1"/>
  <c r="J1691" i="1"/>
  <c r="I1691" i="1"/>
  <c r="S1691" i="1" s="1"/>
  <c r="T1690" i="1"/>
  <c r="R1690" i="1"/>
  <c r="L1690" i="1"/>
  <c r="K1690" i="1"/>
  <c r="J1690" i="1"/>
  <c r="I1690" i="1"/>
  <c r="S1690" i="1" s="1"/>
  <c r="T1689" i="1"/>
  <c r="R1689" i="1"/>
  <c r="L1689" i="1"/>
  <c r="K1689" i="1"/>
  <c r="J1689" i="1"/>
  <c r="I1689" i="1"/>
  <c r="S1689" i="1" s="1"/>
  <c r="T1688" i="1"/>
  <c r="R1688" i="1"/>
  <c r="L1688" i="1"/>
  <c r="K1688" i="1"/>
  <c r="J1688" i="1"/>
  <c r="I1688" i="1"/>
  <c r="S1688" i="1" s="1"/>
  <c r="T1687" i="1"/>
  <c r="R1687" i="1"/>
  <c r="L1687" i="1"/>
  <c r="K1687" i="1"/>
  <c r="J1687" i="1"/>
  <c r="I1687" i="1"/>
  <c r="S1687" i="1" s="1"/>
  <c r="T1686" i="1"/>
  <c r="R1686" i="1"/>
  <c r="L1686" i="1"/>
  <c r="K1686" i="1"/>
  <c r="J1686" i="1"/>
  <c r="I1686" i="1"/>
  <c r="S1686" i="1" s="1"/>
  <c r="T1685" i="1"/>
  <c r="S1685" i="1"/>
  <c r="R1685" i="1"/>
  <c r="L1685" i="1"/>
  <c r="K1685" i="1"/>
  <c r="J1685" i="1"/>
  <c r="I1685" i="1"/>
  <c r="T1684" i="1"/>
  <c r="R1684" i="1"/>
  <c r="L1684" i="1"/>
  <c r="K1684" i="1"/>
  <c r="J1684" i="1"/>
  <c r="I1684" i="1"/>
  <c r="S1684" i="1" s="1"/>
  <c r="T1683" i="1"/>
  <c r="R1683" i="1"/>
  <c r="L1683" i="1"/>
  <c r="K1683" i="1"/>
  <c r="J1683" i="1"/>
  <c r="I1683" i="1"/>
  <c r="S1683" i="1" s="1"/>
  <c r="T1682" i="1"/>
  <c r="R1682" i="1"/>
  <c r="L1682" i="1"/>
  <c r="K1682" i="1"/>
  <c r="J1682" i="1"/>
  <c r="I1682" i="1"/>
  <c r="S1682" i="1" s="1"/>
  <c r="T1681" i="1"/>
  <c r="R1681" i="1"/>
  <c r="L1681" i="1"/>
  <c r="K1681" i="1"/>
  <c r="J1681" i="1"/>
  <c r="I1681" i="1"/>
  <c r="S1681" i="1" s="1"/>
  <c r="T1680" i="1"/>
  <c r="R1680" i="1"/>
  <c r="L1680" i="1"/>
  <c r="K1680" i="1"/>
  <c r="J1680" i="1"/>
  <c r="I1680" i="1"/>
  <c r="S1680" i="1" s="1"/>
  <c r="T1679" i="1"/>
  <c r="R1679" i="1"/>
  <c r="L1679" i="1"/>
  <c r="K1679" i="1"/>
  <c r="J1679" i="1"/>
  <c r="I1679" i="1"/>
  <c r="S1679" i="1" s="1"/>
  <c r="T1678" i="1"/>
  <c r="R1678" i="1"/>
  <c r="L1678" i="1"/>
  <c r="K1678" i="1"/>
  <c r="J1678" i="1"/>
  <c r="I1678" i="1"/>
  <c r="S1678" i="1" s="1"/>
  <c r="T1677" i="1"/>
  <c r="R1677" i="1"/>
  <c r="L1677" i="1"/>
  <c r="K1677" i="1"/>
  <c r="J1677" i="1"/>
  <c r="I1677" i="1"/>
  <c r="S1677" i="1" s="1"/>
  <c r="T1676" i="1"/>
  <c r="R1676" i="1"/>
  <c r="L1676" i="1"/>
  <c r="K1676" i="1"/>
  <c r="J1676" i="1"/>
  <c r="I1676" i="1"/>
  <c r="S1676" i="1" s="1"/>
  <c r="T1675" i="1"/>
  <c r="R1675" i="1"/>
  <c r="L1675" i="1"/>
  <c r="K1675" i="1"/>
  <c r="J1675" i="1"/>
  <c r="I1675" i="1"/>
  <c r="S1675" i="1" s="1"/>
  <c r="T1674" i="1"/>
  <c r="R1674" i="1"/>
  <c r="L1674" i="1"/>
  <c r="K1674" i="1"/>
  <c r="J1674" i="1"/>
  <c r="I1674" i="1"/>
  <c r="S1674" i="1" s="1"/>
  <c r="T1673" i="1"/>
  <c r="R1673" i="1"/>
  <c r="L1673" i="1"/>
  <c r="K1673" i="1"/>
  <c r="J1673" i="1"/>
  <c r="I1673" i="1"/>
  <c r="S1673" i="1" s="1"/>
  <c r="T1672" i="1"/>
  <c r="R1672" i="1"/>
  <c r="L1672" i="1"/>
  <c r="K1672" i="1"/>
  <c r="J1672" i="1"/>
  <c r="I1672" i="1"/>
  <c r="S1672" i="1" s="1"/>
  <c r="T1671" i="1"/>
  <c r="R1671" i="1"/>
  <c r="L1671" i="1"/>
  <c r="K1671" i="1"/>
  <c r="J1671" i="1"/>
  <c r="I1671" i="1"/>
  <c r="S1671" i="1" s="1"/>
  <c r="T1670" i="1"/>
  <c r="R1670" i="1"/>
  <c r="L1670" i="1"/>
  <c r="K1670" i="1"/>
  <c r="J1670" i="1"/>
  <c r="I1670" i="1"/>
  <c r="S1670" i="1" s="1"/>
  <c r="T1669" i="1"/>
  <c r="R1669" i="1"/>
  <c r="L1669" i="1"/>
  <c r="K1669" i="1"/>
  <c r="J1669" i="1"/>
  <c r="I1669" i="1"/>
  <c r="S1669" i="1" s="1"/>
  <c r="R1668" i="1"/>
  <c r="L1668" i="1"/>
  <c r="K1668" i="1"/>
  <c r="J1668" i="1"/>
  <c r="T1668" i="1" s="1"/>
  <c r="I1668" i="1"/>
  <c r="S1668" i="1" s="1"/>
  <c r="T1667" i="1"/>
  <c r="R1667" i="1"/>
  <c r="L1667" i="1"/>
  <c r="K1667" i="1"/>
  <c r="J1667" i="1"/>
  <c r="I1667" i="1"/>
  <c r="S1667" i="1" s="1"/>
  <c r="R1666" i="1"/>
  <c r="L1666" i="1"/>
  <c r="K1666" i="1"/>
  <c r="J1666" i="1"/>
  <c r="T1666" i="1" s="1"/>
  <c r="I1666" i="1"/>
  <c r="S1666" i="1" s="1"/>
  <c r="T1665" i="1"/>
  <c r="S1665" i="1"/>
  <c r="R1665" i="1"/>
  <c r="L1665" i="1"/>
  <c r="K1665" i="1"/>
  <c r="J1665" i="1"/>
  <c r="I1665" i="1"/>
  <c r="T1664" i="1"/>
  <c r="R1664" i="1"/>
  <c r="L1664" i="1"/>
  <c r="K1664" i="1"/>
  <c r="J1664" i="1"/>
  <c r="I1664" i="1"/>
  <c r="S1664" i="1" s="1"/>
  <c r="T1663" i="1"/>
  <c r="R1663" i="1"/>
  <c r="L1663" i="1"/>
  <c r="K1663" i="1"/>
  <c r="J1663" i="1"/>
  <c r="I1663" i="1"/>
  <c r="S1663" i="1" s="1"/>
  <c r="R1662" i="1"/>
  <c r="L1662" i="1"/>
  <c r="K1662" i="1"/>
  <c r="J1662" i="1"/>
  <c r="T1662" i="1" s="1"/>
  <c r="I1662" i="1"/>
  <c r="S1662" i="1" s="1"/>
  <c r="T1661" i="1"/>
  <c r="R1661" i="1"/>
  <c r="L1661" i="1"/>
  <c r="K1661" i="1"/>
  <c r="J1661" i="1"/>
  <c r="I1661" i="1"/>
  <c r="S1661" i="1" s="1"/>
  <c r="R1660" i="1"/>
  <c r="L1660" i="1"/>
  <c r="K1660" i="1"/>
  <c r="J1660" i="1"/>
  <c r="T1660" i="1" s="1"/>
  <c r="I1660" i="1"/>
  <c r="S1660" i="1" s="1"/>
  <c r="T1659" i="1"/>
  <c r="R1659" i="1"/>
  <c r="L1659" i="1"/>
  <c r="K1659" i="1"/>
  <c r="J1659" i="1"/>
  <c r="I1659" i="1"/>
  <c r="S1659" i="1" s="1"/>
  <c r="S1658" i="1"/>
  <c r="R1658" i="1"/>
  <c r="L1658" i="1"/>
  <c r="K1658" i="1"/>
  <c r="J1658" i="1"/>
  <c r="T1658" i="1" s="1"/>
  <c r="I1658" i="1"/>
  <c r="T1657" i="1"/>
  <c r="R1657" i="1"/>
  <c r="L1657" i="1"/>
  <c r="K1657" i="1"/>
  <c r="J1657" i="1"/>
  <c r="I1657" i="1"/>
  <c r="S1657" i="1" s="1"/>
  <c r="T1656" i="1"/>
  <c r="R1656" i="1"/>
  <c r="L1656" i="1"/>
  <c r="K1656" i="1"/>
  <c r="J1656" i="1"/>
  <c r="I1656" i="1"/>
  <c r="S1656" i="1" s="1"/>
  <c r="T1655" i="1"/>
  <c r="R1655" i="1"/>
  <c r="L1655" i="1"/>
  <c r="K1655" i="1"/>
  <c r="J1655" i="1"/>
  <c r="I1655" i="1"/>
  <c r="S1655" i="1" s="1"/>
  <c r="R1654" i="1"/>
  <c r="L1654" i="1"/>
  <c r="K1654" i="1"/>
  <c r="J1654" i="1"/>
  <c r="T1654" i="1" s="1"/>
  <c r="I1654" i="1"/>
  <c r="S1654" i="1" s="1"/>
  <c r="T1653" i="1"/>
  <c r="R1653" i="1"/>
  <c r="L1653" i="1"/>
  <c r="K1653" i="1"/>
  <c r="J1653" i="1"/>
  <c r="I1653" i="1"/>
  <c r="S1653" i="1" s="1"/>
  <c r="S1652" i="1"/>
  <c r="R1652" i="1"/>
  <c r="L1652" i="1"/>
  <c r="K1652" i="1"/>
  <c r="J1652" i="1"/>
  <c r="T1652" i="1" s="1"/>
  <c r="I1652" i="1"/>
  <c r="T1651" i="1"/>
  <c r="R1651" i="1"/>
  <c r="L1651" i="1"/>
  <c r="K1651" i="1"/>
  <c r="J1651" i="1"/>
  <c r="I1651" i="1"/>
  <c r="S1651" i="1" s="1"/>
  <c r="S1650" i="1"/>
  <c r="R1650" i="1"/>
  <c r="L1650" i="1"/>
  <c r="K1650" i="1"/>
  <c r="J1650" i="1"/>
  <c r="T1650" i="1" s="1"/>
  <c r="I1650" i="1"/>
  <c r="T1649" i="1"/>
  <c r="R1649" i="1"/>
  <c r="L1649" i="1"/>
  <c r="K1649" i="1"/>
  <c r="J1649" i="1"/>
  <c r="I1649" i="1"/>
  <c r="S1649" i="1" s="1"/>
  <c r="T1648" i="1"/>
  <c r="R1648" i="1"/>
  <c r="L1648" i="1"/>
  <c r="K1648" i="1"/>
  <c r="J1648" i="1"/>
  <c r="I1648" i="1"/>
  <c r="S1648" i="1" s="1"/>
  <c r="T1647" i="1"/>
  <c r="R1647" i="1"/>
  <c r="L1647" i="1"/>
  <c r="K1647" i="1"/>
  <c r="J1647" i="1"/>
  <c r="I1647" i="1"/>
  <c r="S1647" i="1" s="1"/>
  <c r="T1646" i="1"/>
  <c r="R1646" i="1"/>
  <c r="L1646" i="1"/>
  <c r="K1646" i="1"/>
  <c r="J1646" i="1"/>
  <c r="I1646" i="1"/>
  <c r="S1646" i="1" s="1"/>
  <c r="T1645" i="1"/>
  <c r="R1645" i="1"/>
  <c r="L1645" i="1"/>
  <c r="K1645" i="1"/>
  <c r="J1645" i="1"/>
  <c r="I1645" i="1"/>
  <c r="S1645" i="1" s="1"/>
  <c r="T1644" i="1"/>
  <c r="S1644" i="1"/>
  <c r="R1644" i="1"/>
  <c r="L1644" i="1"/>
  <c r="K1644" i="1"/>
  <c r="J1644" i="1"/>
  <c r="I1644" i="1"/>
  <c r="T1643" i="1"/>
  <c r="R1643" i="1"/>
  <c r="L1643" i="1"/>
  <c r="K1643" i="1"/>
  <c r="J1643" i="1"/>
  <c r="I1643" i="1"/>
  <c r="S1643" i="1" s="1"/>
  <c r="T1642" i="1"/>
  <c r="S1642" i="1"/>
  <c r="R1642" i="1"/>
  <c r="L1642" i="1"/>
  <c r="K1642" i="1"/>
  <c r="J1642" i="1"/>
  <c r="I1642" i="1"/>
  <c r="R1641" i="1"/>
  <c r="L1641" i="1"/>
  <c r="K1641" i="1"/>
  <c r="J1641" i="1"/>
  <c r="T1641" i="1" s="1"/>
  <c r="I1641" i="1"/>
  <c r="S1641" i="1" s="1"/>
  <c r="T1640" i="1"/>
  <c r="R1640" i="1"/>
  <c r="L1640" i="1"/>
  <c r="K1640" i="1"/>
  <c r="J1640" i="1"/>
  <c r="I1640" i="1"/>
  <c r="S1640" i="1" s="1"/>
  <c r="T1639" i="1"/>
  <c r="S1639" i="1"/>
  <c r="R1639" i="1"/>
  <c r="L1639" i="1"/>
  <c r="K1639" i="1"/>
  <c r="J1639" i="1"/>
  <c r="I1639" i="1"/>
  <c r="T1638" i="1"/>
  <c r="R1638" i="1"/>
  <c r="L1638" i="1"/>
  <c r="K1638" i="1"/>
  <c r="J1638" i="1"/>
  <c r="I1638" i="1"/>
  <c r="S1638" i="1" s="1"/>
  <c r="T1637" i="1"/>
  <c r="S1637" i="1"/>
  <c r="R1637" i="1"/>
  <c r="L1637" i="1"/>
  <c r="K1637" i="1"/>
  <c r="J1637" i="1"/>
  <c r="I1637" i="1"/>
  <c r="T1636" i="1"/>
  <c r="R1636" i="1"/>
  <c r="L1636" i="1"/>
  <c r="K1636" i="1"/>
  <c r="J1636" i="1"/>
  <c r="I1636" i="1"/>
  <c r="S1636" i="1" s="1"/>
  <c r="T1635" i="1"/>
  <c r="S1635" i="1"/>
  <c r="R1635" i="1"/>
  <c r="L1635" i="1"/>
  <c r="K1635" i="1"/>
  <c r="J1635" i="1"/>
  <c r="I1635" i="1"/>
  <c r="T1634" i="1"/>
  <c r="S1634" i="1"/>
  <c r="R1634" i="1"/>
  <c r="L1634" i="1"/>
  <c r="K1634" i="1"/>
  <c r="J1634" i="1"/>
  <c r="I1634" i="1"/>
  <c r="S1633" i="1"/>
  <c r="R1633" i="1"/>
  <c r="L1633" i="1"/>
  <c r="K1633" i="1"/>
  <c r="J1633" i="1"/>
  <c r="T1633" i="1" s="1"/>
  <c r="I1633" i="1"/>
  <c r="R1632" i="1"/>
  <c r="L1632" i="1"/>
  <c r="K1632" i="1"/>
  <c r="J1632" i="1"/>
  <c r="T1632" i="1" s="1"/>
  <c r="I1632" i="1"/>
  <c r="S1632" i="1" s="1"/>
  <c r="T1631" i="1"/>
  <c r="S1631" i="1"/>
  <c r="R1631" i="1"/>
  <c r="L1631" i="1"/>
  <c r="K1631" i="1"/>
  <c r="J1631" i="1"/>
  <c r="I1631" i="1"/>
  <c r="T1630" i="1"/>
  <c r="R1630" i="1"/>
  <c r="L1630" i="1"/>
  <c r="K1630" i="1"/>
  <c r="J1630" i="1"/>
  <c r="I1630" i="1"/>
  <c r="S1630" i="1" s="1"/>
  <c r="T1629" i="1"/>
  <c r="S1629" i="1"/>
  <c r="R1629" i="1"/>
  <c r="L1629" i="1"/>
  <c r="K1629" i="1"/>
  <c r="J1629" i="1"/>
  <c r="I1629" i="1"/>
  <c r="R1628" i="1"/>
  <c r="L1628" i="1"/>
  <c r="K1628" i="1"/>
  <c r="J1628" i="1"/>
  <c r="T1628" i="1" s="1"/>
  <c r="I1628" i="1"/>
  <c r="S1628" i="1" s="1"/>
  <c r="T1627" i="1"/>
  <c r="S1627" i="1"/>
  <c r="R1627" i="1"/>
  <c r="L1627" i="1"/>
  <c r="K1627" i="1"/>
  <c r="J1627" i="1"/>
  <c r="I1627" i="1"/>
  <c r="T1626" i="1"/>
  <c r="R1626" i="1"/>
  <c r="L1626" i="1"/>
  <c r="K1626" i="1"/>
  <c r="J1626" i="1"/>
  <c r="I1626" i="1"/>
  <c r="S1626" i="1" s="1"/>
  <c r="T1625" i="1"/>
  <c r="S1625" i="1"/>
  <c r="R1625" i="1"/>
  <c r="L1625" i="1"/>
  <c r="K1625" i="1"/>
  <c r="J1625" i="1"/>
  <c r="I1625" i="1"/>
  <c r="R1624" i="1"/>
  <c r="L1624" i="1"/>
  <c r="K1624" i="1"/>
  <c r="J1624" i="1"/>
  <c r="T1624" i="1" s="1"/>
  <c r="I1624" i="1"/>
  <c r="S1624" i="1" s="1"/>
  <c r="T1623" i="1"/>
  <c r="S1623" i="1"/>
  <c r="R1623" i="1"/>
  <c r="L1623" i="1"/>
  <c r="K1623" i="1"/>
  <c r="J1623" i="1"/>
  <c r="I1623" i="1"/>
  <c r="R1622" i="1"/>
  <c r="L1622" i="1"/>
  <c r="K1622" i="1"/>
  <c r="J1622" i="1"/>
  <c r="T1622" i="1" s="1"/>
  <c r="I1622" i="1"/>
  <c r="S1622" i="1" s="1"/>
  <c r="T1621" i="1"/>
  <c r="S1621" i="1"/>
  <c r="R1621" i="1"/>
  <c r="L1621" i="1"/>
  <c r="K1621" i="1"/>
  <c r="J1621" i="1"/>
  <c r="I1621" i="1"/>
  <c r="T1620" i="1"/>
  <c r="R1620" i="1"/>
  <c r="L1620" i="1"/>
  <c r="K1620" i="1"/>
  <c r="J1620" i="1"/>
  <c r="I1620" i="1"/>
  <c r="S1620" i="1" s="1"/>
  <c r="T1619" i="1"/>
  <c r="S1619" i="1"/>
  <c r="R1619" i="1"/>
  <c r="L1619" i="1"/>
  <c r="K1619" i="1"/>
  <c r="J1619" i="1"/>
  <c r="I1619" i="1"/>
  <c r="R1618" i="1"/>
  <c r="L1618" i="1"/>
  <c r="K1618" i="1"/>
  <c r="J1618" i="1"/>
  <c r="T1618" i="1" s="1"/>
  <c r="I1618" i="1"/>
  <c r="S1618" i="1" s="1"/>
  <c r="T1617" i="1"/>
  <c r="S1617" i="1"/>
  <c r="R1617" i="1"/>
  <c r="L1617" i="1"/>
  <c r="K1617" i="1"/>
  <c r="J1617" i="1"/>
  <c r="I1617" i="1"/>
  <c r="T1616" i="1"/>
  <c r="R1616" i="1"/>
  <c r="L1616" i="1"/>
  <c r="K1616" i="1"/>
  <c r="J1616" i="1"/>
  <c r="I1616" i="1"/>
  <c r="S1616" i="1" s="1"/>
  <c r="T1615" i="1"/>
  <c r="S1615" i="1"/>
  <c r="R1615" i="1"/>
  <c r="L1615" i="1"/>
  <c r="K1615" i="1"/>
  <c r="J1615" i="1"/>
  <c r="I1615" i="1"/>
  <c r="R1614" i="1"/>
  <c r="L1614" i="1"/>
  <c r="K1614" i="1"/>
  <c r="J1614" i="1"/>
  <c r="T1614" i="1" s="1"/>
  <c r="I1614" i="1"/>
  <c r="S1614" i="1" s="1"/>
  <c r="T1613" i="1"/>
  <c r="S1613" i="1"/>
  <c r="R1613" i="1"/>
  <c r="L1613" i="1"/>
  <c r="K1613" i="1"/>
  <c r="J1613" i="1"/>
  <c r="I1613" i="1"/>
  <c r="T1612" i="1"/>
  <c r="R1612" i="1"/>
  <c r="L1612" i="1"/>
  <c r="K1612" i="1"/>
  <c r="J1612" i="1"/>
  <c r="I1612" i="1"/>
  <c r="S1612" i="1" s="1"/>
  <c r="T1611" i="1"/>
  <c r="S1611" i="1"/>
  <c r="R1611" i="1"/>
  <c r="L1611" i="1"/>
  <c r="K1611" i="1"/>
  <c r="J1611" i="1"/>
  <c r="I1611" i="1"/>
  <c r="R1610" i="1"/>
  <c r="L1610" i="1"/>
  <c r="K1610" i="1"/>
  <c r="J1610" i="1"/>
  <c r="T1610" i="1" s="1"/>
  <c r="I1610" i="1"/>
  <c r="S1610" i="1" s="1"/>
  <c r="T1609" i="1"/>
  <c r="S1609" i="1"/>
  <c r="R1609" i="1"/>
  <c r="L1609" i="1"/>
  <c r="K1609" i="1"/>
  <c r="J1609" i="1"/>
  <c r="I1609" i="1"/>
  <c r="R1608" i="1"/>
  <c r="L1608" i="1"/>
  <c r="K1608" i="1"/>
  <c r="J1608" i="1"/>
  <c r="T1608" i="1" s="1"/>
  <c r="I1608" i="1"/>
  <c r="S1608" i="1" s="1"/>
  <c r="T1607" i="1"/>
  <c r="S1607" i="1"/>
  <c r="R1607" i="1"/>
  <c r="L1607" i="1"/>
  <c r="K1607" i="1"/>
  <c r="J1607" i="1"/>
  <c r="I1607" i="1"/>
  <c r="R1606" i="1"/>
  <c r="L1606" i="1"/>
  <c r="K1606" i="1"/>
  <c r="J1606" i="1"/>
  <c r="T1606" i="1" s="1"/>
  <c r="I1606" i="1"/>
  <c r="S1606" i="1" s="1"/>
  <c r="T1605" i="1"/>
  <c r="S1605" i="1"/>
  <c r="R1605" i="1"/>
  <c r="L1605" i="1"/>
  <c r="K1605" i="1"/>
  <c r="J1605" i="1"/>
  <c r="I1605" i="1"/>
  <c r="T1604" i="1"/>
  <c r="S1604" i="1"/>
  <c r="R1604" i="1"/>
  <c r="L1604" i="1"/>
  <c r="K1604" i="1"/>
  <c r="J1604" i="1"/>
  <c r="I1604" i="1"/>
  <c r="T1603" i="1"/>
  <c r="S1603" i="1"/>
  <c r="R1603" i="1"/>
  <c r="L1603" i="1"/>
  <c r="K1603" i="1"/>
  <c r="J1603" i="1"/>
  <c r="I1603" i="1"/>
  <c r="T1602" i="1"/>
  <c r="R1602" i="1"/>
  <c r="L1602" i="1"/>
  <c r="K1602" i="1"/>
  <c r="J1602" i="1"/>
  <c r="I1602" i="1"/>
  <c r="S1602" i="1" s="1"/>
  <c r="T1601" i="1"/>
  <c r="S1601" i="1"/>
  <c r="R1601" i="1"/>
  <c r="L1601" i="1"/>
  <c r="K1601" i="1"/>
  <c r="J1601" i="1"/>
  <c r="I1601" i="1"/>
  <c r="T1600" i="1"/>
  <c r="R1600" i="1"/>
  <c r="L1600" i="1"/>
  <c r="K1600" i="1"/>
  <c r="J1600" i="1"/>
  <c r="I1600" i="1"/>
  <c r="S1600" i="1" s="1"/>
  <c r="T1599" i="1"/>
  <c r="S1599" i="1"/>
  <c r="R1599" i="1"/>
  <c r="L1599" i="1"/>
  <c r="K1599" i="1"/>
  <c r="J1599" i="1"/>
  <c r="I1599" i="1"/>
  <c r="T1598" i="1"/>
  <c r="R1598" i="1"/>
  <c r="L1598" i="1"/>
  <c r="K1598" i="1"/>
  <c r="J1598" i="1"/>
  <c r="I1598" i="1"/>
  <c r="S1598" i="1" s="1"/>
  <c r="T1597" i="1"/>
  <c r="S1597" i="1"/>
  <c r="R1597" i="1"/>
  <c r="L1597" i="1"/>
  <c r="K1597" i="1"/>
  <c r="J1597" i="1"/>
  <c r="I1597" i="1"/>
  <c r="T1596" i="1"/>
  <c r="R1596" i="1"/>
  <c r="L1596" i="1"/>
  <c r="K1596" i="1"/>
  <c r="J1596" i="1"/>
  <c r="I1596" i="1"/>
  <c r="S1596" i="1" s="1"/>
  <c r="T1595" i="1"/>
  <c r="S1595" i="1"/>
  <c r="R1595" i="1"/>
  <c r="L1595" i="1"/>
  <c r="K1595" i="1"/>
  <c r="J1595" i="1"/>
  <c r="I1595" i="1"/>
  <c r="T1594" i="1"/>
  <c r="R1594" i="1"/>
  <c r="L1594" i="1"/>
  <c r="K1594" i="1"/>
  <c r="J1594" i="1"/>
  <c r="I1594" i="1"/>
  <c r="S1594" i="1" s="1"/>
  <c r="T1593" i="1"/>
  <c r="S1593" i="1"/>
  <c r="R1593" i="1"/>
  <c r="L1593" i="1"/>
  <c r="K1593" i="1"/>
  <c r="J1593" i="1"/>
  <c r="I1593" i="1"/>
  <c r="T1592" i="1"/>
  <c r="R1592" i="1"/>
  <c r="L1592" i="1"/>
  <c r="K1592" i="1"/>
  <c r="J1592" i="1"/>
  <c r="I1592" i="1"/>
  <c r="S1592" i="1" s="1"/>
  <c r="T1591" i="1"/>
  <c r="S1591" i="1"/>
  <c r="R1591" i="1"/>
  <c r="L1591" i="1"/>
  <c r="K1591" i="1"/>
  <c r="J1591" i="1"/>
  <c r="I1591" i="1"/>
  <c r="T1590" i="1"/>
  <c r="R1590" i="1"/>
  <c r="L1590" i="1"/>
  <c r="K1590" i="1"/>
  <c r="J1590" i="1"/>
  <c r="I1590" i="1"/>
  <c r="S1590" i="1" s="1"/>
  <c r="T1589" i="1"/>
  <c r="S1589" i="1"/>
  <c r="R1589" i="1"/>
  <c r="L1589" i="1"/>
  <c r="K1589" i="1"/>
  <c r="J1589" i="1"/>
  <c r="I1589" i="1"/>
  <c r="T1588" i="1"/>
  <c r="R1588" i="1"/>
  <c r="L1588" i="1"/>
  <c r="K1588" i="1"/>
  <c r="J1588" i="1"/>
  <c r="I1588" i="1"/>
  <c r="S1588" i="1" s="1"/>
  <c r="T1587" i="1"/>
  <c r="S1587" i="1"/>
  <c r="R1587" i="1"/>
  <c r="L1587" i="1"/>
  <c r="K1587" i="1"/>
  <c r="J1587" i="1"/>
  <c r="I1587" i="1"/>
  <c r="T1586" i="1"/>
  <c r="S1586" i="1"/>
  <c r="R1586" i="1"/>
  <c r="L1586" i="1"/>
  <c r="K1586" i="1"/>
  <c r="J1586" i="1"/>
  <c r="I1586" i="1"/>
  <c r="T1585" i="1"/>
  <c r="S1585" i="1"/>
  <c r="R1585" i="1"/>
  <c r="L1585" i="1"/>
  <c r="K1585" i="1"/>
  <c r="J1585" i="1"/>
  <c r="I1585" i="1"/>
  <c r="T1584" i="1"/>
  <c r="S1584" i="1"/>
  <c r="R1584" i="1"/>
  <c r="L1584" i="1"/>
  <c r="K1584" i="1"/>
  <c r="J1584" i="1"/>
  <c r="I1584" i="1"/>
  <c r="T1583" i="1"/>
  <c r="S1583" i="1"/>
  <c r="R1583" i="1"/>
  <c r="L1583" i="1"/>
  <c r="K1583" i="1"/>
  <c r="J1583" i="1"/>
  <c r="I1583" i="1"/>
  <c r="T1582" i="1"/>
  <c r="R1582" i="1"/>
  <c r="L1582" i="1"/>
  <c r="K1582" i="1"/>
  <c r="J1582" i="1"/>
  <c r="I1582" i="1"/>
  <c r="S1582" i="1" s="1"/>
  <c r="T1581" i="1"/>
  <c r="S1581" i="1"/>
  <c r="R1581" i="1"/>
  <c r="L1581" i="1"/>
  <c r="K1581" i="1"/>
  <c r="J1581" i="1"/>
  <c r="I1581" i="1"/>
  <c r="T1580" i="1"/>
  <c r="R1580" i="1"/>
  <c r="L1580" i="1"/>
  <c r="K1580" i="1"/>
  <c r="J1580" i="1"/>
  <c r="I1580" i="1"/>
  <c r="S1580" i="1" s="1"/>
  <c r="T1579" i="1"/>
  <c r="S1579" i="1"/>
  <c r="R1579" i="1"/>
  <c r="L1579" i="1"/>
  <c r="K1579" i="1"/>
  <c r="J1579" i="1"/>
  <c r="I1579" i="1"/>
  <c r="T1578" i="1"/>
  <c r="R1578" i="1"/>
  <c r="L1578" i="1"/>
  <c r="K1578" i="1"/>
  <c r="J1578" i="1"/>
  <c r="I1578" i="1"/>
  <c r="S1578" i="1" s="1"/>
  <c r="T1577" i="1"/>
  <c r="S1577" i="1"/>
  <c r="R1577" i="1"/>
  <c r="L1577" i="1"/>
  <c r="K1577" i="1"/>
  <c r="J1577" i="1"/>
  <c r="I1577" i="1"/>
  <c r="T1576" i="1"/>
  <c r="R1576" i="1"/>
  <c r="L1576" i="1"/>
  <c r="K1576" i="1"/>
  <c r="J1576" i="1"/>
  <c r="I1576" i="1"/>
  <c r="S1576" i="1" s="1"/>
  <c r="T1575" i="1"/>
  <c r="S1575" i="1"/>
  <c r="R1575" i="1"/>
  <c r="L1575" i="1"/>
  <c r="K1575" i="1"/>
  <c r="J1575" i="1"/>
  <c r="I1575" i="1"/>
  <c r="T1574" i="1"/>
  <c r="R1574" i="1"/>
  <c r="L1574" i="1"/>
  <c r="K1574" i="1"/>
  <c r="J1574" i="1"/>
  <c r="I1574" i="1"/>
  <c r="S1574" i="1" s="1"/>
  <c r="T1573" i="1"/>
  <c r="S1573" i="1"/>
  <c r="R1573" i="1"/>
  <c r="L1573" i="1"/>
  <c r="K1573" i="1"/>
  <c r="J1573" i="1"/>
  <c r="I1573" i="1"/>
  <c r="T1572" i="1"/>
  <c r="R1572" i="1"/>
  <c r="L1572" i="1"/>
  <c r="K1572" i="1"/>
  <c r="J1572" i="1"/>
  <c r="I1572" i="1"/>
  <c r="S1572" i="1" s="1"/>
  <c r="T1571" i="1"/>
  <c r="S1571" i="1"/>
  <c r="R1571" i="1"/>
  <c r="L1571" i="1"/>
  <c r="K1571" i="1"/>
  <c r="J1571" i="1"/>
  <c r="I1571" i="1"/>
  <c r="T1570" i="1"/>
  <c r="S1570" i="1"/>
  <c r="R1570" i="1"/>
  <c r="L1570" i="1"/>
  <c r="K1570" i="1"/>
  <c r="J1570" i="1"/>
  <c r="I1570" i="1"/>
  <c r="T1569" i="1"/>
  <c r="S1569" i="1"/>
  <c r="R1569" i="1"/>
  <c r="L1569" i="1"/>
  <c r="K1569" i="1"/>
  <c r="J1569" i="1"/>
  <c r="I1569" i="1"/>
  <c r="T1568" i="1"/>
  <c r="R1568" i="1"/>
  <c r="L1568" i="1"/>
  <c r="K1568" i="1"/>
  <c r="J1568" i="1"/>
  <c r="I1568" i="1"/>
  <c r="S1568" i="1" s="1"/>
  <c r="T1567" i="1"/>
  <c r="S1567" i="1"/>
  <c r="R1567" i="1"/>
  <c r="L1567" i="1"/>
  <c r="K1567" i="1"/>
  <c r="J1567" i="1"/>
  <c r="I1567" i="1"/>
  <c r="T1566" i="1"/>
  <c r="R1566" i="1"/>
  <c r="L1566" i="1"/>
  <c r="K1566" i="1"/>
  <c r="J1566" i="1"/>
  <c r="I1566" i="1"/>
  <c r="S1566" i="1" s="1"/>
  <c r="T1565" i="1"/>
  <c r="S1565" i="1"/>
  <c r="R1565" i="1"/>
  <c r="L1565" i="1"/>
  <c r="K1565" i="1"/>
  <c r="J1565" i="1"/>
  <c r="I1565" i="1"/>
  <c r="T1564" i="1"/>
  <c r="R1564" i="1"/>
  <c r="L1564" i="1"/>
  <c r="K1564" i="1"/>
  <c r="J1564" i="1"/>
  <c r="I1564" i="1"/>
  <c r="S1564" i="1" s="1"/>
  <c r="T1563" i="1"/>
  <c r="S1563" i="1"/>
  <c r="R1563" i="1"/>
  <c r="L1563" i="1"/>
  <c r="K1563" i="1"/>
  <c r="J1563" i="1"/>
  <c r="I1563" i="1"/>
  <c r="T1562" i="1"/>
  <c r="R1562" i="1"/>
  <c r="L1562" i="1"/>
  <c r="K1562" i="1"/>
  <c r="J1562" i="1"/>
  <c r="I1562" i="1"/>
  <c r="S1562" i="1" s="1"/>
  <c r="T1561" i="1"/>
  <c r="S1561" i="1"/>
  <c r="R1561" i="1"/>
  <c r="L1561" i="1"/>
  <c r="K1561" i="1"/>
  <c r="J1561" i="1"/>
  <c r="I1561" i="1"/>
  <c r="T1560" i="1"/>
  <c r="R1560" i="1"/>
  <c r="L1560" i="1"/>
  <c r="K1560" i="1"/>
  <c r="J1560" i="1"/>
  <c r="I1560" i="1"/>
  <c r="S1560" i="1" s="1"/>
  <c r="T1559" i="1"/>
  <c r="S1559" i="1"/>
  <c r="R1559" i="1"/>
  <c r="L1559" i="1"/>
  <c r="K1559" i="1"/>
  <c r="J1559" i="1"/>
  <c r="I1559" i="1"/>
  <c r="T1558" i="1"/>
  <c r="R1558" i="1"/>
  <c r="L1558" i="1"/>
  <c r="K1558" i="1"/>
  <c r="J1558" i="1"/>
  <c r="I1558" i="1"/>
  <c r="S1558" i="1" s="1"/>
  <c r="T1557" i="1"/>
  <c r="S1557" i="1"/>
  <c r="R1557" i="1"/>
  <c r="L1557" i="1"/>
  <c r="K1557" i="1"/>
  <c r="J1557" i="1"/>
  <c r="I1557" i="1"/>
  <c r="T1556" i="1"/>
  <c r="R1556" i="1"/>
  <c r="L1556" i="1"/>
  <c r="K1556" i="1"/>
  <c r="J1556" i="1"/>
  <c r="I1556" i="1"/>
  <c r="S1556" i="1" s="1"/>
  <c r="T1555" i="1"/>
  <c r="S1555" i="1"/>
  <c r="R1555" i="1"/>
  <c r="L1555" i="1"/>
  <c r="K1555" i="1"/>
  <c r="J1555" i="1"/>
  <c r="I1555" i="1"/>
  <c r="T1554" i="1"/>
  <c r="R1554" i="1"/>
  <c r="L1554" i="1"/>
  <c r="K1554" i="1"/>
  <c r="J1554" i="1"/>
  <c r="I1554" i="1"/>
  <c r="S1554" i="1" s="1"/>
  <c r="T1553" i="1"/>
  <c r="S1553" i="1"/>
  <c r="R1553" i="1"/>
  <c r="L1553" i="1"/>
  <c r="K1553" i="1"/>
  <c r="J1553" i="1"/>
  <c r="I1553" i="1"/>
  <c r="T1552" i="1"/>
  <c r="R1552" i="1"/>
  <c r="L1552" i="1"/>
  <c r="K1552" i="1"/>
  <c r="J1552" i="1"/>
  <c r="I1552" i="1"/>
  <c r="S1552" i="1" s="1"/>
  <c r="T1551" i="1"/>
  <c r="S1551" i="1"/>
  <c r="R1551" i="1"/>
  <c r="L1551" i="1"/>
  <c r="K1551" i="1"/>
  <c r="J1551" i="1"/>
  <c r="I1551" i="1"/>
  <c r="T1550" i="1"/>
  <c r="R1550" i="1"/>
  <c r="L1550" i="1"/>
  <c r="K1550" i="1"/>
  <c r="J1550" i="1"/>
  <c r="I1550" i="1"/>
  <c r="S1550" i="1" s="1"/>
  <c r="T1549" i="1"/>
  <c r="S1549" i="1"/>
  <c r="R1549" i="1"/>
  <c r="L1549" i="1"/>
  <c r="K1549" i="1"/>
  <c r="J1549" i="1"/>
  <c r="I1549" i="1"/>
  <c r="T1548" i="1"/>
  <c r="R1548" i="1"/>
  <c r="L1548" i="1"/>
  <c r="K1548" i="1"/>
  <c r="J1548" i="1"/>
  <c r="I1548" i="1"/>
  <c r="S1548" i="1" s="1"/>
  <c r="T1547" i="1"/>
  <c r="S1547" i="1"/>
  <c r="R1547" i="1"/>
  <c r="L1547" i="1"/>
  <c r="K1547" i="1"/>
  <c r="J1547" i="1"/>
  <c r="I1547" i="1"/>
  <c r="T1546" i="1"/>
  <c r="R1546" i="1"/>
  <c r="L1546" i="1"/>
  <c r="K1546" i="1"/>
  <c r="J1546" i="1"/>
  <c r="I1546" i="1"/>
  <c r="S1546" i="1" s="1"/>
  <c r="T1545" i="1"/>
  <c r="S1545" i="1"/>
  <c r="R1545" i="1"/>
  <c r="L1545" i="1"/>
  <c r="K1545" i="1"/>
  <c r="J1545" i="1"/>
  <c r="I1545" i="1"/>
  <c r="T1544" i="1"/>
  <c r="R1544" i="1"/>
  <c r="L1544" i="1"/>
  <c r="K1544" i="1"/>
  <c r="J1544" i="1"/>
  <c r="I1544" i="1"/>
  <c r="S1544" i="1" s="1"/>
  <c r="T1543" i="1"/>
  <c r="S1543" i="1"/>
  <c r="R1543" i="1"/>
  <c r="L1543" i="1"/>
  <c r="K1543" i="1"/>
  <c r="J1543" i="1"/>
  <c r="I1543" i="1"/>
  <c r="T1542" i="1"/>
  <c r="R1542" i="1"/>
  <c r="L1542" i="1"/>
  <c r="K1542" i="1"/>
  <c r="J1542" i="1"/>
  <c r="I1542" i="1"/>
  <c r="S1542" i="1" s="1"/>
  <c r="T1541" i="1"/>
  <c r="S1541" i="1"/>
  <c r="R1541" i="1"/>
  <c r="L1541" i="1"/>
  <c r="K1541" i="1"/>
  <c r="J1541" i="1"/>
  <c r="I1541" i="1"/>
  <c r="T1540" i="1"/>
  <c r="R1540" i="1"/>
  <c r="L1540" i="1"/>
  <c r="K1540" i="1"/>
  <c r="J1540" i="1"/>
  <c r="I1540" i="1"/>
  <c r="S1540" i="1" s="1"/>
  <c r="T1539" i="1"/>
  <c r="S1539" i="1"/>
  <c r="R1539" i="1"/>
  <c r="L1539" i="1"/>
  <c r="K1539" i="1"/>
  <c r="J1539" i="1"/>
  <c r="I1539" i="1"/>
  <c r="T1538" i="1"/>
  <c r="R1538" i="1"/>
  <c r="L1538" i="1"/>
  <c r="K1538" i="1"/>
  <c r="J1538" i="1"/>
  <c r="I1538" i="1"/>
  <c r="S1538" i="1" s="1"/>
  <c r="T1537" i="1"/>
  <c r="R1537" i="1"/>
  <c r="L1537" i="1"/>
  <c r="K1537" i="1"/>
  <c r="J1537" i="1"/>
  <c r="I1537" i="1"/>
  <c r="S1537" i="1" s="1"/>
  <c r="T1536" i="1"/>
  <c r="R1536" i="1"/>
  <c r="L1536" i="1"/>
  <c r="K1536" i="1"/>
  <c r="J1536" i="1"/>
  <c r="I1536" i="1"/>
  <c r="S1536" i="1" s="1"/>
  <c r="T1535" i="1"/>
  <c r="R1535" i="1"/>
  <c r="L1535" i="1"/>
  <c r="K1535" i="1"/>
  <c r="J1535" i="1"/>
  <c r="I1535" i="1"/>
  <c r="S1535" i="1" s="1"/>
  <c r="T1534" i="1"/>
  <c r="R1534" i="1"/>
  <c r="L1534" i="1"/>
  <c r="K1534" i="1"/>
  <c r="J1534" i="1"/>
  <c r="I1534" i="1"/>
  <c r="S1534" i="1" s="1"/>
  <c r="T1533" i="1"/>
  <c r="R1533" i="1"/>
  <c r="L1533" i="1"/>
  <c r="K1533" i="1"/>
  <c r="J1533" i="1"/>
  <c r="I1533" i="1"/>
  <c r="S1533" i="1" s="1"/>
  <c r="T1532" i="1"/>
  <c r="R1532" i="1"/>
  <c r="L1532" i="1"/>
  <c r="K1532" i="1"/>
  <c r="J1532" i="1"/>
  <c r="I1532" i="1"/>
  <c r="S1532" i="1" s="1"/>
  <c r="T1531" i="1"/>
  <c r="R1531" i="1"/>
  <c r="L1531" i="1"/>
  <c r="K1531" i="1"/>
  <c r="J1531" i="1"/>
  <c r="I1531" i="1"/>
  <c r="S1531" i="1" s="1"/>
  <c r="T1530" i="1"/>
  <c r="R1530" i="1"/>
  <c r="L1530" i="1"/>
  <c r="K1530" i="1"/>
  <c r="J1530" i="1"/>
  <c r="I1530" i="1"/>
  <c r="S1530" i="1" s="1"/>
  <c r="T1529" i="1"/>
  <c r="R1529" i="1"/>
  <c r="L1529" i="1"/>
  <c r="K1529" i="1"/>
  <c r="J1529" i="1"/>
  <c r="I1529" i="1"/>
  <c r="S1529" i="1" s="1"/>
  <c r="T1528" i="1"/>
  <c r="R1528" i="1"/>
  <c r="L1528" i="1"/>
  <c r="K1528" i="1"/>
  <c r="J1528" i="1"/>
  <c r="I1528" i="1"/>
  <c r="S1528" i="1" s="1"/>
  <c r="T1527" i="1"/>
  <c r="R1527" i="1"/>
  <c r="L1527" i="1"/>
  <c r="K1527" i="1"/>
  <c r="J1527" i="1"/>
  <c r="I1527" i="1"/>
  <c r="S1527" i="1" s="1"/>
  <c r="T1526" i="1"/>
  <c r="R1526" i="1"/>
  <c r="L1526" i="1"/>
  <c r="K1526" i="1"/>
  <c r="J1526" i="1"/>
  <c r="I1526" i="1"/>
  <c r="S1526" i="1" s="1"/>
  <c r="T1525" i="1"/>
  <c r="R1525" i="1"/>
  <c r="L1525" i="1"/>
  <c r="K1525" i="1"/>
  <c r="J1525" i="1"/>
  <c r="I1525" i="1"/>
  <c r="S1525" i="1" s="1"/>
  <c r="T1524" i="1"/>
  <c r="R1524" i="1"/>
  <c r="L1524" i="1"/>
  <c r="K1524" i="1"/>
  <c r="J1524" i="1"/>
  <c r="I1524" i="1"/>
  <c r="S1524" i="1" s="1"/>
  <c r="T1523" i="1"/>
  <c r="R1523" i="1"/>
  <c r="L1523" i="1"/>
  <c r="K1523" i="1"/>
  <c r="J1523" i="1"/>
  <c r="I1523" i="1"/>
  <c r="S1523" i="1" s="1"/>
  <c r="T1522" i="1"/>
  <c r="R1522" i="1"/>
  <c r="L1522" i="1"/>
  <c r="K1522" i="1"/>
  <c r="J1522" i="1"/>
  <c r="I1522" i="1"/>
  <c r="S1522" i="1" s="1"/>
  <c r="T1521" i="1"/>
  <c r="R1521" i="1"/>
  <c r="L1521" i="1"/>
  <c r="K1521" i="1"/>
  <c r="J1521" i="1"/>
  <c r="I1521" i="1"/>
  <c r="S1521" i="1" s="1"/>
  <c r="T1520" i="1"/>
  <c r="S1520" i="1"/>
  <c r="R1520" i="1"/>
  <c r="L1520" i="1"/>
  <c r="K1520" i="1"/>
  <c r="J1520" i="1"/>
  <c r="I1520" i="1"/>
  <c r="T1519" i="1"/>
  <c r="R1519" i="1"/>
  <c r="L1519" i="1"/>
  <c r="K1519" i="1"/>
  <c r="J1519" i="1"/>
  <c r="I1519" i="1"/>
  <c r="S1519" i="1" s="1"/>
  <c r="T1518" i="1"/>
  <c r="R1518" i="1"/>
  <c r="L1518" i="1"/>
  <c r="K1518" i="1"/>
  <c r="J1518" i="1"/>
  <c r="I1518" i="1"/>
  <c r="S1518" i="1" s="1"/>
  <c r="T1517" i="1"/>
  <c r="S1517" i="1"/>
  <c r="R1517" i="1"/>
  <c r="L1517" i="1"/>
  <c r="K1517" i="1"/>
  <c r="J1517" i="1"/>
  <c r="I1517" i="1"/>
  <c r="T1516" i="1"/>
  <c r="R1516" i="1"/>
  <c r="L1516" i="1"/>
  <c r="K1516" i="1"/>
  <c r="J1516" i="1"/>
  <c r="I1516" i="1"/>
  <c r="S1516" i="1" s="1"/>
  <c r="T1515" i="1"/>
  <c r="R1515" i="1"/>
  <c r="L1515" i="1"/>
  <c r="K1515" i="1"/>
  <c r="J1515" i="1"/>
  <c r="I1515" i="1"/>
  <c r="S1515" i="1" s="1"/>
  <c r="T1514" i="1"/>
  <c r="R1514" i="1"/>
  <c r="L1514" i="1"/>
  <c r="K1514" i="1"/>
  <c r="J1514" i="1"/>
  <c r="I1514" i="1"/>
  <c r="S1514" i="1" s="1"/>
  <c r="T1513" i="1"/>
  <c r="R1513" i="1"/>
  <c r="L1513" i="1"/>
  <c r="K1513" i="1"/>
  <c r="J1513" i="1"/>
  <c r="I1513" i="1"/>
  <c r="S1513" i="1" s="1"/>
  <c r="T1512" i="1"/>
  <c r="R1512" i="1"/>
  <c r="L1512" i="1"/>
  <c r="K1512" i="1"/>
  <c r="J1512" i="1"/>
  <c r="I1512" i="1"/>
  <c r="S1512" i="1" s="1"/>
  <c r="T1511" i="1"/>
  <c r="R1511" i="1"/>
  <c r="L1511" i="1"/>
  <c r="K1511" i="1"/>
  <c r="J1511" i="1"/>
  <c r="I1511" i="1"/>
  <c r="S1511" i="1" s="1"/>
  <c r="T1510" i="1"/>
  <c r="R1510" i="1"/>
  <c r="L1510" i="1"/>
  <c r="K1510" i="1"/>
  <c r="J1510" i="1"/>
  <c r="I1510" i="1"/>
  <c r="S1510" i="1" s="1"/>
  <c r="T1509" i="1"/>
  <c r="R1509" i="1"/>
  <c r="L1509" i="1"/>
  <c r="K1509" i="1"/>
  <c r="J1509" i="1"/>
  <c r="I1509" i="1"/>
  <c r="S1509" i="1" s="1"/>
  <c r="T1508" i="1"/>
  <c r="R1508" i="1"/>
  <c r="L1508" i="1"/>
  <c r="K1508" i="1"/>
  <c r="J1508" i="1"/>
  <c r="I1508" i="1"/>
  <c r="S1508" i="1" s="1"/>
  <c r="T1507" i="1"/>
  <c r="R1507" i="1"/>
  <c r="L1507" i="1"/>
  <c r="K1507" i="1"/>
  <c r="J1507" i="1"/>
  <c r="I1507" i="1"/>
  <c r="S1507" i="1" s="1"/>
  <c r="T1506" i="1"/>
  <c r="R1506" i="1"/>
  <c r="L1506" i="1"/>
  <c r="K1506" i="1"/>
  <c r="J1506" i="1"/>
  <c r="I1506" i="1"/>
  <c r="S1506" i="1" s="1"/>
  <c r="T1505" i="1"/>
  <c r="R1505" i="1"/>
  <c r="L1505" i="1"/>
  <c r="K1505" i="1"/>
  <c r="J1505" i="1"/>
  <c r="I1505" i="1"/>
  <c r="S1505" i="1" s="1"/>
  <c r="T1504" i="1"/>
  <c r="R1504" i="1"/>
  <c r="L1504" i="1"/>
  <c r="K1504" i="1"/>
  <c r="J1504" i="1"/>
  <c r="I1504" i="1"/>
  <c r="S1504" i="1" s="1"/>
  <c r="T1503" i="1"/>
  <c r="R1503" i="1"/>
  <c r="L1503" i="1"/>
  <c r="K1503" i="1"/>
  <c r="J1503" i="1"/>
  <c r="I1503" i="1"/>
  <c r="S1503" i="1" s="1"/>
  <c r="T1502" i="1"/>
  <c r="R1502" i="1"/>
  <c r="L1502" i="1"/>
  <c r="K1502" i="1"/>
  <c r="J1502" i="1"/>
  <c r="I1502" i="1"/>
  <c r="S1502" i="1" s="1"/>
  <c r="T1501" i="1"/>
  <c r="R1501" i="1"/>
  <c r="L1501" i="1"/>
  <c r="K1501" i="1"/>
  <c r="J1501" i="1"/>
  <c r="I1501" i="1"/>
  <c r="S1501" i="1" s="1"/>
  <c r="T1500" i="1"/>
  <c r="R1500" i="1"/>
  <c r="L1500" i="1"/>
  <c r="K1500" i="1"/>
  <c r="J1500" i="1"/>
  <c r="I1500" i="1"/>
  <c r="S1500" i="1" s="1"/>
  <c r="T1499" i="1"/>
  <c r="R1499" i="1"/>
  <c r="L1499" i="1"/>
  <c r="K1499" i="1"/>
  <c r="J1499" i="1"/>
  <c r="I1499" i="1"/>
  <c r="S1499" i="1" s="1"/>
  <c r="T1498" i="1"/>
  <c r="R1498" i="1"/>
  <c r="L1498" i="1"/>
  <c r="K1498" i="1"/>
  <c r="J1498" i="1"/>
  <c r="I1498" i="1"/>
  <c r="S1498" i="1" s="1"/>
  <c r="T1497" i="1"/>
  <c r="R1497" i="1"/>
  <c r="L1497" i="1"/>
  <c r="K1497" i="1"/>
  <c r="J1497" i="1"/>
  <c r="I1497" i="1"/>
  <c r="S1497" i="1" s="1"/>
  <c r="T1496" i="1"/>
  <c r="R1496" i="1"/>
  <c r="L1496" i="1"/>
  <c r="K1496" i="1"/>
  <c r="J1496" i="1"/>
  <c r="I1496" i="1"/>
  <c r="S1496" i="1" s="1"/>
  <c r="T1495" i="1"/>
  <c r="R1495" i="1"/>
  <c r="L1495" i="1"/>
  <c r="K1495" i="1"/>
  <c r="J1495" i="1"/>
  <c r="I1495" i="1"/>
  <c r="S1495" i="1" s="1"/>
  <c r="T1494" i="1"/>
  <c r="R1494" i="1"/>
  <c r="L1494" i="1"/>
  <c r="K1494" i="1"/>
  <c r="J1494" i="1"/>
  <c r="I1494" i="1"/>
  <c r="S1494" i="1" s="1"/>
  <c r="T1493" i="1"/>
  <c r="R1493" i="1"/>
  <c r="L1493" i="1"/>
  <c r="K1493" i="1"/>
  <c r="J1493" i="1"/>
  <c r="I1493" i="1"/>
  <c r="S1493" i="1" s="1"/>
  <c r="T1492" i="1"/>
  <c r="R1492" i="1"/>
  <c r="L1492" i="1"/>
  <c r="K1492" i="1"/>
  <c r="J1492" i="1"/>
  <c r="I1492" i="1"/>
  <c r="S1492" i="1" s="1"/>
  <c r="T1491" i="1"/>
  <c r="R1491" i="1"/>
  <c r="L1491" i="1"/>
  <c r="K1491" i="1"/>
  <c r="J1491" i="1"/>
  <c r="I1491" i="1"/>
  <c r="S1491" i="1" s="1"/>
  <c r="T1490" i="1"/>
  <c r="R1490" i="1"/>
  <c r="L1490" i="1"/>
  <c r="K1490" i="1"/>
  <c r="J1490" i="1"/>
  <c r="I1490" i="1"/>
  <c r="S1490" i="1" s="1"/>
  <c r="T1489" i="1"/>
  <c r="R1489" i="1"/>
  <c r="L1489" i="1"/>
  <c r="K1489" i="1"/>
  <c r="J1489" i="1"/>
  <c r="I1489" i="1"/>
  <c r="S1489" i="1" s="1"/>
  <c r="T1488" i="1"/>
  <c r="R1488" i="1"/>
  <c r="L1488" i="1"/>
  <c r="K1488" i="1"/>
  <c r="J1488" i="1"/>
  <c r="I1488" i="1"/>
  <c r="S1488" i="1" s="1"/>
  <c r="T1487" i="1"/>
  <c r="R1487" i="1"/>
  <c r="L1487" i="1"/>
  <c r="K1487" i="1"/>
  <c r="J1487" i="1"/>
  <c r="I1487" i="1"/>
  <c r="S1487" i="1" s="1"/>
  <c r="T1486" i="1"/>
  <c r="R1486" i="1"/>
  <c r="L1486" i="1"/>
  <c r="K1486" i="1"/>
  <c r="J1486" i="1"/>
  <c r="I1486" i="1"/>
  <c r="S1486" i="1" s="1"/>
  <c r="T1485" i="1"/>
  <c r="R1485" i="1"/>
  <c r="L1485" i="1"/>
  <c r="K1485" i="1"/>
  <c r="J1485" i="1"/>
  <c r="I1485" i="1"/>
  <c r="S1485" i="1" s="1"/>
  <c r="T1484" i="1"/>
  <c r="S1484" i="1"/>
  <c r="R1484" i="1"/>
  <c r="L1484" i="1"/>
  <c r="K1484" i="1"/>
  <c r="J1484" i="1"/>
  <c r="I1484" i="1"/>
  <c r="T1483" i="1"/>
  <c r="R1483" i="1"/>
  <c r="L1483" i="1"/>
  <c r="K1483" i="1"/>
  <c r="J1483" i="1"/>
  <c r="I1483" i="1"/>
  <c r="S1483" i="1" s="1"/>
  <c r="T1482" i="1"/>
  <c r="S1482" i="1"/>
  <c r="R1482" i="1"/>
  <c r="L1482" i="1"/>
  <c r="K1482" i="1"/>
  <c r="J1482" i="1"/>
  <c r="I1482" i="1"/>
  <c r="T1481" i="1"/>
  <c r="R1481" i="1"/>
  <c r="L1481" i="1"/>
  <c r="K1481" i="1"/>
  <c r="J1481" i="1"/>
  <c r="I1481" i="1"/>
  <c r="S1481" i="1" s="1"/>
  <c r="T1480" i="1"/>
  <c r="R1480" i="1"/>
  <c r="L1480" i="1"/>
  <c r="K1480" i="1"/>
  <c r="J1480" i="1"/>
  <c r="I1480" i="1"/>
  <c r="S1480" i="1" s="1"/>
  <c r="T1479" i="1"/>
  <c r="R1479" i="1"/>
  <c r="L1479" i="1"/>
  <c r="K1479" i="1"/>
  <c r="J1479" i="1"/>
  <c r="I1479" i="1"/>
  <c r="S1479" i="1" s="1"/>
  <c r="T1478" i="1"/>
  <c r="R1478" i="1"/>
  <c r="L1478" i="1"/>
  <c r="K1478" i="1"/>
  <c r="J1478" i="1"/>
  <c r="I1478" i="1"/>
  <c r="S1478" i="1" s="1"/>
  <c r="T1477" i="1"/>
  <c r="S1477" i="1"/>
  <c r="R1477" i="1"/>
  <c r="L1477" i="1"/>
  <c r="K1477" i="1"/>
  <c r="J1477" i="1"/>
  <c r="I1477" i="1"/>
  <c r="T1476" i="1"/>
  <c r="R1476" i="1"/>
  <c r="L1476" i="1"/>
  <c r="K1476" i="1"/>
  <c r="J1476" i="1"/>
  <c r="I1476" i="1"/>
  <c r="S1476" i="1" s="1"/>
  <c r="T1475" i="1"/>
  <c r="R1475" i="1"/>
  <c r="L1475" i="1"/>
  <c r="K1475" i="1"/>
  <c r="J1475" i="1"/>
  <c r="I1475" i="1"/>
  <c r="S1475" i="1" s="1"/>
  <c r="T1474" i="1"/>
  <c r="S1474" i="1"/>
  <c r="R1474" i="1"/>
  <c r="L1474" i="1"/>
  <c r="K1474" i="1"/>
  <c r="J1474" i="1"/>
  <c r="I1474" i="1"/>
  <c r="T1473" i="1"/>
  <c r="R1473" i="1"/>
  <c r="L1473" i="1"/>
  <c r="K1473" i="1"/>
  <c r="J1473" i="1"/>
  <c r="I1473" i="1"/>
  <c r="S1473" i="1" s="1"/>
  <c r="T1472" i="1"/>
  <c r="R1472" i="1"/>
  <c r="L1472" i="1"/>
  <c r="K1472" i="1"/>
  <c r="J1472" i="1"/>
  <c r="I1472" i="1"/>
  <c r="S1472" i="1" s="1"/>
  <c r="T1471" i="1"/>
  <c r="S1471" i="1"/>
  <c r="R1471" i="1"/>
  <c r="L1471" i="1"/>
  <c r="K1471" i="1"/>
  <c r="J1471" i="1"/>
  <c r="I1471" i="1"/>
  <c r="T1470" i="1"/>
  <c r="R1470" i="1"/>
  <c r="L1470" i="1"/>
  <c r="K1470" i="1"/>
  <c r="J1470" i="1"/>
  <c r="I1470" i="1"/>
  <c r="S1470" i="1" s="1"/>
  <c r="T1469" i="1"/>
  <c r="R1469" i="1"/>
  <c r="L1469" i="1"/>
  <c r="K1469" i="1"/>
  <c r="J1469" i="1"/>
  <c r="I1469" i="1"/>
  <c r="S1469" i="1" s="1"/>
  <c r="T1468" i="1"/>
  <c r="R1468" i="1"/>
  <c r="L1468" i="1"/>
  <c r="K1468" i="1"/>
  <c r="J1468" i="1"/>
  <c r="I1468" i="1"/>
  <c r="S1468" i="1" s="1"/>
  <c r="T1467" i="1"/>
  <c r="R1467" i="1"/>
  <c r="L1467" i="1"/>
  <c r="K1467" i="1"/>
  <c r="J1467" i="1"/>
  <c r="I1467" i="1"/>
  <c r="S1467" i="1" s="1"/>
  <c r="T1466" i="1"/>
  <c r="R1466" i="1"/>
  <c r="L1466" i="1"/>
  <c r="K1466" i="1"/>
  <c r="J1466" i="1"/>
  <c r="I1466" i="1"/>
  <c r="S1466" i="1" s="1"/>
  <c r="T1465" i="1"/>
  <c r="S1465" i="1"/>
  <c r="R1465" i="1"/>
  <c r="L1465" i="1"/>
  <c r="K1465" i="1"/>
  <c r="J1465" i="1"/>
  <c r="I1465" i="1"/>
  <c r="T1464" i="1"/>
  <c r="R1464" i="1"/>
  <c r="L1464" i="1"/>
  <c r="K1464" i="1"/>
  <c r="J1464" i="1"/>
  <c r="I1464" i="1"/>
  <c r="S1464" i="1" s="1"/>
  <c r="T1463" i="1"/>
  <c r="R1463" i="1"/>
  <c r="L1463" i="1"/>
  <c r="K1463" i="1"/>
  <c r="J1463" i="1"/>
  <c r="I1463" i="1"/>
  <c r="S1463" i="1" s="1"/>
  <c r="T1462" i="1"/>
  <c r="R1462" i="1"/>
  <c r="L1462" i="1"/>
  <c r="K1462" i="1"/>
  <c r="J1462" i="1"/>
  <c r="I1462" i="1"/>
  <c r="S1462" i="1" s="1"/>
  <c r="T1461" i="1"/>
  <c r="R1461" i="1"/>
  <c r="L1461" i="1"/>
  <c r="K1461" i="1"/>
  <c r="J1461" i="1"/>
  <c r="I1461" i="1"/>
  <c r="S1461" i="1" s="1"/>
  <c r="T1460" i="1"/>
  <c r="S1460" i="1"/>
  <c r="R1460" i="1"/>
  <c r="L1460" i="1"/>
  <c r="K1460" i="1"/>
  <c r="J1460" i="1"/>
  <c r="I1460" i="1"/>
  <c r="T1459" i="1"/>
  <c r="R1459" i="1"/>
  <c r="L1459" i="1"/>
  <c r="K1459" i="1"/>
  <c r="J1459" i="1"/>
  <c r="I1459" i="1"/>
  <c r="S1459" i="1" s="1"/>
  <c r="T1458" i="1"/>
  <c r="R1458" i="1"/>
  <c r="L1458" i="1"/>
  <c r="K1458" i="1"/>
  <c r="J1458" i="1"/>
  <c r="I1458" i="1"/>
  <c r="S1458" i="1" s="1"/>
  <c r="T1457" i="1"/>
  <c r="R1457" i="1"/>
  <c r="L1457" i="1"/>
  <c r="K1457" i="1"/>
  <c r="J1457" i="1"/>
  <c r="I1457" i="1"/>
  <c r="S1457" i="1" s="1"/>
  <c r="T1456" i="1"/>
  <c r="R1456" i="1"/>
  <c r="L1456" i="1"/>
  <c r="K1456" i="1"/>
  <c r="J1456" i="1"/>
  <c r="I1456" i="1"/>
  <c r="S1456" i="1" s="1"/>
  <c r="T1455" i="1"/>
  <c r="R1455" i="1"/>
  <c r="L1455" i="1"/>
  <c r="K1455" i="1"/>
  <c r="J1455" i="1"/>
  <c r="I1455" i="1"/>
  <c r="S1455" i="1" s="1"/>
  <c r="T1454" i="1"/>
  <c r="R1454" i="1"/>
  <c r="L1454" i="1"/>
  <c r="K1454" i="1"/>
  <c r="J1454" i="1"/>
  <c r="I1454" i="1"/>
  <c r="S1454" i="1" s="1"/>
  <c r="T1453" i="1"/>
  <c r="R1453" i="1"/>
  <c r="L1453" i="1"/>
  <c r="K1453" i="1"/>
  <c r="J1453" i="1"/>
  <c r="I1453" i="1"/>
  <c r="S1453" i="1" s="1"/>
  <c r="T1452" i="1"/>
  <c r="S1452" i="1"/>
  <c r="R1452" i="1"/>
  <c r="L1452" i="1"/>
  <c r="K1452" i="1"/>
  <c r="J1452" i="1"/>
  <c r="I1452" i="1"/>
  <c r="T1451" i="1"/>
  <c r="R1451" i="1"/>
  <c r="L1451" i="1"/>
  <c r="K1451" i="1"/>
  <c r="J1451" i="1"/>
  <c r="I1451" i="1"/>
  <c r="S1451" i="1" s="1"/>
  <c r="T1450" i="1"/>
  <c r="R1450" i="1"/>
  <c r="L1450" i="1"/>
  <c r="K1450" i="1"/>
  <c r="J1450" i="1"/>
  <c r="I1450" i="1"/>
  <c r="S1450" i="1" s="1"/>
  <c r="T1449" i="1"/>
  <c r="S1449" i="1"/>
  <c r="R1449" i="1"/>
  <c r="L1449" i="1"/>
  <c r="K1449" i="1"/>
  <c r="J1449" i="1"/>
  <c r="I1449" i="1"/>
  <c r="T1448" i="1"/>
  <c r="R1448" i="1"/>
  <c r="L1448" i="1"/>
  <c r="K1448" i="1"/>
  <c r="J1448" i="1"/>
  <c r="I1448" i="1"/>
  <c r="S1448" i="1" s="1"/>
  <c r="T1447" i="1"/>
  <c r="R1447" i="1"/>
  <c r="L1447" i="1"/>
  <c r="K1447" i="1"/>
  <c r="J1447" i="1"/>
  <c r="I1447" i="1"/>
  <c r="S1447" i="1" s="1"/>
  <c r="T1446" i="1"/>
  <c r="R1446" i="1"/>
  <c r="L1446" i="1"/>
  <c r="K1446" i="1"/>
  <c r="J1446" i="1"/>
  <c r="I1446" i="1"/>
  <c r="S1446" i="1" s="1"/>
  <c r="T1445" i="1"/>
  <c r="S1445" i="1"/>
  <c r="R1445" i="1"/>
  <c r="L1445" i="1"/>
  <c r="K1445" i="1"/>
  <c r="J1445" i="1"/>
  <c r="I1445" i="1"/>
  <c r="T1444" i="1"/>
  <c r="R1444" i="1"/>
  <c r="L1444" i="1"/>
  <c r="K1444" i="1"/>
  <c r="J1444" i="1"/>
  <c r="I1444" i="1"/>
  <c r="S1444" i="1" s="1"/>
  <c r="T1443" i="1"/>
  <c r="R1443" i="1"/>
  <c r="L1443" i="1"/>
  <c r="K1443" i="1"/>
  <c r="J1443" i="1"/>
  <c r="I1443" i="1"/>
  <c r="S1443" i="1" s="1"/>
  <c r="T1442" i="1"/>
  <c r="R1442" i="1"/>
  <c r="L1442" i="1"/>
  <c r="K1442" i="1"/>
  <c r="J1442" i="1"/>
  <c r="I1442" i="1"/>
  <c r="S1442" i="1" s="1"/>
  <c r="T1441" i="1"/>
  <c r="R1441" i="1"/>
  <c r="L1441" i="1"/>
  <c r="K1441" i="1"/>
  <c r="J1441" i="1"/>
  <c r="I1441" i="1"/>
  <c r="S1441" i="1" s="1"/>
  <c r="T1440" i="1"/>
  <c r="R1440" i="1"/>
  <c r="L1440" i="1"/>
  <c r="K1440" i="1"/>
  <c r="J1440" i="1"/>
  <c r="I1440" i="1"/>
  <c r="S1440" i="1" s="1"/>
  <c r="T1439" i="1"/>
  <c r="R1439" i="1"/>
  <c r="L1439" i="1"/>
  <c r="K1439" i="1"/>
  <c r="J1439" i="1"/>
  <c r="I1439" i="1"/>
  <c r="S1439" i="1" s="1"/>
  <c r="T1438" i="1"/>
  <c r="R1438" i="1"/>
  <c r="L1438" i="1"/>
  <c r="K1438" i="1"/>
  <c r="J1438" i="1"/>
  <c r="I1438" i="1"/>
  <c r="S1438" i="1" s="1"/>
  <c r="T1437" i="1"/>
  <c r="R1437" i="1"/>
  <c r="L1437" i="1"/>
  <c r="K1437" i="1"/>
  <c r="J1437" i="1"/>
  <c r="I1437" i="1"/>
  <c r="S1437" i="1" s="1"/>
  <c r="T1436" i="1"/>
  <c r="S1436" i="1"/>
  <c r="R1436" i="1"/>
  <c r="L1436" i="1"/>
  <c r="K1436" i="1"/>
  <c r="J1436" i="1"/>
  <c r="I1436" i="1"/>
  <c r="T1435" i="1"/>
  <c r="R1435" i="1"/>
  <c r="L1435" i="1"/>
  <c r="K1435" i="1"/>
  <c r="J1435" i="1"/>
  <c r="I1435" i="1"/>
  <c r="S1435" i="1" s="1"/>
  <c r="T1434" i="1"/>
  <c r="R1434" i="1"/>
  <c r="L1434" i="1"/>
  <c r="K1434" i="1"/>
  <c r="J1434" i="1"/>
  <c r="I1434" i="1"/>
  <c r="S1434" i="1" s="1"/>
  <c r="T1433" i="1"/>
  <c r="R1433" i="1"/>
  <c r="L1433" i="1"/>
  <c r="K1433" i="1"/>
  <c r="J1433" i="1"/>
  <c r="I1433" i="1"/>
  <c r="S1433" i="1" s="1"/>
  <c r="T1432" i="1"/>
  <c r="S1432" i="1"/>
  <c r="R1432" i="1"/>
  <c r="L1432" i="1"/>
  <c r="K1432" i="1"/>
  <c r="J1432" i="1"/>
  <c r="I1432" i="1"/>
  <c r="T1431" i="1"/>
  <c r="R1431" i="1"/>
  <c r="L1431" i="1"/>
  <c r="K1431" i="1"/>
  <c r="J1431" i="1"/>
  <c r="I1431" i="1"/>
  <c r="S1431" i="1" s="1"/>
  <c r="T1430" i="1"/>
  <c r="R1430" i="1"/>
  <c r="L1430" i="1"/>
  <c r="K1430" i="1"/>
  <c r="J1430" i="1"/>
  <c r="I1430" i="1"/>
  <c r="S1430" i="1" s="1"/>
  <c r="T1429" i="1"/>
  <c r="R1429" i="1"/>
  <c r="L1429" i="1"/>
  <c r="K1429" i="1"/>
  <c r="J1429" i="1"/>
  <c r="I1429" i="1"/>
  <c r="S1429" i="1" s="1"/>
  <c r="T1428" i="1"/>
  <c r="R1428" i="1"/>
  <c r="L1428" i="1"/>
  <c r="K1428" i="1"/>
  <c r="J1428" i="1"/>
  <c r="I1428" i="1"/>
  <c r="S1428" i="1" s="1"/>
  <c r="T1427" i="1"/>
  <c r="R1427" i="1"/>
  <c r="L1427" i="1"/>
  <c r="K1427" i="1"/>
  <c r="J1427" i="1"/>
  <c r="I1427" i="1"/>
  <c r="S1427" i="1" s="1"/>
  <c r="T1426" i="1"/>
  <c r="S1426" i="1"/>
  <c r="R1426" i="1"/>
  <c r="L1426" i="1"/>
  <c r="K1426" i="1"/>
  <c r="J1426" i="1"/>
  <c r="I1426" i="1"/>
  <c r="T1425" i="1"/>
  <c r="R1425" i="1"/>
  <c r="L1425" i="1"/>
  <c r="K1425" i="1"/>
  <c r="J1425" i="1"/>
  <c r="I1425" i="1"/>
  <c r="S1425" i="1" s="1"/>
  <c r="T1424" i="1"/>
  <c r="R1424" i="1"/>
  <c r="L1424" i="1"/>
  <c r="K1424" i="1"/>
  <c r="J1424" i="1"/>
  <c r="I1424" i="1"/>
  <c r="S1424" i="1" s="1"/>
  <c r="T1423" i="1"/>
  <c r="R1423" i="1"/>
  <c r="L1423" i="1"/>
  <c r="K1423" i="1"/>
  <c r="J1423" i="1"/>
  <c r="I1423" i="1"/>
  <c r="S1423" i="1" s="1"/>
  <c r="T1422" i="1"/>
  <c r="R1422" i="1"/>
  <c r="L1422" i="1"/>
  <c r="K1422" i="1"/>
  <c r="J1422" i="1"/>
  <c r="I1422" i="1"/>
  <c r="S1422" i="1" s="1"/>
  <c r="T1421" i="1"/>
  <c r="R1421" i="1"/>
  <c r="L1421" i="1"/>
  <c r="K1421" i="1"/>
  <c r="J1421" i="1"/>
  <c r="I1421" i="1"/>
  <c r="S1421" i="1" s="1"/>
  <c r="T1420" i="1"/>
  <c r="R1420" i="1"/>
  <c r="L1420" i="1"/>
  <c r="K1420" i="1"/>
  <c r="J1420" i="1"/>
  <c r="I1420" i="1"/>
  <c r="S1420" i="1" s="1"/>
  <c r="T1419" i="1"/>
  <c r="R1419" i="1"/>
  <c r="L1419" i="1"/>
  <c r="K1419" i="1"/>
  <c r="J1419" i="1"/>
  <c r="I1419" i="1"/>
  <c r="S1419" i="1" s="1"/>
  <c r="T1418" i="1"/>
  <c r="R1418" i="1"/>
  <c r="L1418" i="1"/>
  <c r="K1418" i="1"/>
  <c r="J1418" i="1"/>
  <c r="I1418" i="1"/>
  <c r="S1418" i="1" s="1"/>
  <c r="T1417" i="1"/>
  <c r="R1417" i="1"/>
  <c r="L1417" i="1"/>
  <c r="K1417" i="1"/>
  <c r="J1417" i="1"/>
  <c r="I1417" i="1"/>
  <c r="S1417" i="1" s="1"/>
  <c r="T1416" i="1"/>
  <c r="R1416" i="1"/>
  <c r="L1416" i="1"/>
  <c r="K1416" i="1"/>
  <c r="J1416" i="1"/>
  <c r="I1416" i="1"/>
  <c r="S1416" i="1" s="1"/>
  <c r="T1415" i="1"/>
  <c r="R1415" i="1"/>
  <c r="L1415" i="1"/>
  <c r="K1415" i="1"/>
  <c r="J1415" i="1"/>
  <c r="I1415" i="1"/>
  <c r="S1415" i="1" s="1"/>
  <c r="T1414" i="1"/>
  <c r="R1414" i="1"/>
  <c r="L1414" i="1"/>
  <c r="K1414" i="1"/>
  <c r="J1414" i="1"/>
  <c r="I1414" i="1"/>
  <c r="S1414" i="1" s="1"/>
  <c r="T1413" i="1"/>
  <c r="S1413" i="1"/>
  <c r="R1413" i="1"/>
  <c r="L1413" i="1"/>
  <c r="K1413" i="1"/>
  <c r="J1413" i="1"/>
  <c r="I1413" i="1"/>
  <c r="T1412" i="1"/>
  <c r="R1412" i="1"/>
  <c r="L1412" i="1"/>
  <c r="K1412" i="1"/>
  <c r="J1412" i="1"/>
  <c r="I1412" i="1"/>
  <c r="S1412" i="1" s="1"/>
  <c r="T1411" i="1"/>
  <c r="R1411" i="1"/>
  <c r="L1411" i="1"/>
  <c r="K1411" i="1"/>
  <c r="J1411" i="1"/>
  <c r="I1411" i="1"/>
  <c r="S1411" i="1" s="1"/>
  <c r="T1410" i="1"/>
  <c r="R1410" i="1"/>
  <c r="L1410" i="1"/>
  <c r="K1410" i="1"/>
  <c r="J1410" i="1"/>
  <c r="I1410" i="1"/>
  <c r="S1410" i="1" s="1"/>
  <c r="T1409" i="1"/>
  <c r="R1409" i="1"/>
  <c r="L1409" i="1"/>
  <c r="K1409" i="1"/>
  <c r="J1409" i="1"/>
  <c r="I1409" i="1"/>
  <c r="S1409" i="1" s="1"/>
  <c r="T1408" i="1"/>
  <c r="R1408" i="1"/>
  <c r="L1408" i="1"/>
  <c r="K1408" i="1"/>
  <c r="J1408" i="1"/>
  <c r="I1408" i="1"/>
  <c r="S1408" i="1" s="1"/>
  <c r="T1407" i="1"/>
  <c r="R1407" i="1"/>
  <c r="L1407" i="1"/>
  <c r="K1407" i="1"/>
  <c r="J1407" i="1"/>
  <c r="I1407" i="1"/>
  <c r="S1407" i="1" s="1"/>
  <c r="T1406" i="1"/>
  <c r="S1406" i="1"/>
  <c r="R1406" i="1"/>
  <c r="L1406" i="1"/>
  <c r="K1406" i="1"/>
  <c r="J1406" i="1"/>
  <c r="I1406" i="1"/>
  <c r="T1405" i="1"/>
  <c r="R1405" i="1"/>
  <c r="L1405" i="1"/>
  <c r="K1405" i="1"/>
  <c r="J1405" i="1"/>
  <c r="I1405" i="1"/>
  <c r="S1405" i="1" s="1"/>
  <c r="T1404" i="1"/>
  <c r="S1404" i="1"/>
  <c r="R1404" i="1"/>
  <c r="L1404" i="1"/>
  <c r="K1404" i="1"/>
  <c r="J1404" i="1"/>
  <c r="I1404" i="1"/>
  <c r="T1403" i="1"/>
  <c r="R1403" i="1"/>
  <c r="L1403" i="1"/>
  <c r="K1403" i="1"/>
  <c r="J1403" i="1"/>
  <c r="I1403" i="1"/>
  <c r="S1403" i="1" s="1"/>
  <c r="T1402" i="1"/>
  <c r="R1402" i="1"/>
  <c r="L1402" i="1"/>
  <c r="K1402" i="1"/>
  <c r="J1402" i="1"/>
  <c r="I1402" i="1"/>
  <c r="S1402" i="1" s="1"/>
  <c r="T1401" i="1"/>
  <c r="S1401" i="1"/>
  <c r="R1401" i="1"/>
  <c r="L1401" i="1"/>
  <c r="K1401" i="1"/>
  <c r="J1401" i="1"/>
  <c r="I1401" i="1"/>
  <c r="T1400" i="1"/>
  <c r="R1400" i="1"/>
  <c r="L1400" i="1"/>
  <c r="K1400" i="1"/>
  <c r="J1400" i="1"/>
  <c r="I1400" i="1"/>
  <c r="S1400" i="1" s="1"/>
  <c r="T1399" i="1"/>
  <c r="R1399" i="1"/>
  <c r="L1399" i="1"/>
  <c r="K1399" i="1"/>
  <c r="J1399" i="1"/>
  <c r="I1399" i="1"/>
  <c r="S1399" i="1" s="1"/>
  <c r="T1398" i="1"/>
  <c r="R1398" i="1"/>
  <c r="L1398" i="1"/>
  <c r="K1398" i="1"/>
  <c r="J1398" i="1"/>
  <c r="I1398" i="1"/>
  <c r="S1398" i="1" s="1"/>
  <c r="T1397" i="1"/>
  <c r="R1397" i="1"/>
  <c r="L1397" i="1"/>
  <c r="K1397" i="1"/>
  <c r="J1397" i="1"/>
  <c r="I1397" i="1"/>
  <c r="S1397" i="1" s="1"/>
  <c r="T1396" i="1"/>
  <c r="R1396" i="1"/>
  <c r="L1396" i="1"/>
  <c r="K1396" i="1"/>
  <c r="J1396" i="1"/>
  <c r="I1396" i="1"/>
  <c r="S1396" i="1" s="1"/>
  <c r="T1395" i="1"/>
  <c r="R1395" i="1"/>
  <c r="L1395" i="1"/>
  <c r="K1395" i="1"/>
  <c r="J1395" i="1"/>
  <c r="I1395" i="1"/>
  <c r="S1395" i="1" s="1"/>
  <c r="T1394" i="1"/>
  <c r="R1394" i="1"/>
  <c r="L1394" i="1"/>
  <c r="K1394" i="1"/>
  <c r="J1394" i="1"/>
  <c r="I1394" i="1"/>
  <c r="S1394" i="1" s="1"/>
  <c r="T1393" i="1"/>
  <c r="R1393" i="1"/>
  <c r="L1393" i="1"/>
  <c r="K1393" i="1"/>
  <c r="J1393" i="1"/>
  <c r="I1393" i="1"/>
  <c r="S1393" i="1" s="1"/>
  <c r="T1392" i="1"/>
  <c r="R1392" i="1"/>
  <c r="L1392" i="1"/>
  <c r="K1392" i="1"/>
  <c r="J1392" i="1"/>
  <c r="I1392" i="1"/>
  <c r="S1392" i="1" s="1"/>
  <c r="T1391" i="1"/>
  <c r="R1391" i="1"/>
  <c r="L1391" i="1"/>
  <c r="K1391" i="1"/>
  <c r="J1391" i="1"/>
  <c r="I1391" i="1"/>
  <c r="S1391" i="1" s="1"/>
  <c r="T1390" i="1"/>
  <c r="R1390" i="1"/>
  <c r="L1390" i="1"/>
  <c r="K1390" i="1"/>
  <c r="J1390" i="1"/>
  <c r="I1390" i="1"/>
  <c r="S1390" i="1" s="1"/>
  <c r="T1389" i="1"/>
  <c r="R1389" i="1"/>
  <c r="L1389" i="1"/>
  <c r="K1389" i="1"/>
  <c r="J1389" i="1"/>
  <c r="I1389" i="1"/>
  <c r="S1389" i="1" s="1"/>
  <c r="T1388" i="1"/>
  <c r="R1388" i="1"/>
  <c r="L1388" i="1"/>
  <c r="K1388" i="1"/>
  <c r="J1388" i="1"/>
  <c r="I1388" i="1"/>
  <c r="S1388" i="1" s="1"/>
  <c r="T1387" i="1"/>
  <c r="R1387" i="1"/>
  <c r="L1387" i="1"/>
  <c r="K1387" i="1"/>
  <c r="J1387" i="1"/>
  <c r="I1387" i="1"/>
  <c r="S1387" i="1" s="1"/>
  <c r="T1386" i="1"/>
  <c r="R1386" i="1"/>
  <c r="L1386" i="1"/>
  <c r="K1386" i="1"/>
  <c r="J1386" i="1"/>
  <c r="I1386" i="1"/>
  <c r="S1386" i="1" s="1"/>
  <c r="T1385" i="1"/>
  <c r="R1385" i="1"/>
  <c r="L1385" i="1"/>
  <c r="K1385" i="1"/>
  <c r="J1385" i="1"/>
  <c r="I1385" i="1"/>
  <c r="S1385" i="1" s="1"/>
  <c r="T1384" i="1"/>
  <c r="R1384" i="1"/>
  <c r="L1384" i="1"/>
  <c r="K1384" i="1"/>
  <c r="J1384" i="1"/>
  <c r="I1384" i="1"/>
  <c r="S1384" i="1" s="1"/>
  <c r="T1383" i="1"/>
  <c r="R1383" i="1"/>
  <c r="L1383" i="1"/>
  <c r="K1383" i="1"/>
  <c r="J1383" i="1"/>
  <c r="I1383" i="1"/>
  <c r="S1383" i="1" s="1"/>
  <c r="T1382" i="1"/>
  <c r="R1382" i="1"/>
  <c r="L1382" i="1"/>
  <c r="K1382" i="1"/>
  <c r="J1382" i="1"/>
  <c r="I1382" i="1"/>
  <c r="S1382" i="1" s="1"/>
  <c r="T1381" i="1"/>
  <c r="R1381" i="1"/>
  <c r="L1381" i="1"/>
  <c r="K1381" i="1"/>
  <c r="J1381" i="1"/>
  <c r="I1381" i="1"/>
  <c r="S1381" i="1" s="1"/>
  <c r="T1380" i="1"/>
  <c r="S1380" i="1"/>
  <c r="R1380" i="1"/>
  <c r="L1380" i="1"/>
  <c r="K1380" i="1"/>
  <c r="J1380" i="1"/>
  <c r="I1380" i="1"/>
  <c r="T1379" i="1"/>
  <c r="R1379" i="1"/>
  <c r="L1379" i="1"/>
  <c r="K1379" i="1"/>
  <c r="J1379" i="1"/>
  <c r="I1379" i="1"/>
  <c r="S1379" i="1" s="1"/>
  <c r="T1378" i="1"/>
  <c r="R1378" i="1"/>
  <c r="L1378" i="1"/>
  <c r="K1378" i="1"/>
  <c r="J1378" i="1"/>
  <c r="I1378" i="1"/>
  <c r="S1378" i="1" s="1"/>
  <c r="T1377" i="1"/>
  <c r="R1377" i="1"/>
  <c r="L1377" i="1"/>
  <c r="K1377" i="1"/>
  <c r="J1377" i="1"/>
  <c r="I1377" i="1"/>
  <c r="S1377" i="1" s="1"/>
  <c r="T1376" i="1"/>
  <c r="R1376" i="1"/>
  <c r="L1376" i="1"/>
  <c r="K1376" i="1"/>
  <c r="J1376" i="1"/>
  <c r="I1376" i="1"/>
  <c r="S1376" i="1" s="1"/>
  <c r="T1375" i="1"/>
  <c r="R1375" i="1"/>
  <c r="L1375" i="1"/>
  <c r="K1375" i="1"/>
  <c r="J1375" i="1"/>
  <c r="I1375" i="1"/>
  <c r="S1375" i="1" s="1"/>
  <c r="T1374" i="1"/>
  <c r="R1374" i="1"/>
  <c r="L1374" i="1"/>
  <c r="K1374" i="1"/>
  <c r="J1374" i="1"/>
  <c r="I1374" i="1"/>
  <c r="S1374" i="1" s="1"/>
  <c r="T1373" i="1"/>
  <c r="R1373" i="1"/>
  <c r="L1373" i="1"/>
  <c r="K1373" i="1"/>
  <c r="J1373" i="1"/>
  <c r="I1373" i="1"/>
  <c r="S1373" i="1" s="1"/>
  <c r="T1372" i="1"/>
  <c r="R1372" i="1"/>
  <c r="L1372" i="1"/>
  <c r="K1372" i="1"/>
  <c r="J1372" i="1"/>
  <c r="I1372" i="1"/>
  <c r="S1372" i="1" s="1"/>
  <c r="T1371" i="1"/>
  <c r="R1371" i="1"/>
  <c r="L1371" i="1"/>
  <c r="K1371" i="1"/>
  <c r="J1371" i="1"/>
  <c r="I1371" i="1"/>
  <c r="S1371" i="1" s="1"/>
  <c r="T1370" i="1"/>
  <c r="R1370" i="1"/>
  <c r="L1370" i="1"/>
  <c r="K1370" i="1"/>
  <c r="J1370" i="1"/>
  <c r="I1370" i="1"/>
  <c r="S1370" i="1" s="1"/>
  <c r="T1369" i="1"/>
  <c r="R1369" i="1"/>
  <c r="L1369" i="1"/>
  <c r="K1369" i="1"/>
  <c r="J1369" i="1"/>
  <c r="I1369" i="1"/>
  <c r="S1369" i="1" s="1"/>
  <c r="T1368" i="1"/>
  <c r="R1368" i="1"/>
  <c r="L1368" i="1"/>
  <c r="K1368" i="1"/>
  <c r="J1368" i="1"/>
  <c r="I1368" i="1"/>
  <c r="S1368" i="1" s="1"/>
  <c r="T1367" i="1"/>
  <c r="R1367" i="1"/>
  <c r="L1367" i="1"/>
  <c r="K1367" i="1"/>
  <c r="J1367" i="1"/>
  <c r="I1367" i="1"/>
  <c r="S1367" i="1" s="1"/>
  <c r="T1366" i="1"/>
  <c r="R1366" i="1"/>
  <c r="L1366" i="1"/>
  <c r="K1366" i="1"/>
  <c r="J1366" i="1"/>
  <c r="I1366" i="1"/>
  <c r="S1366" i="1" s="1"/>
  <c r="T1365" i="1"/>
  <c r="R1365" i="1"/>
  <c r="L1365" i="1"/>
  <c r="K1365" i="1"/>
  <c r="J1365" i="1"/>
  <c r="I1365" i="1"/>
  <c r="S1365" i="1" s="1"/>
  <c r="T1364" i="1"/>
  <c r="R1364" i="1"/>
  <c r="L1364" i="1"/>
  <c r="K1364" i="1"/>
  <c r="J1364" i="1"/>
  <c r="I1364" i="1"/>
  <c r="S1364" i="1" s="1"/>
  <c r="T1363" i="1"/>
  <c r="R1363" i="1"/>
  <c r="L1363" i="1"/>
  <c r="K1363" i="1"/>
  <c r="J1363" i="1"/>
  <c r="I1363" i="1"/>
  <c r="S1363" i="1" s="1"/>
  <c r="T1362" i="1"/>
  <c r="R1362" i="1"/>
  <c r="L1362" i="1"/>
  <c r="K1362" i="1"/>
  <c r="J1362" i="1"/>
  <c r="I1362" i="1"/>
  <c r="S1362" i="1" s="1"/>
  <c r="T1361" i="1"/>
  <c r="R1361" i="1"/>
  <c r="L1361" i="1"/>
  <c r="K1361" i="1"/>
  <c r="J1361" i="1"/>
  <c r="I1361" i="1"/>
  <c r="S1361" i="1" s="1"/>
  <c r="T1360" i="1"/>
  <c r="R1360" i="1"/>
  <c r="L1360" i="1"/>
  <c r="K1360" i="1"/>
  <c r="J1360" i="1"/>
  <c r="I1360" i="1"/>
  <c r="S1360" i="1" s="1"/>
  <c r="T1359" i="1"/>
  <c r="R1359" i="1"/>
  <c r="L1359" i="1"/>
  <c r="K1359" i="1"/>
  <c r="J1359" i="1"/>
  <c r="I1359" i="1"/>
  <c r="S1359" i="1" s="1"/>
  <c r="T1358" i="1"/>
  <c r="S1358" i="1"/>
  <c r="R1358" i="1"/>
  <c r="L1358" i="1"/>
  <c r="K1358" i="1"/>
  <c r="J1358" i="1"/>
  <c r="I1358" i="1"/>
  <c r="T1357" i="1"/>
  <c r="R1357" i="1"/>
  <c r="L1357" i="1"/>
  <c r="K1357" i="1"/>
  <c r="J1357" i="1"/>
  <c r="I1357" i="1"/>
  <c r="S1357" i="1" s="1"/>
  <c r="T1356" i="1"/>
  <c r="R1356" i="1"/>
  <c r="L1356" i="1"/>
  <c r="K1356" i="1"/>
  <c r="J1356" i="1"/>
  <c r="I1356" i="1"/>
  <c r="S1356" i="1" s="1"/>
  <c r="T1355" i="1"/>
  <c r="R1355" i="1"/>
  <c r="L1355" i="1"/>
  <c r="K1355" i="1"/>
  <c r="J1355" i="1"/>
  <c r="I1355" i="1"/>
  <c r="S1355" i="1" s="1"/>
  <c r="T1354" i="1"/>
  <c r="R1354" i="1"/>
  <c r="L1354" i="1"/>
  <c r="K1354" i="1"/>
  <c r="J1354" i="1"/>
  <c r="I1354" i="1"/>
  <c r="S1354" i="1" s="1"/>
  <c r="T1353" i="1"/>
  <c r="R1353" i="1"/>
  <c r="L1353" i="1"/>
  <c r="K1353" i="1"/>
  <c r="J1353" i="1"/>
  <c r="I1353" i="1"/>
  <c r="S1353" i="1" s="1"/>
  <c r="T1352" i="1"/>
  <c r="R1352" i="1"/>
  <c r="L1352" i="1"/>
  <c r="K1352" i="1"/>
  <c r="J1352" i="1"/>
  <c r="I1352" i="1"/>
  <c r="S1352" i="1" s="1"/>
  <c r="T1351" i="1"/>
  <c r="R1351" i="1"/>
  <c r="L1351" i="1"/>
  <c r="K1351" i="1"/>
  <c r="J1351" i="1"/>
  <c r="I1351" i="1"/>
  <c r="S1351" i="1" s="1"/>
  <c r="T1350" i="1"/>
  <c r="R1350" i="1"/>
  <c r="L1350" i="1"/>
  <c r="K1350" i="1"/>
  <c r="J1350" i="1"/>
  <c r="I1350" i="1"/>
  <c r="S1350" i="1" s="1"/>
  <c r="T1349" i="1"/>
  <c r="R1349" i="1"/>
  <c r="L1349" i="1"/>
  <c r="K1349" i="1"/>
  <c r="J1349" i="1"/>
  <c r="I1349" i="1"/>
  <c r="S1349" i="1" s="1"/>
  <c r="T1348" i="1"/>
  <c r="R1348" i="1"/>
  <c r="L1348" i="1"/>
  <c r="K1348" i="1"/>
  <c r="J1348" i="1"/>
  <c r="I1348" i="1"/>
  <c r="S1348" i="1" s="1"/>
  <c r="T1347" i="1"/>
  <c r="S1347" i="1"/>
  <c r="R1347" i="1"/>
  <c r="L1347" i="1"/>
  <c r="K1347" i="1"/>
  <c r="J1347" i="1"/>
  <c r="I1347" i="1"/>
  <c r="T1346" i="1"/>
  <c r="R1346" i="1"/>
  <c r="L1346" i="1"/>
  <c r="K1346" i="1"/>
  <c r="J1346" i="1"/>
  <c r="I1346" i="1"/>
  <c r="S1346" i="1" s="1"/>
  <c r="T1345" i="1"/>
  <c r="R1345" i="1"/>
  <c r="L1345" i="1"/>
  <c r="K1345" i="1"/>
  <c r="J1345" i="1"/>
  <c r="I1345" i="1"/>
  <c r="S1345" i="1" s="1"/>
  <c r="T1344" i="1"/>
  <c r="R1344" i="1"/>
  <c r="L1344" i="1"/>
  <c r="K1344" i="1"/>
  <c r="J1344" i="1"/>
  <c r="I1344" i="1"/>
  <c r="S1344" i="1" s="1"/>
  <c r="T1343" i="1"/>
  <c r="R1343" i="1"/>
  <c r="L1343" i="1"/>
  <c r="K1343" i="1"/>
  <c r="J1343" i="1"/>
  <c r="I1343" i="1"/>
  <c r="S1343" i="1" s="1"/>
  <c r="T1342" i="1"/>
  <c r="R1342" i="1"/>
  <c r="L1342" i="1"/>
  <c r="K1342" i="1"/>
  <c r="J1342" i="1"/>
  <c r="I1342" i="1"/>
  <c r="S1342" i="1" s="1"/>
  <c r="T1341" i="1"/>
  <c r="R1341" i="1"/>
  <c r="L1341" i="1"/>
  <c r="K1341" i="1"/>
  <c r="J1341" i="1"/>
  <c r="I1341" i="1"/>
  <c r="S1341" i="1" s="1"/>
  <c r="T1340" i="1"/>
  <c r="R1340" i="1"/>
  <c r="L1340" i="1"/>
  <c r="K1340" i="1"/>
  <c r="J1340" i="1"/>
  <c r="I1340" i="1"/>
  <c r="S1340" i="1" s="1"/>
  <c r="T1339" i="1"/>
  <c r="S1339" i="1"/>
  <c r="R1339" i="1"/>
  <c r="L1339" i="1"/>
  <c r="K1339" i="1"/>
  <c r="J1339" i="1"/>
  <c r="I1339" i="1"/>
  <c r="T1338" i="1"/>
  <c r="R1338" i="1"/>
  <c r="L1338" i="1"/>
  <c r="K1338" i="1"/>
  <c r="J1338" i="1"/>
  <c r="I1338" i="1"/>
  <c r="S1338" i="1" s="1"/>
  <c r="T1337" i="1"/>
  <c r="R1337" i="1"/>
  <c r="L1337" i="1"/>
  <c r="K1337" i="1"/>
  <c r="J1337" i="1"/>
  <c r="I1337" i="1"/>
  <c r="S1337" i="1" s="1"/>
  <c r="T1336" i="1"/>
  <c r="R1336" i="1"/>
  <c r="L1336" i="1"/>
  <c r="K1336" i="1"/>
  <c r="J1336" i="1"/>
  <c r="I1336" i="1"/>
  <c r="S1336" i="1" s="1"/>
  <c r="T1335" i="1"/>
  <c r="S1335" i="1"/>
  <c r="R1335" i="1"/>
  <c r="L1335" i="1"/>
  <c r="K1335" i="1"/>
  <c r="J1335" i="1"/>
  <c r="I1335" i="1"/>
  <c r="T1334" i="1"/>
  <c r="R1334" i="1"/>
  <c r="L1334" i="1"/>
  <c r="K1334" i="1"/>
  <c r="J1334" i="1"/>
  <c r="I1334" i="1"/>
  <c r="S1334" i="1" s="1"/>
  <c r="T1333" i="1"/>
  <c r="R1333" i="1"/>
  <c r="L1333" i="1"/>
  <c r="K1333" i="1"/>
  <c r="J1333" i="1"/>
  <c r="I1333" i="1"/>
  <c r="S1333" i="1" s="1"/>
  <c r="T1332" i="1"/>
  <c r="R1332" i="1"/>
  <c r="L1332" i="1"/>
  <c r="K1332" i="1"/>
  <c r="J1332" i="1"/>
  <c r="I1332" i="1"/>
  <c r="S1332" i="1" s="1"/>
  <c r="T1331" i="1"/>
  <c r="R1331" i="1"/>
  <c r="L1331" i="1"/>
  <c r="K1331" i="1"/>
  <c r="J1331" i="1"/>
  <c r="I1331" i="1"/>
  <c r="S1331" i="1" s="1"/>
  <c r="T1330" i="1"/>
  <c r="R1330" i="1"/>
  <c r="L1330" i="1"/>
  <c r="K1330" i="1"/>
  <c r="J1330" i="1"/>
  <c r="I1330" i="1"/>
  <c r="S1330" i="1" s="1"/>
  <c r="T1329" i="1"/>
  <c r="S1329" i="1"/>
  <c r="R1329" i="1"/>
  <c r="L1329" i="1"/>
  <c r="K1329" i="1"/>
  <c r="J1329" i="1"/>
  <c r="I1329" i="1"/>
  <c r="T1328" i="1"/>
  <c r="R1328" i="1"/>
  <c r="L1328" i="1"/>
  <c r="K1328" i="1"/>
  <c r="J1328" i="1"/>
  <c r="I1328" i="1"/>
  <c r="S1328" i="1" s="1"/>
  <c r="T1327" i="1"/>
  <c r="R1327" i="1"/>
  <c r="L1327" i="1"/>
  <c r="K1327" i="1"/>
  <c r="J1327" i="1"/>
  <c r="I1327" i="1"/>
  <c r="S1327" i="1" s="1"/>
  <c r="T1326" i="1"/>
  <c r="R1326" i="1"/>
  <c r="L1326" i="1"/>
  <c r="K1326" i="1"/>
  <c r="J1326" i="1"/>
  <c r="I1326" i="1"/>
  <c r="S1326" i="1" s="1"/>
  <c r="T1325" i="1"/>
  <c r="S1325" i="1"/>
  <c r="R1325" i="1"/>
  <c r="L1325" i="1"/>
  <c r="K1325" i="1"/>
  <c r="J1325" i="1"/>
  <c r="I1325" i="1"/>
  <c r="T1324" i="1"/>
  <c r="R1324" i="1"/>
  <c r="L1324" i="1"/>
  <c r="K1324" i="1"/>
  <c r="J1324" i="1"/>
  <c r="I1324" i="1"/>
  <c r="S1324" i="1" s="1"/>
  <c r="T1323" i="1"/>
  <c r="S1323" i="1"/>
  <c r="R1323" i="1"/>
  <c r="L1323" i="1"/>
  <c r="K1323" i="1"/>
  <c r="J1323" i="1"/>
  <c r="I1323" i="1"/>
  <c r="R1322" i="1"/>
  <c r="L1322" i="1"/>
  <c r="K1322" i="1"/>
  <c r="J1322" i="1"/>
  <c r="T1322" i="1" s="1"/>
  <c r="I1322" i="1"/>
  <c r="S1322" i="1" s="1"/>
  <c r="T1321" i="1"/>
  <c r="S1321" i="1"/>
  <c r="R1321" i="1"/>
  <c r="L1321" i="1"/>
  <c r="K1321" i="1"/>
  <c r="J1321" i="1"/>
  <c r="I1321" i="1"/>
  <c r="T1320" i="1"/>
  <c r="S1320" i="1"/>
  <c r="R1320" i="1"/>
  <c r="L1320" i="1"/>
  <c r="K1320" i="1"/>
  <c r="J1320" i="1"/>
  <c r="I1320" i="1"/>
  <c r="T1319" i="1"/>
  <c r="S1319" i="1"/>
  <c r="R1319" i="1"/>
  <c r="L1319" i="1"/>
  <c r="K1319" i="1"/>
  <c r="J1319" i="1"/>
  <c r="I1319" i="1"/>
  <c r="T1318" i="1"/>
  <c r="S1318" i="1"/>
  <c r="R1318" i="1"/>
  <c r="L1318" i="1"/>
  <c r="K1318" i="1"/>
  <c r="J1318" i="1"/>
  <c r="I1318" i="1"/>
  <c r="T1317" i="1"/>
  <c r="S1317" i="1"/>
  <c r="R1317" i="1"/>
  <c r="L1317" i="1"/>
  <c r="K1317" i="1"/>
  <c r="J1317" i="1"/>
  <c r="I1317" i="1"/>
  <c r="T1316" i="1"/>
  <c r="S1316" i="1"/>
  <c r="R1316" i="1"/>
  <c r="L1316" i="1"/>
  <c r="K1316" i="1"/>
  <c r="J1316" i="1"/>
  <c r="I1316" i="1"/>
  <c r="S1315" i="1"/>
  <c r="R1315" i="1"/>
  <c r="L1315" i="1"/>
  <c r="K1315" i="1"/>
  <c r="J1315" i="1"/>
  <c r="T1315" i="1" s="1"/>
  <c r="I1315" i="1"/>
  <c r="T1314" i="1"/>
  <c r="S1314" i="1"/>
  <c r="R1314" i="1"/>
  <c r="L1314" i="1"/>
  <c r="K1314" i="1"/>
  <c r="J1314" i="1"/>
  <c r="I1314" i="1"/>
  <c r="T1313" i="1"/>
  <c r="S1313" i="1"/>
  <c r="R1313" i="1"/>
  <c r="L1313" i="1"/>
  <c r="K1313" i="1"/>
  <c r="J1313" i="1"/>
  <c r="I1313" i="1"/>
  <c r="T1312" i="1"/>
  <c r="S1312" i="1"/>
  <c r="R1312" i="1"/>
  <c r="L1312" i="1"/>
  <c r="K1312" i="1"/>
  <c r="J1312" i="1"/>
  <c r="I1312" i="1"/>
  <c r="T1311" i="1"/>
  <c r="S1311" i="1"/>
  <c r="R1311" i="1"/>
  <c r="L1311" i="1"/>
  <c r="K1311" i="1"/>
  <c r="J1311" i="1"/>
  <c r="I1311" i="1"/>
  <c r="T1310" i="1"/>
  <c r="S1310" i="1"/>
  <c r="R1310" i="1"/>
  <c r="L1310" i="1"/>
  <c r="K1310" i="1"/>
  <c r="J1310" i="1"/>
  <c r="I1310" i="1"/>
  <c r="S1309" i="1"/>
  <c r="R1309" i="1"/>
  <c r="L1309" i="1"/>
  <c r="K1309" i="1"/>
  <c r="J1309" i="1"/>
  <c r="T1309" i="1" s="1"/>
  <c r="I1309" i="1"/>
  <c r="T1308" i="1"/>
  <c r="S1308" i="1"/>
  <c r="R1308" i="1"/>
  <c r="L1308" i="1"/>
  <c r="K1308" i="1"/>
  <c r="J1308" i="1"/>
  <c r="I1308" i="1"/>
  <c r="T1307" i="1"/>
  <c r="S1307" i="1"/>
  <c r="R1307" i="1"/>
  <c r="L1307" i="1"/>
  <c r="K1307" i="1"/>
  <c r="J1307" i="1"/>
  <c r="I1307" i="1"/>
  <c r="T1306" i="1"/>
  <c r="S1306" i="1"/>
  <c r="R1306" i="1"/>
  <c r="L1306" i="1"/>
  <c r="K1306" i="1"/>
  <c r="J1306" i="1"/>
  <c r="I1306" i="1"/>
  <c r="T1305" i="1"/>
  <c r="S1305" i="1"/>
  <c r="R1305" i="1"/>
  <c r="L1305" i="1"/>
  <c r="K1305" i="1"/>
  <c r="J1305" i="1"/>
  <c r="I1305" i="1"/>
  <c r="T1304" i="1"/>
  <c r="S1304" i="1"/>
  <c r="R1304" i="1"/>
  <c r="L1304" i="1"/>
  <c r="K1304" i="1"/>
  <c r="J1304" i="1"/>
  <c r="I1304" i="1"/>
  <c r="T1303" i="1"/>
  <c r="S1303" i="1"/>
  <c r="R1303" i="1"/>
  <c r="L1303" i="1"/>
  <c r="K1303" i="1"/>
  <c r="J1303" i="1"/>
  <c r="I1303" i="1"/>
  <c r="T1302" i="1"/>
  <c r="S1302" i="1"/>
  <c r="R1302" i="1"/>
  <c r="L1302" i="1"/>
  <c r="K1302" i="1"/>
  <c r="J1302" i="1"/>
  <c r="I1302" i="1"/>
  <c r="S1301" i="1"/>
  <c r="R1301" i="1"/>
  <c r="L1301" i="1"/>
  <c r="K1301" i="1"/>
  <c r="J1301" i="1"/>
  <c r="T1301" i="1" s="1"/>
  <c r="I1301" i="1"/>
  <c r="T1300" i="1"/>
  <c r="S1300" i="1"/>
  <c r="R1300" i="1"/>
  <c r="L1300" i="1"/>
  <c r="K1300" i="1"/>
  <c r="J1300" i="1"/>
  <c r="I1300" i="1"/>
  <c r="S1299" i="1"/>
  <c r="R1299" i="1"/>
  <c r="L1299" i="1"/>
  <c r="K1299" i="1"/>
  <c r="J1299" i="1"/>
  <c r="T1299" i="1" s="1"/>
  <c r="I1299" i="1"/>
  <c r="T1298" i="1"/>
  <c r="S1298" i="1"/>
  <c r="R1298" i="1"/>
  <c r="L1298" i="1"/>
  <c r="K1298" i="1"/>
  <c r="J1298" i="1"/>
  <c r="I1298" i="1"/>
  <c r="T1297" i="1"/>
  <c r="S1297" i="1"/>
  <c r="R1297" i="1"/>
  <c r="L1297" i="1"/>
  <c r="K1297" i="1"/>
  <c r="J1297" i="1"/>
  <c r="I1297" i="1"/>
  <c r="T1296" i="1"/>
  <c r="S1296" i="1"/>
  <c r="R1296" i="1"/>
  <c r="L1296" i="1"/>
  <c r="K1296" i="1"/>
  <c r="J1296" i="1"/>
  <c r="I1296" i="1"/>
  <c r="T1295" i="1"/>
  <c r="S1295" i="1"/>
  <c r="R1295" i="1"/>
  <c r="L1295" i="1"/>
  <c r="K1295" i="1"/>
  <c r="J1295" i="1"/>
  <c r="I1295" i="1"/>
  <c r="T1294" i="1"/>
  <c r="S1294" i="1"/>
  <c r="R1294" i="1"/>
  <c r="L1294" i="1"/>
  <c r="K1294" i="1"/>
  <c r="J1294" i="1"/>
  <c r="I1294" i="1"/>
  <c r="T1293" i="1"/>
  <c r="S1293" i="1"/>
  <c r="R1293" i="1"/>
  <c r="L1293" i="1"/>
  <c r="K1293" i="1"/>
  <c r="J1293" i="1"/>
  <c r="I1293" i="1"/>
  <c r="T1292" i="1"/>
  <c r="S1292" i="1"/>
  <c r="R1292" i="1"/>
  <c r="L1292" i="1"/>
  <c r="K1292" i="1"/>
  <c r="J1292" i="1"/>
  <c r="I1292" i="1"/>
  <c r="T1291" i="1"/>
  <c r="S1291" i="1"/>
  <c r="R1291" i="1"/>
  <c r="L1291" i="1"/>
  <c r="K1291" i="1"/>
  <c r="J1291" i="1"/>
  <c r="I1291" i="1"/>
  <c r="T1290" i="1"/>
  <c r="S1290" i="1"/>
  <c r="R1290" i="1"/>
  <c r="L1290" i="1"/>
  <c r="K1290" i="1"/>
  <c r="J1290" i="1"/>
  <c r="I1290" i="1"/>
  <c r="S1289" i="1"/>
  <c r="R1289" i="1"/>
  <c r="L1289" i="1"/>
  <c r="K1289" i="1"/>
  <c r="J1289" i="1"/>
  <c r="T1289" i="1" s="1"/>
  <c r="I1289" i="1"/>
  <c r="T1288" i="1"/>
  <c r="S1288" i="1"/>
  <c r="R1288" i="1"/>
  <c r="L1288" i="1"/>
  <c r="K1288" i="1"/>
  <c r="J1288" i="1"/>
  <c r="I1288" i="1"/>
  <c r="S1287" i="1"/>
  <c r="R1287" i="1"/>
  <c r="L1287" i="1"/>
  <c r="K1287" i="1"/>
  <c r="J1287" i="1"/>
  <c r="T1287" i="1" s="1"/>
  <c r="I1287" i="1"/>
  <c r="T1286" i="1"/>
  <c r="S1286" i="1"/>
  <c r="R1286" i="1"/>
  <c r="L1286" i="1"/>
  <c r="K1286" i="1"/>
  <c r="J1286" i="1"/>
  <c r="I1286" i="1"/>
  <c r="T1285" i="1"/>
  <c r="S1285" i="1"/>
  <c r="R1285" i="1"/>
  <c r="L1285" i="1"/>
  <c r="K1285" i="1"/>
  <c r="J1285" i="1"/>
  <c r="I1285" i="1"/>
  <c r="T1284" i="1"/>
  <c r="S1284" i="1"/>
  <c r="R1284" i="1"/>
  <c r="L1284" i="1"/>
  <c r="K1284" i="1"/>
  <c r="J1284" i="1"/>
  <c r="I1284" i="1"/>
  <c r="T1283" i="1"/>
  <c r="S1283" i="1"/>
  <c r="R1283" i="1"/>
  <c r="L1283" i="1"/>
  <c r="K1283" i="1"/>
  <c r="J1283" i="1"/>
  <c r="I1283" i="1"/>
  <c r="T1282" i="1"/>
  <c r="S1282" i="1"/>
  <c r="R1282" i="1"/>
  <c r="L1282" i="1"/>
  <c r="K1282" i="1"/>
  <c r="J1282" i="1"/>
  <c r="I1282" i="1"/>
  <c r="S1281" i="1"/>
  <c r="R1281" i="1"/>
  <c r="L1281" i="1"/>
  <c r="K1281" i="1"/>
  <c r="J1281" i="1"/>
  <c r="T1281" i="1" s="1"/>
  <c r="I1281" i="1"/>
  <c r="T1280" i="1"/>
  <c r="S1280" i="1"/>
  <c r="R1280" i="1"/>
  <c r="L1280" i="1"/>
  <c r="K1280" i="1"/>
  <c r="J1280" i="1"/>
  <c r="I1280" i="1"/>
  <c r="T1279" i="1"/>
  <c r="S1279" i="1"/>
  <c r="R1279" i="1"/>
  <c r="L1279" i="1"/>
  <c r="K1279" i="1"/>
  <c r="J1279" i="1"/>
  <c r="I1279" i="1"/>
  <c r="T1278" i="1"/>
  <c r="S1278" i="1"/>
  <c r="R1278" i="1"/>
  <c r="L1278" i="1"/>
  <c r="K1278" i="1"/>
  <c r="J1278" i="1"/>
  <c r="I1278" i="1"/>
  <c r="T1277" i="1"/>
  <c r="S1277" i="1"/>
  <c r="R1277" i="1"/>
  <c r="L1277" i="1"/>
  <c r="K1277" i="1"/>
  <c r="J1277" i="1"/>
  <c r="I1277" i="1"/>
  <c r="T1276" i="1"/>
  <c r="S1276" i="1"/>
  <c r="R1276" i="1"/>
  <c r="L1276" i="1"/>
  <c r="K1276" i="1"/>
  <c r="J1276" i="1"/>
  <c r="I1276" i="1"/>
  <c r="S1275" i="1"/>
  <c r="R1275" i="1"/>
  <c r="L1275" i="1"/>
  <c r="K1275" i="1"/>
  <c r="J1275" i="1"/>
  <c r="T1275" i="1" s="1"/>
  <c r="I1275" i="1"/>
  <c r="T1274" i="1"/>
  <c r="R1274" i="1"/>
  <c r="L1274" i="1"/>
  <c r="K1274" i="1"/>
  <c r="J1274" i="1"/>
  <c r="I1274" i="1"/>
  <c r="S1274" i="1" s="1"/>
  <c r="T1273" i="1"/>
  <c r="S1273" i="1"/>
  <c r="R1273" i="1"/>
  <c r="L1273" i="1"/>
  <c r="K1273" i="1"/>
  <c r="J1273" i="1"/>
  <c r="I1273" i="1"/>
  <c r="T1272" i="1"/>
  <c r="R1272" i="1"/>
  <c r="L1272" i="1"/>
  <c r="K1272" i="1"/>
  <c r="J1272" i="1"/>
  <c r="I1272" i="1"/>
  <c r="S1272" i="1" s="1"/>
  <c r="T1271" i="1"/>
  <c r="S1271" i="1"/>
  <c r="R1271" i="1"/>
  <c r="L1271" i="1"/>
  <c r="K1271" i="1"/>
  <c r="J1271" i="1"/>
  <c r="I1271" i="1"/>
  <c r="T1270" i="1"/>
  <c r="R1270" i="1"/>
  <c r="L1270" i="1"/>
  <c r="K1270" i="1"/>
  <c r="J1270" i="1"/>
  <c r="I1270" i="1"/>
  <c r="S1270" i="1" s="1"/>
  <c r="T1269" i="1"/>
  <c r="S1269" i="1"/>
  <c r="R1269" i="1"/>
  <c r="L1269" i="1"/>
  <c r="K1269" i="1"/>
  <c r="J1269" i="1"/>
  <c r="I1269" i="1"/>
  <c r="T1268" i="1"/>
  <c r="R1268" i="1"/>
  <c r="L1268" i="1"/>
  <c r="K1268" i="1"/>
  <c r="J1268" i="1"/>
  <c r="I1268" i="1"/>
  <c r="S1268" i="1" s="1"/>
  <c r="R1267" i="1"/>
  <c r="L1267" i="1"/>
  <c r="K1267" i="1"/>
  <c r="J1267" i="1"/>
  <c r="T1267" i="1" s="1"/>
  <c r="I1267" i="1"/>
  <c r="S1267" i="1" s="1"/>
  <c r="T1266" i="1"/>
  <c r="R1266" i="1"/>
  <c r="L1266" i="1"/>
  <c r="K1266" i="1"/>
  <c r="J1266" i="1"/>
  <c r="I1266" i="1"/>
  <c r="S1266" i="1" s="1"/>
  <c r="T1265" i="1"/>
  <c r="R1265" i="1"/>
  <c r="L1265" i="1"/>
  <c r="K1265" i="1"/>
  <c r="J1265" i="1"/>
  <c r="I1265" i="1"/>
  <c r="S1265" i="1" s="1"/>
  <c r="T1264" i="1"/>
  <c r="S1264" i="1"/>
  <c r="R1264" i="1"/>
  <c r="L1264" i="1"/>
  <c r="K1264" i="1"/>
  <c r="J1264" i="1"/>
  <c r="I1264" i="1"/>
  <c r="T1263" i="1"/>
  <c r="S1263" i="1"/>
  <c r="R1263" i="1"/>
  <c r="L1263" i="1"/>
  <c r="K1263" i="1"/>
  <c r="J1263" i="1"/>
  <c r="I1263" i="1"/>
  <c r="T1262" i="1"/>
  <c r="R1262" i="1"/>
  <c r="L1262" i="1"/>
  <c r="K1262" i="1"/>
  <c r="J1262" i="1"/>
  <c r="I1262" i="1"/>
  <c r="S1262" i="1" s="1"/>
  <c r="T1261" i="1"/>
  <c r="S1261" i="1"/>
  <c r="R1261" i="1"/>
  <c r="L1261" i="1"/>
  <c r="K1261" i="1"/>
  <c r="J1261" i="1"/>
  <c r="I1261" i="1"/>
  <c r="T1260" i="1"/>
  <c r="R1260" i="1"/>
  <c r="L1260" i="1"/>
  <c r="K1260" i="1"/>
  <c r="J1260" i="1"/>
  <c r="I1260" i="1"/>
  <c r="S1260" i="1" s="1"/>
  <c r="T1259" i="1"/>
  <c r="R1259" i="1"/>
  <c r="L1259" i="1"/>
  <c r="K1259" i="1"/>
  <c r="J1259" i="1"/>
  <c r="I1259" i="1"/>
  <c r="S1259" i="1" s="1"/>
  <c r="T1258" i="1"/>
  <c r="R1258" i="1"/>
  <c r="L1258" i="1"/>
  <c r="K1258" i="1"/>
  <c r="J1258" i="1"/>
  <c r="I1258" i="1"/>
  <c r="S1258" i="1" s="1"/>
  <c r="T1257" i="1"/>
  <c r="R1257" i="1"/>
  <c r="L1257" i="1"/>
  <c r="K1257" i="1"/>
  <c r="J1257" i="1"/>
  <c r="I1257" i="1"/>
  <c r="S1257" i="1" s="1"/>
  <c r="T1256" i="1"/>
  <c r="R1256" i="1"/>
  <c r="L1256" i="1"/>
  <c r="K1256" i="1"/>
  <c r="J1256" i="1"/>
  <c r="I1256" i="1"/>
  <c r="S1256" i="1" s="1"/>
  <c r="T1255" i="1"/>
  <c r="R1255" i="1"/>
  <c r="L1255" i="1"/>
  <c r="K1255" i="1"/>
  <c r="J1255" i="1"/>
  <c r="I1255" i="1"/>
  <c r="S1255" i="1" s="1"/>
  <c r="T1254" i="1"/>
  <c r="R1254" i="1"/>
  <c r="L1254" i="1"/>
  <c r="K1254" i="1"/>
  <c r="J1254" i="1"/>
  <c r="I1254" i="1"/>
  <c r="S1254" i="1" s="1"/>
  <c r="T1253" i="1"/>
  <c r="R1253" i="1"/>
  <c r="L1253" i="1"/>
  <c r="K1253" i="1"/>
  <c r="J1253" i="1"/>
  <c r="I1253" i="1"/>
  <c r="S1253" i="1" s="1"/>
  <c r="T1252" i="1"/>
  <c r="R1252" i="1"/>
  <c r="L1252" i="1"/>
  <c r="K1252" i="1"/>
  <c r="J1252" i="1"/>
  <c r="I1252" i="1"/>
  <c r="S1252" i="1" s="1"/>
  <c r="T1251" i="1"/>
  <c r="S1251" i="1"/>
  <c r="R1251" i="1"/>
  <c r="L1251" i="1"/>
  <c r="K1251" i="1"/>
  <c r="J1251" i="1"/>
  <c r="I1251" i="1"/>
  <c r="T1250" i="1"/>
  <c r="R1250" i="1"/>
  <c r="L1250" i="1"/>
  <c r="K1250" i="1"/>
  <c r="J1250" i="1"/>
  <c r="I1250" i="1"/>
  <c r="S1250" i="1" s="1"/>
  <c r="T1249" i="1"/>
  <c r="R1249" i="1"/>
  <c r="L1249" i="1"/>
  <c r="K1249" i="1"/>
  <c r="J1249" i="1"/>
  <c r="I1249" i="1"/>
  <c r="S1249" i="1" s="1"/>
  <c r="T1248" i="1"/>
  <c r="R1248" i="1"/>
  <c r="L1248" i="1"/>
  <c r="K1248" i="1"/>
  <c r="J1248" i="1"/>
  <c r="I1248" i="1"/>
  <c r="S1248" i="1" s="1"/>
  <c r="R1247" i="1"/>
  <c r="L1247" i="1"/>
  <c r="K1247" i="1"/>
  <c r="J1247" i="1"/>
  <c r="T1247" i="1" s="1"/>
  <c r="I1247" i="1"/>
  <c r="S1247" i="1" s="1"/>
  <c r="T1246" i="1"/>
  <c r="R1246" i="1"/>
  <c r="L1246" i="1"/>
  <c r="K1246" i="1"/>
  <c r="J1246" i="1"/>
  <c r="I1246" i="1"/>
  <c r="S1246" i="1" s="1"/>
  <c r="T1245" i="1"/>
  <c r="S1245" i="1"/>
  <c r="R1245" i="1"/>
  <c r="L1245" i="1"/>
  <c r="K1245" i="1"/>
  <c r="J1245" i="1"/>
  <c r="I1245" i="1"/>
  <c r="T1244" i="1"/>
  <c r="R1244" i="1"/>
  <c r="L1244" i="1"/>
  <c r="K1244" i="1"/>
  <c r="J1244" i="1"/>
  <c r="I1244" i="1"/>
  <c r="S1244" i="1" s="1"/>
  <c r="T1243" i="1"/>
  <c r="S1243" i="1"/>
  <c r="R1243" i="1"/>
  <c r="L1243" i="1"/>
  <c r="K1243" i="1"/>
  <c r="J1243" i="1"/>
  <c r="I1243" i="1"/>
  <c r="T1242" i="1"/>
  <c r="R1242" i="1"/>
  <c r="L1242" i="1"/>
  <c r="K1242" i="1"/>
  <c r="J1242" i="1"/>
  <c r="I1242" i="1"/>
  <c r="S1242" i="1" s="1"/>
  <c r="R1241" i="1"/>
  <c r="L1241" i="1"/>
  <c r="K1241" i="1"/>
  <c r="J1241" i="1"/>
  <c r="T1241" i="1" s="1"/>
  <c r="I1241" i="1"/>
  <c r="S1241" i="1" s="1"/>
  <c r="T1240" i="1"/>
  <c r="S1240" i="1"/>
  <c r="R1240" i="1"/>
  <c r="L1240" i="1"/>
  <c r="K1240" i="1"/>
  <c r="J1240" i="1"/>
  <c r="I1240" i="1"/>
  <c r="T1239" i="1"/>
  <c r="R1239" i="1"/>
  <c r="L1239" i="1"/>
  <c r="K1239" i="1"/>
  <c r="J1239" i="1"/>
  <c r="I1239" i="1"/>
  <c r="S1239" i="1" s="1"/>
  <c r="T1238" i="1"/>
  <c r="S1238" i="1"/>
  <c r="R1238" i="1"/>
  <c r="L1238" i="1"/>
  <c r="K1238" i="1"/>
  <c r="J1238" i="1"/>
  <c r="I1238" i="1"/>
  <c r="R1237" i="1"/>
  <c r="L1237" i="1"/>
  <c r="K1237" i="1"/>
  <c r="J1237" i="1"/>
  <c r="T1237" i="1" s="1"/>
  <c r="I1237" i="1"/>
  <c r="S1237" i="1" s="1"/>
  <c r="T1236" i="1"/>
  <c r="R1236" i="1"/>
  <c r="L1236" i="1"/>
  <c r="K1236" i="1"/>
  <c r="J1236" i="1"/>
  <c r="I1236" i="1"/>
  <c r="S1236" i="1" s="1"/>
  <c r="T1235" i="1"/>
  <c r="R1235" i="1"/>
  <c r="L1235" i="1"/>
  <c r="K1235" i="1"/>
  <c r="J1235" i="1"/>
  <c r="I1235" i="1"/>
  <c r="S1235" i="1" s="1"/>
  <c r="T1234" i="1"/>
  <c r="S1234" i="1"/>
  <c r="R1234" i="1"/>
  <c r="L1234" i="1"/>
  <c r="K1234" i="1"/>
  <c r="J1234" i="1"/>
  <c r="I1234" i="1"/>
  <c r="T1233" i="1"/>
  <c r="S1233" i="1"/>
  <c r="R1233" i="1"/>
  <c r="L1233" i="1"/>
  <c r="K1233" i="1"/>
  <c r="J1233" i="1"/>
  <c r="I1233" i="1"/>
  <c r="T1232" i="1"/>
  <c r="S1232" i="1"/>
  <c r="R1232" i="1"/>
  <c r="L1232" i="1"/>
  <c r="K1232" i="1"/>
  <c r="J1232" i="1"/>
  <c r="I1232" i="1"/>
  <c r="T1231" i="1"/>
  <c r="R1231" i="1"/>
  <c r="L1231" i="1"/>
  <c r="K1231" i="1"/>
  <c r="J1231" i="1"/>
  <c r="I1231" i="1"/>
  <c r="S1231" i="1" s="1"/>
  <c r="T1230" i="1"/>
  <c r="R1230" i="1"/>
  <c r="L1230" i="1"/>
  <c r="K1230" i="1"/>
  <c r="J1230" i="1"/>
  <c r="I1230" i="1"/>
  <c r="S1230" i="1" s="1"/>
  <c r="T1229" i="1"/>
  <c r="R1229" i="1"/>
  <c r="L1229" i="1"/>
  <c r="K1229" i="1"/>
  <c r="J1229" i="1"/>
  <c r="I1229" i="1"/>
  <c r="S1229" i="1" s="1"/>
  <c r="T1228" i="1"/>
  <c r="S1228" i="1"/>
  <c r="R1228" i="1"/>
  <c r="L1228" i="1"/>
  <c r="K1228" i="1"/>
  <c r="J1228" i="1"/>
  <c r="I1228" i="1"/>
  <c r="T1227" i="1"/>
  <c r="S1227" i="1"/>
  <c r="R1227" i="1"/>
  <c r="L1227" i="1"/>
  <c r="K1227" i="1"/>
  <c r="J1227" i="1"/>
  <c r="I1227" i="1"/>
  <c r="T1226" i="1"/>
  <c r="S1226" i="1"/>
  <c r="R1226" i="1"/>
  <c r="L1226" i="1"/>
  <c r="K1226" i="1"/>
  <c r="J1226" i="1"/>
  <c r="I1226" i="1"/>
  <c r="R1225" i="1"/>
  <c r="L1225" i="1"/>
  <c r="K1225" i="1"/>
  <c r="J1225" i="1"/>
  <c r="T1225" i="1" s="1"/>
  <c r="I1225" i="1"/>
  <c r="S1225" i="1" s="1"/>
  <c r="T1224" i="1"/>
  <c r="R1224" i="1"/>
  <c r="L1224" i="1"/>
  <c r="K1224" i="1"/>
  <c r="J1224" i="1"/>
  <c r="I1224" i="1"/>
  <c r="S1224" i="1" s="1"/>
  <c r="T1223" i="1"/>
  <c r="S1223" i="1"/>
  <c r="R1223" i="1"/>
  <c r="L1223" i="1"/>
  <c r="K1223" i="1"/>
  <c r="J1223" i="1"/>
  <c r="I1223" i="1"/>
  <c r="T1222" i="1"/>
  <c r="R1222" i="1"/>
  <c r="L1222" i="1"/>
  <c r="K1222" i="1"/>
  <c r="J1222" i="1"/>
  <c r="I1222" i="1"/>
  <c r="S1222" i="1" s="1"/>
  <c r="T1221" i="1"/>
  <c r="S1221" i="1"/>
  <c r="R1221" i="1"/>
  <c r="L1221" i="1"/>
  <c r="K1221" i="1"/>
  <c r="J1221" i="1"/>
  <c r="I1221" i="1"/>
  <c r="T1220" i="1"/>
  <c r="S1220" i="1"/>
  <c r="R1220" i="1"/>
  <c r="L1220" i="1"/>
  <c r="K1220" i="1"/>
  <c r="J1220" i="1"/>
  <c r="I1220" i="1"/>
  <c r="R1219" i="1"/>
  <c r="L1219" i="1"/>
  <c r="K1219" i="1"/>
  <c r="J1219" i="1"/>
  <c r="T1219" i="1" s="1"/>
  <c r="I1219" i="1"/>
  <c r="S1219" i="1" s="1"/>
  <c r="T1218" i="1"/>
  <c r="R1218" i="1"/>
  <c r="L1218" i="1"/>
  <c r="K1218" i="1"/>
  <c r="J1218" i="1"/>
  <c r="I1218" i="1"/>
  <c r="S1218" i="1" s="1"/>
  <c r="T1217" i="1"/>
  <c r="R1217" i="1"/>
  <c r="L1217" i="1"/>
  <c r="K1217" i="1"/>
  <c r="J1217" i="1"/>
  <c r="I1217" i="1"/>
  <c r="S1217" i="1" s="1"/>
  <c r="T1216" i="1"/>
  <c r="S1216" i="1"/>
  <c r="R1216" i="1"/>
  <c r="L1216" i="1"/>
  <c r="K1216" i="1"/>
  <c r="J1216" i="1"/>
  <c r="I1216" i="1"/>
  <c r="R1215" i="1"/>
  <c r="L1215" i="1"/>
  <c r="K1215" i="1"/>
  <c r="J1215" i="1"/>
  <c r="T1215" i="1" s="1"/>
  <c r="I1215" i="1"/>
  <c r="S1215" i="1" s="1"/>
  <c r="T1214" i="1"/>
  <c r="S1214" i="1"/>
  <c r="R1214" i="1"/>
  <c r="L1214" i="1"/>
  <c r="K1214" i="1"/>
  <c r="J1214" i="1"/>
  <c r="I1214" i="1"/>
  <c r="T1213" i="1"/>
  <c r="R1213" i="1"/>
  <c r="L1213" i="1"/>
  <c r="K1213" i="1"/>
  <c r="J1213" i="1"/>
  <c r="I1213" i="1"/>
  <c r="S1213" i="1" s="1"/>
  <c r="T1212" i="1"/>
  <c r="R1212" i="1"/>
  <c r="L1212" i="1"/>
  <c r="K1212" i="1"/>
  <c r="J1212" i="1"/>
  <c r="I1212" i="1"/>
  <c r="S1212" i="1" s="1"/>
  <c r="T1211" i="1"/>
  <c r="R1211" i="1"/>
  <c r="L1211" i="1"/>
  <c r="K1211" i="1"/>
  <c r="J1211" i="1"/>
  <c r="I1211" i="1"/>
  <c r="S1211" i="1" s="1"/>
  <c r="T1210" i="1"/>
  <c r="R1210" i="1"/>
  <c r="L1210" i="1"/>
  <c r="K1210" i="1"/>
  <c r="J1210" i="1"/>
  <c r="I1210" i="1"/>
  <c r="S1210" i="1" s="1"/>
  <c r="R1209" i="1"/>
  <c r="L1209" i="1"/>
  <c r="K1209" i="1"/>
  <c r="J1209" i="1"/>
  <c r="T1209" i="1" s="1"/>
  <c r="I1209" i="1"/>
  <c r="S1209" i="1" s="1"/>
  <c r="T1208" i="1"/>
  <c r="R1208" i="1"/>
  <c r="L1208" i="1"/>
  <c r="K1208" i="1"/>
  <c r="J1208" i="1"/>
  <c r="I1208" i="1"/>
  <c r="S1208" i="1" s="1"/>
  <c r="R1207" i="1"/>
  <c r="L1207" i="1"/>
  <c r="K1207" i="1"/>
  <c r="J1207" i="1"/>
  <c r="T1207" i="1" s="1"/>
  <c r="I1207" i="1"/>
  <c r="S1207" i="1" s="1"/>
  <c r="T1206" i="1"/>
  <c r="R1206" i="1"/>
  <c r="L1206" i="1"/>
  <c r="K1206" i="1"/>
  <c r="J1206" i="1"/>
  <c r="I1206" i="1"/>
  <c r="S1206" i="1" s="1"/>
  <c r="R1205" i="1"/>
  <c r="L1205" i="1"/>
  <c r="K1205" i="1"/>
  <c r="J1205" i="1"/>
  <c r="T1205" i="1" s="1"/>
  <c r="I1205" i="1"/>
  <c r="S1205" i="1" s="1"/>
  <c r="T1204" i="1"/>
  <c r="R1204" i="1"/>
  <c r="L1204" i="1"/>
  <c r="K1204" i="1"/>
  <c r="J1204" i="1"/>
  <c r="I1204" i="1"/>
  <c r="S1204" i="1" s="1"/>
  <c r="T1203" i="1"/>
  <c r="S1203" i="1"/>
  <c r="R1203" i="1"/>
  <c r="L1203" i="1"/>
  <c r="K1203" i="1"/>
  <c r="J1203" i="1"/>
  <c r="I1203" i="1"/>
  <c r="T1202" i="1"/>
  <c r="R1202" i="1"/>
  <c r="L1202" i="1"/>
  <c r="K1202" i="1"/>
  <c r="J1202" i="1"/>
  <c r="I1202" i="1"/>
  <c r="S1202" i="1" s="1"/>
  <c r="T1201" i="1"/>
  <c r="S1201" i="1"/>
  <c r="R1201" i="1"/>
  <c r="L1201" i="1"/>
  <c r="K1201" i="1"/>
  <c r="J1201" i="1"/>
  <c r="I1201" i="1"/>
  <c r="T1200" i="1"/>
  <c r="R1200" i="1"/>
  <c r="L1200" i="1"/>
  <c r="K1200" i="1"/>
  <c r="J1200" i="1"/>
  <c r="I1200" i="1"/>
  <c r="S1200" i="1" s="1"/>
  <c r="T1199" i="1"/>
  <c r="R1199" i="1"/>
  <c r="L1199" i="1"/>
  <c r="K1199" i="1"/>
  <c r="J1199" i="1"/>
  <c r="I1199" i="1"/>
  <c r="S1199" i="1" s="1"/>
  <c r="T1198" i="1"/>
  <c r="S1198" i="1"/>
  <c r="R1198" i="1"/>
  <c r="L1198" i="1"/>
  <c r="K1198" i="1"/>
  <c r="J1198" i="1"/>
  <c r="I1198" i="1"/>
  <c r="R1197" i="1"/>
  <c r="L1197" i="1"/>
  <c r="K1197" i="1"/>
  <c r="J1197" i="1"/>
  <c r="T1197" i="1" s="1"/>
  <c r="I1197" i="1"/>
  <c r="S1197" i="1" s="1"/>
  <c r="T1196" i="1"/>
  <c r="R1196" i="1"/>
  <c r="L1196" i="1"/>
  <c r="K1196" i="1"/>
  <c r="J1196" i="1"/>
  <c r="I1196" i="1"/>
  <c r="S1196" i="1" s="1"/>
  <c r="T1195" i="1"/>
  <c r="S1195" i="1"/>
  <c r="R1195" i="1"/>
  <c r="L1195" i="1"/>
  <c r="K1195" i="1"/>
  <c r="J1195" i="1"/>
  <c r="I1195" i="1"/>
  <c r="T1194" i="1"/>
  <c r="S1194" i="1"/>
  <c r="R1194" i="1"/>
  <c r="L1194" i="1"/>
  <c r="K1194" i="1"/>
  <c r="J1194" i="1"/>
  <c r="I1194" i="1"/>
  <c r="R1193" i="1"/>
  <c r="L1193" i="1"/>
  <c r="K1193" i="1"/>
  <c r="J1193" i="1"/>
  <c r="T1193" i="1" s="1"/>
  <c r="I1193" i="1"/>
  <c r="S1193" i="1" s="1"/>
  <c r="T1192" i="1"/>
  <c r="R1192" i="1"/>
  <c r="L1192" i="1"/>
  <c r="K1192" i="1"/>
  <c r="J1192" i="1"/>
  <c r="I1192" i="1"/>
  <c r="S1192" i="1" s="1"/>
  <c r="R1191" i="1"/>
  <c r="L1191" i="1"/>
  <c r="K1191" i="1"/>
  <c r="J1191" i="1"/>
  <c r="T1191" i="1" s="1"/>
  <c r="I1191" i="1"/>
  <c r="S1191" i="1" s="1"/>
  <c r="T1190" i="1"/>
  <c r="R1190" i="1"/>
  <c r="L1190" i="1"/>
  <c r="K1190" i="1"/>
  <c r="J1190" i="1"/>
  <c r="I1190" i="1"/>
  <c r="S1190" i="1" s="1"/>
  <c r="R1189" i="1"/>
  <c r="L1189" i="1"/>
  <c r="K1189" i="1"/>
  <c r="J1189" i="1"/>
  <c r="T1189" i="1" s="1"/>
  <c r="I1189" i="1"/>
  <c r="S1189" i="1" s="1"/>
  <c r="T1188" i="1"/>
  <c r="R1188" i="1"/>
  <c r="L1188" i="1"/>
  <c r="K1188" i="1"/>
  <c r="J1188" i="1"/>
  <c r="I1188" i="1"/>
  <c r="S1188" i="1" s="1"/>
  <c r="R1187" i="1"/>
  <c r="L1187" i="1"/>
  <c r="K1187" i="1"/>
  <c r="J1187" i="1"/>
  <c r="T1187" i="1" s="1"/>
  <c r="I1187" i="1"/>
  <c r="S1187" i="1" s="1"/>
  <c r="T1186" i="1"/>
  <c r="R1186" i="1"/>
  <c r="L1186" i="1"/>
  <c r="K1186" i="1"/>
  <c r="J1186" i="1"/>
  <c r="I1186" i="1"/>
  <c r="S1186" i="1" s="1"/>
  <c r="T1185" i="1"/>
  <c r="R1185" i="1"/>
  <c r="L1185" i="1"/>
  <c r="K1185" i="1"/>
  <c r="J1185" i="1"/>
  <c r="I1185" i="1"/>
  <c r="S1185" i="1" s="1"/>
  <c r="T1184" i="1"/>
  <c r="R1184" i="1"/>
  <c r="L1184" i="1"/>
  <c r="K1184" i="1"/>
  <c r="J1184" i="1"/>
  <c r="I1184" i="1"/>
  <c r="S1184" i="1" s="1"/>
  <c r="T1183" i="1"/>
  <c r="S1183" i="1"/>
  <c r="R1183" i="1"/>
  <c r="L1183" i="1"/>
  <c r="K1183" i="1"/>
  <c r="J1183" i="1"/>
  <c r="I1183" i="1"/>
  <c r="T1182" i="1"/>
  <c r="R1182" i="1"/>
  <c r="L1182" i="1"/>
  <c r="K1182" i="1"/>
  <c r="J1182" i="1"/>
  <c r="I1182" i="1"/>
  <c r="S1182" i="1" s="1"/>
  <c r="R1181" i="1"/>
  <c r="L1181" i="1"/>
  <c r="K1181" i="1"/>
  <c r="J1181" i="1"/>
  <c r="T1181" i="1" s="1"/>
  <c r="I1181" i="1"/>
  <c r="S1181" i="1" s="1"/>
  <c r="T1180" i="1"/>
  <c r="R1180" i="1"/>
  <c r="L1180" i="1"/>
  <c r="K1180" i="1"/>
  <c r="J1180" i="1"/>
  <c r="I1180" i="1"/>
  <c r="S1180" i="1" s="1"/>
  <c r="T1179" i="1"/>
  <c r="R1179" i="1"/>
  <c r="L1179" i="1"/>
  <c r="K1179" i="1"/>
  <c r="J1179" i="1"/>
  <c r="I1179" i="1"/>
  <c r="S1179" i="1" s="1"/>
  <c r="T1178" i="1"/>
  <c r="R1178" i="1"/>
  <c r="L1178" i="1"/>
  <c r="K1178" i="1"/>
  <c r="J1178" i="1"/>
  <c r="I1178" i="1"/>
  <c r="S1178" i="1" s="1"/>
  <c r="R1177" i="1"/>
  <c r="L1177" i="1"/>
  <c r="K1177" i="1"/>
  <c r="J1177" i="1"/>
  <c r="T1177" i="1" s="1"/>
  <c r="I1177" i="1"/>
  <c r="S1177" i="1" s="1"/>
  <c r="T1176" i="1"/>
  <c r="R1176" i="1"/>
  <c r="L1176" i="1"/>
  <c r="K1176" i="1"/>
  <c r="J1176" i="1"/>
  <c r="I1176" i="1"/>
  <c r="S1176" i="1" s="1"/>
  <c r="R1175" i="1"/>
  <c r="L1175" i="1"/>
  <c r="K1175" i="1"/>
  <c r="J1175" i="1"/>
  <c r="T1175" i="1" s="1"/>
  <c r="I1175" i="1"/>
  <c r="S1175" i="1" s="1"/>
  <c r="T1174" i="1"/>
  <c r="R1174" i="1"/>
  <c r="L1174" i="1"/>
  <c r="K1174" i="1"/>
  <c r="J1174" i="1"/>
  <c r="I1174" i="1"/>
  <c r="S1174" i="1" s="1"/>
  <c r="T1173" i="1"/>
  <c r="S1173" i="1"/>
  <c r="R1173" i="1"/>
  <c r="L1173" i="1"/>
  <c r="K1173" i="1"/>
  <c r="J1173" i="1"/>
  <c r="I1173" i="1"/>
  <c r="T1172" i="1"/>
  <c r="R1172" i="1"/>
  <c r="L1172" i="1"/>
  <c r="K1172" i="1"/>
  <c r="J1172" i="1"/>
  <c r="I1172" i="1"/>
  <c r="S1172" i="1" s="1"/>
  <c r="T1171" i="1"/>
  <c r="S1171" i="1"/>
  <c r="R1171" i="1"/>
  <c r="L1171" i="1"/>
  <c r="K1171" i="1"/>
  <c r="J1171" i="1"/>
  <c r="I1171" i="1"/>
  <c r="T1170" i="1"/>
  <c r="R1170" i="1"/>
  <c r="L1170" i="1"/>
  <c r="K1170" i="1"/>
  <c r="J1170" i="1"/>
  <c r="I1170" i="1"/>
  <c r="S1170" i="1" s="1"/>
  <c r="R1169" i="1"/>
  <c r="L1169" i="1"/>
  <c r="K1169" i="1"/>
  <c r="J1169" i="1"/>
  <c r="T1169" i="1" s="1"/>
  <c r="I1169" i="1"/>
  <c r="S1169" i="1" s="1"/>
  <c r="T1168" i="1"/>
  <c r="R1168" i="1"/>
  <c r="L1168" i="1"/>
  <c r="K1168" i="1"/>
  <c r="J1168" i="1"/>
  <c r="I1168" i="1"/>
  <c r="S1168" i="1" s="1"/>
  <c r="R1167" i="1"/>
  <c r="L1167" i="1"/>
  <c r="K1167" i="1"/>
  <c r="J1167" i="1"/>
  <c r="T1167" i="1" s="1"/>
  <c r="I1167" i="1"/>
  <c r="S1167" i="1" s="1"/>
  <c r="T1166" i="1"/>
  <c r="R1166" i="1"/>
  <c r="L1166" i="1"/>
  <c r="K1166" i="1"/>
  <c r="J1166" i="1"/>
  <c r="I1166" i="1"/>
  <c r="S1166" i="1" s="1"/>
  <c r="T1165" i="1"/>
  <c r="R1165" i="1"/>
  <c r="L1165" i="1"/>
  <c r="K1165" i="1"/>
  <c r="J1165" i="1"/>
  <c r="I1165" i="1"/>
  <c r="S1165" i="1" s="1"/>
  <c r="T1164" i="1"/>
  <c r="R1164" i="1"/>
  <c r="L1164" i="1"/>
  <c r="K1164" i="1"/>
  <c r="J1164" i="1"/>
  <c r="I1164" i="1"/>
  <c r="S1164" i="1" s="1"/>
  <c r="T1163" i="1"/>
  <c r="S1163" i="1"/>
  <c r="R1163" i="1"/>
  <c r="L1163" i="1"/>
  <c r="K1163" i="1"/>
  <c r="J1163" i="1"/>
  <c r="I1163" i="1"/>
  <c r="T1162" i="1"/>
  <c r="R1162" i="1"/>
  <c r="L1162" i="1"/>
  <c r="K1162" i="1"/>
  <c r="J1162" i="1"/>
  <c r="I1162" i="1"/>
  <c r="S1162" i="1" s="1"/>
  <c r="R1161" i="1"/>
  <c r="L1161" i="1"/>
  <c r="K1161" i="1"/>
  <c r="J1161" i="1"/>
  <c r="T1161" i="1" s="1"/>
  <c r="I1161" i="1"/>
  <c r="S1161" i="1" s="1"/>
  <c r="T1160" i="1"/>
  <c r="R1160" i="1"/>
  <c r="L1160" i="1"/>
  <c r="K1160" i="1"/>
  <c r="J1160" i="1"/>
  <c r="I1160" i="1"/>
  <c r="S1160" i="1" s="1"/>
  <c r="T1159" i="1"/>
  <c r="R1159" i="1"/>
  <c r="L1159" i="1"/>
  <c r="K1159" i="1"/>
  <c r="J1159" i="1"/>
  <c r="I1159" i="1"/>
  <c r="S1159" i="1" s="1"/>
  <c r="T1158" i="1"/>
  <c r="R1158" i="1"/>
  <c r="L1158" i="1"/>
  <c r="K1158" i="1"/>
  <c r="J1158" i="1"/>
  <c r="I1158" i="1"/>
  <c r="S1158" i="1" s="1"/>
  <c r="T1157" i="1"/>
  <c r="R1157" i="1"/>
  <c r="L1157" i="1"/>
  <c r="K1157" i="1"/>
  <c r="J1157" i="1"/>
  <c r="I1157" i="1"/>
  <c r="S1157" i="1" s="1"/>
  <c r="T1156" i="1"/>
  <c r="R1156" i="1"/>
  <c r="L1156" i="1"/>
  <c r="K1156" i="1"/>
  <c r="J1156" i="1"/>
  <c r="I1156" i="1"/>
  <c r="S1156" i="1" s="1"/>
  <c r="R1155" i="1"/>
  <c r="L1155" i="1"/>
  <c r="K1155" i="1"/>
  <c r="J1155" i="1"/>
  <c r="T1155" i="1" s="1"/>
  <c r="I1155" i="1"/>
  <c r="S1155" i="1" s="1"/>
  <c r="T1154" i="1"/>
  <c r="R1154" i="1"/>
  <c r="L1154" i="1"/>
  <c r="K1154" i="1"/>
  <c r="J1154" i="1"/>
  <c r="I1154" i="1"/>
  <c r="S1154" i="1" s="1"/>
  <c r="T1153" i="1"/>
  <c r="S1153" i="1"/>
  <c r="R1153" i="1"/>
  <c r="L1153" i="1"/>
  <c r="K1153" i="1"/>
  <c r="J1153" i="1"/>
  <c r="I1153" i="1"/>
  <c r="T1152" i="1"/>
  <c r="R1152" i="1"/>
  <c r="L1152" i="1"/>
  <c r="K1152" i="1"/>
  <c r="J1152" i="1"/>
  <c r="I1152" i="1"/>
  <c r="S1152" i="1" s="1"/>
  <c r="T1151" i="1"/>
  <c r="R1151" i="1"/>
  <c r="L1151" i="1"/>
  <c r="K1151" i="1"/>
  <c r="J1151" i="1"/>
  <c r="I1151" i="1"/>
  <c r="S1151" i="1" s="1"/>
  <c r="T1150" i="1"/>
  <c r="S1150" i="1"/>
  <c r="R1150" i="1"/>
  <c r="L1150" i="1"/>
  <c r="K1150" i="1"/>
  <c r="J1150" i="1"/>
  <c r="I1150" i="1"/>
  <c r="T1149" i="1"/>
  <c r="R1149" i="1"/>
  <c r="L1149" i="1"/>
  <c r="K1149" i="1"/>
  <c r="J1149" i="1"/>
  <c r="I1149" i="1"/>
  <c r="S1149" i="1" s="1"/>
  <c r="T1148" i="1"/>
  <c r="R1148" i="1"/>
  <c r="L1148" i="1"/>
  <c r="K1148" i="1"/>
  <c r="J1148" i="1"/>
  <c r="I1148" i="1"/>
  <c r="S1148" i="1" s="1"/>
  <c r="T1147" i="1"/>
  <c r="R1147" i="1"/>
  <c r="L1147" i="1"/>
  <c r="K1147" i="1"/>
  <c r="J1147" i="1"/>
  <c r="I1147" i="1"/>
  <c r="S1147" i="1" s="1"/>
  <c r="T1146" i="1"/>
  <c r="R1146" i="1"/>
  <c r="L1146" i="1"/>
  <c r="K1146" i="1"/>
  <c r="J1146" i="1"/>
  <c r="I1146" i="1"/>
  <c r="S1146" i="1" s="1"/>
  <c r="T1145" i="1"/>
  <c r="R1145" i="1"/>
  <c r="L1145" i="1"/>
  <c r="K1145" i="1"/>
  <c r="J1145" i="1"/>
  <c r="I1145" i="1"/>
  <c r="S1145" i="1" s="1"/>
  <c r="T1144" i="1"/>
  <c r="S1144" i="1"/>
  <c r="R1144" i="1"/>
  <c r="L1144" i="1"/>
  <c r="K1144" i="1"/>
  <c r="J1144" i="1"/>
  <c r="I1144" i="1"/>
  <c r="T1143" i="1"/>
  <c r="R1143" i="1"/>
  <c r="L1143" i="1"/>
  <c r="K1143" i="1"/>
  <c r="J1143" i="1"/>
  <c r="I1143" i="1"/>
  <c r="S1143" i="1" s="1"/>
  <c r="T1142" i="1"/>
  <c r="R1142" i="1"/>
  <c r="L1142" i="1"/>
  <c r="K1142" i="1"/>
  <c r="J1142" i="1"/>
  <c r="I1142" i="1"/>
  <c r="S1142" i="1" s="1"/>
  <c r="T1141" i="1"/>
  <c r="S1141" i="1"/>
  <c r="R1141" i="1"/>
  <c r="L1141" i="1"/>
  <c r="K1141" i="1"/>
  <c r="J1141" i="1"/>
  <c r="I1141" i="1"/>
  <c r="T1140" i="1"/>
  <c r="R1140" i="1"/>
  <c r="L1140" i="1"/>
  <c r="K1140" i="1"/>
  <c r="J1140" i="1"/>
  <c r="I1140" i="1"/>
  <c r="S1140" i="1" s="1"/>
  <c r="T1139" i="1"/>
  <c r="R1139" i="1"/>
  <c r="L1139" i="1"/>
  <c r="K1139" i="1"/>
  <c r="J1139" i="1"/>
  <c r="I1139" i="1"/>
  <c r="S1139" i="1" s="1"/>
  <c r="T1138" i="1"/>
  <c r="R1138" i="1"/>
  <c r="L1138" i="1"/>
  <c r="K1138" i="1"/>
  <c r="J1138" i="1"/>
  <c r="I1138" i="1"/>
  <c r="S1138" i="1" s="1"/>
  <c r="T1137" i="1"/>
  <c r="R1137" i="1"/>
  <c r="L1137" i="1"/>
  <c r="K1137" i="1"/>
  <c r="J1137" i="1"/>
  <c r="I1137" i="1"/>
  <c r="S1137" i="1" s="1"/>
  <c r="T1136" i="1"/>
  <c r="R1136" i="1"/>
  <c r="L1136" i="1"/>
  <c r="K1136" i="1"/>
  <c r="J1136" i="1"/>
  <c r="I1136" i="1"/>
  <c r="S1136" i="1" s="1"/>
  <c r="T1135" i="1"/>
  <c r="R1135" i="1"/>
  <c r="L1135" i="1"/>
  <c r="K1135" i="1"/>
  <c r="J1135" i="1"/>
  <c r="I1135" i="1"/>
  <c r="S1135" i="1" s="1"/>
  <c r="T1134" i="1"/>
  <c r="S1134" i="1"/>
  <c r="R1134" i="1"/>
  <c r="L1134" i="1"/>
  <c r="K1134" i="1"/>
  <c r="J1134" i="1"/>
  <c r="I1134" i="1"/>
  <c r="T1133" i="1"/>
  <c r="R1133" i="1"/>
  <c r="L1133" i="1"/>
  <c r="K1133" i="1"/>
  <c r="J1133" i="1"/>
  <c r="I1133" i="1"/>
  <c r="S1133" i="1" s="1"/>
  <c r="T1132" i="1"/>
  <c r="S1132" i="1"/>
  <c r="R1132" i="1"/>
  <c r="L1132" i="1"/>
  <c r="K1132" i="1"/>
  <c r="J1132" i="1"/>
  <c r="I1132" i="1"/>
  <c r="T1131" i="1"/>
  <c r="R1131" i="1"/>
  <c r="L1131" i="1"/>
  <c r="K1131" i="1"/>
  <c r="J1131" i="1"/>
  <c r="I1131" i="1"/>
  <c r="S1131" i="1" s="1"/>
  <c r="T1130" i="1"/>
  <c r="R1130" i="1"/>
  <c r="L1130" i="1"/>
  <c r="K1130" i="1"/>
  <c r="J1130" i="1"/>
  <c r="I1130" i="1"/>
  <c r="S1130" i="1" s="1"/>
  <c r="T1129" i="1"/>
  <c r="R1129" i="1"/>
  <c r="L1129" i="1"/>
  <c r="K1129" i="1"/>
  <c r="J1129" i="1"/>
  <c r="I1129" i="1"/>
  <c r="S1129" i="1" s="1"/>
  <c r="T1128" i="1"/>
  <c r="R1128" i="1"/>
  <c r="L1128" i="1"/>
  <c r="K1128" i="1"/>
  <c r="J1128" i="1"/>
  <c r="I1128" i="1"/>
  <c r="S1128" i="1" s="1"/>
  <c r="T1127" i="1"/>
  <c r="R1127" i="1"/>
  <c r="L1127" i="1"/>
  <c r="K1127" i="1"/>
  <c r="J1127" i="1"/>
  <c r="I1127" i="1"/>
  <c r="S1127" i="1" s="1"/>
  <c r="T1126" i="1"/>
  <c r="R1126" i="1"/>
  <c r="L1126" i="1"/>
  <c r="K1126" i="1"/>
  <c r="J1126" i="1"/>
  <c r="I1126" i="1"/>
  <c r="S1126" i="1" s="1"/>
  <c r="T1125" i="1"/>
  <c r="S1125" i="1"/>
  <c r="R1125" i="1"/>
  <c r="L1125" i="1"/>
  <c r="K1125" i="1"/>
  <c r="J1125" i="1"/>
  <c r="I1125" i="1"/>
  <c r="T1124" i="1"/>
  <c r="R1124" i="1"/>
  <c r="L1124" i="1"/>
  <c r="K1124" i="1"/>
  <c r="J1124" i="1"/>
  <c r="I1124" i="1"/>
  <c r="S1124" i="1" s="1"/>
  <c r="T1123" i="1"/>
  <c r="R1123" i="1"/>
  <c r="L1123" i="1"/>
  <c r="K1123" i="1"/>
  <c r="J1123" i="1"/>
  <c r="I1123" i="1"/>
  <c r="S1123" i="1" s="1"/>
  <c r="T1122" i="1"/>
  <c r="R1122" i="1"/>
  <c r="L1122" i="1"/>
  <c r="K1122" i="1"/>
  <c r="J1122" i="1"/>
  <c r="I1122" i="1"/>
  <c r="S1122" i="1" s="1"/>
  <c r="T1121" i="1"/>
  <c r="R1121" i="1"/>
  <c r="L1121" i="1"/>
  <c r="K1121" i="1"/>
  <c r="J1121" i="1"/>
  <c r="I1121" i="1"/>
  <c r="S1121" i="1" s="1"/>
  <c r="T1120" i="1"/>
  <c r="S1120" i="1"/>
  <c r="R1120" i="1"/>
  <c r="L1120" i="1"/>
  <c r="K1120" i="1"/>
  <c r="J1120" i="1"/>
  <c r="I1120" i="1"/>
  <c r="T1119" i="1"/>
  <c r="R1119" i="1"/>
  <c r="L1119" i="1"/>
  <c r="K1119" i="1"/>
  <c r="J1119" i="1"/>
  <c r="I1119" i="1"/>
  <c r="S1119" i="1" s="1"/>
  <c r="T1118" i="1"/>
  <c r="R1118" i="1"/>
  <c r="L1118" i="1"/>
  <c r="K1118" i="1"/>
  <c r="J1118" i="1"/>
  <c r="I1118" i="1"/>
  <c r="S1118" i="1" s="1"/>
  <c r="T1117" i="1"/>
  <c r="R1117" i="1"/>
  <c r="L1117" i="1"/>
  <c r="K1117" i="1"/>
  <c r="J1117" i="1"/>
  <c r="I1117" i="1"/>
  <c r="S1117" i="1" s="1"/>
  <c r="T1116" i="1"/>
  <c r="R1116" i="1"/>
  <c r="L1116" i="1"/>
  <c r="K1116" i="1"/>
  <c r="J1116" i="1"/>
  <c r="I1116" i="1"/>
  <c r="S1116" i="1" s="1"/>
  <c r="T1115" i="1"/>
  <c r="R1115" i="1"/>
  <c r="L1115" i="1"/>
  <c r="K1115" i="1"/>
  <c r="J1115" i="1"/>
  <c r="I1115" i="1"/>
  <c r="S1115" i="1" s="1"/>
  <c r="T1114" i="1"/>
  <c r="R1114" i="1"/>
  <c r="L1114" i="1"/>
  <c r="K1114" i="1"/>
  <c r="J1114" i="1"/>
  <c r="I1114" i="1"/>
  <c r="S1114" i="1" s="1"/>
  <c r="T1113" i="1"/>
  <c r="R1113" i="1"/>
  <c r="L1113" i="1"/>
  <c r="K1113" i="1"/>
  <c r="J1113" i="1"/>
  <c r="I1113" i="1"/>
  <c r="S1113" i="1" s="1"/>
  <c r="T1112" i="1"/>
  <c r="R1112" i="1"/>
  <c r="L1112" i="1"/>
  <c r="K1112" i="1"/>
  <c r="J1112" i="1"/>
  <c r="I1112" i="1"/>
  <c r="S1112" i="1" s="1"/>
  <c r="T1111" i="1"/>
  <c r="R1111" i="1"/>
  <c r="L1111" i="1"/>
  <c r="K1111" i="1"/>
  <c r="J1111" i="1"/>
  <c r="I1111" i="1"/>
  <c r="S1111" i="1" s="1"/>
  <c r="T1110" i="1"/>
  <c r="R1110" i="1"/>
  <c r="L1110" i="1"/>
  <c r="K1110" i="1"/>
  <c r="J1110" i="1"/>
  <c r="I1110" i="1"/>
  <c r="S1110" i="1" s="1"/>
  <c r="T1109" i="1"/>
  <c r="R1109" i="1"/>
  <c r="L1109" i="1"/>
  <c r="K1109" i="1"/>
  <c r="J1109" i="1"/>
  <c r="I1109" i="1"/>
  <c r="S1109" i="1" s="1"/>
  <c r="T1108" i="1"/>
  <c r="R1108" i="1"/>
  <c r="L1108" i="1"/>
  <c r="K1108" i="1"/>
  <c r="J1108" i="1"/>
  <c r="I1108" i="1"/>
  <c r="S1108" i="1" s="1"/>
  <c r="T1107" i="1"/>
  <c r="R1107" i="1"/>
  <c r="L1107" i="1"/>
  <c r="K1107" i="1"/>
  <c r="J1107" i="1"/>
  <c r="I1107" i="1"/>
  <c r="S1107" i="1" s="1"/>
  <c r="T1106" i="1"/>
  <c r="R1106" i="1"/>
  <c r="L1106" i="1"/>
  <c r="K1106" i="1"/>
  <c r="J1106" i="1"/>
  <c r="I1106" i="1"/>
  <c r="S1106" i="1" s="1"/>
  <c r="T1105" i="1"/>
  <c r="R1105" i="1"/>
  <c r="L1105" i="1"/>
  <c r="K1105" i="1"/>
  <c r="J1105" i="1"/>
  <c r="I1105" i="1"/>
  <c r="S1105" i="1" s="1"/>
  <c r="T1104" i="1"/>
  <c r="R1104" i="1"/>
  <c r="L1104" i="1"/>
  <c r="K1104" i="1"/>
  <c r="J1104" i="1"/>
  <c r="I1104" i="1"/>
  <c r="S1104" i="1" s="1"/>
  <c r="T1103" i="1"/>
  <c r="R1103" i="1"/>
  <c r="L1103" i="1"/>
  <c r="K1103" i="1"/>
  <c r="J1103" i="1"/>
  <c r="I1103" i="1"/>
  <c r="S1103" i="1" s="1"/>
  <c r="T1102" i="1"/>
  <c r="R1102" i="1"/>
  <c r="L1102" i="1"/>
  <c r="K1102" i="1"/>
  <c r="J1102" i="1"/>
  <c r="I1102" i="1"/>
  <c r="S1102" i="1" s="1"/>
  <c r="T1101" i="1"/>
  <c r="S1101" i="1"/>
  <c r="R1101" i="1"/>
  <c r="L1101" i="1"/>
  <c r="K1101" i="1"/>
  <c r="J1101" i="1"/>
  <c r="I1101" i="1"/>
  <c r="T1100" i="1"/>
  <c r="S1100" i="1"/>
  <c r="R1100" i="1"/>
  <c r="L1100" i="1"/>
  <c r="K1100" i="1"/>
  <c r="J1100" i="1"/>
  <c r="I1100" i="1"/>
  <c r="T1099" i="1"/>
  <c r="R1099" i="1"/>
  <c r="L1099" i="1"/>
  <c r="K1099" i="1"/>
  <c r="J1099" i="1"/>
  <c r="I1099" i="1"/>
  <c r="S1099" i="1" s="1"/>
  <c r="T1098" i="1"/>
  <c r="R1098" i="1"/>
  <c r="L1098" i="1"/>
  <c r="K1098" i="1"/>
  <c r="J1098" i="1"/>
  <c r="I1098" i="1"/>
  <c r="S1098" i="1" s="1"/>
  <c r="T1097" i="1"/>
  <c r="S1097" i="1"/>
  <c r="R1097" i="1"/>
  <c r="L1097" i="1"/>
  <c r="K1097" i="1"/>
  <c r="J1097" i="1"/>
  <c r="I1097" i="1"/>
  <c r="T1096" i="1"/>
  <c r="R1096" i="1"/>
  <c r="L1096" i="1"/>
  <c r="K1096" i="1"/>
  <c r="J1096" i="1"/>
  <c r="I1096" i="1"/>
  <c r="S1096" i="1" s="1"/>
  <c r="T1095" i="1"/>
  <c r="S1095" i="1"/>
  <c r="R1095" i="1"/>
  <c r="L1095" i="1"/>
  <c r="K1095" i="1"/>
  <c r="J1095" i="1"/>
  <c r="I1095" i="1"/>
  <c r="T1094" i="1"/>
  <c r="R1094" i="1"/>
  <c r="L1094" i="1"/>
  <c r="K1094" i="1"/>
  <c r="J1094" i="1"/>
  <c r="I1094" i="1"/>
  <c r="S1094" i="1" s="1"/>
  <c r="T1093" i="1"/>
  <c r="S1093" i="1"/>
  <c r="R1093" i="1"/>
  <c r="L1093" i="1"/>
  <c r="K1093" i="1"/>
  <c r="J1093" i="1"/>
  <c r="I1093" i="1"/>
  <c r="T1092" i="1"/>
  <c r="S1092" i="1"/>
  <c r="R1092" i="1"/>
  <c r="L1092" i="1"/>
  <c r="K1092" i="1"/>
  <c r="J1092" i="1"/>
  <c r="I1092" i="1"/>
  <c r="T1091" i="1"/>
  <c r="R1091" i="1"/>
  <c r="L1091" i="1"/>
  <c r="K1091" i="1"/>
  <c r="J1091" i="1"/>
  <c r="I1091" i="1"/>
  <c r="S1091" i="1" s="1"/>
  <c r="T1090" i="1"/>
  <c r="S1090" i="1"/>
  <c r="R1090" i="1"/>
  <c r="L1090" i="1"/>
  <c r="K1090" i="1"/>
  <c r="J1090" i="1"/>
  <c r="I1090" i="1"/>
  <c r="T1089" i="1"/>
  <c r="R1089" i="1"/>
  <c r="L1089" i="1"/>
  <c r="K1089" i="1"/>
  <c r="J1089" i="1"/>
  <c r="I1089" i="1"/>
  <c r="S1089" i="1" s="1"/>
  <c r="T1088" i="1"/>
  <c r="R1088" i="1"/>
  <c r="L1088" i="1"/>
  <c r="K1088" i="1"/>
  <c r="J1088" i="1"/>
  <c r="I1088" i="1"/>
  <c r="S1088" i="1" s="1"/>
  <c r="T1087" i="1"/>
  <c r="R1087" i="1"/>
  <c r="L1087" i="1"/>
  <c r="K1087" i="1"/>
  <c r="J1087" i="1"/>
  <c r="I1087" i="1"/>
  <c r="S1087" i="1" s="1"/>
  <c r="T1086" i="1"/>
  <c r="R1086" i="1"/>
  <c r="L1086" i="1"/>
  <c r="K1086" i="1"/>
  <c r="J1086" i="1"/>
  <c r="I1086" i="1"/>
  <c r="S1086" i="1" s="1"/>
  <c r="T1085" i="1"/>
  <c r="R1085" i="1"/>
  <c r="L1085" i="1"/>
  <c r="K1085" i="1"/>
  <c r="J1085" i="1"/>
  <c r="I1085" i="1"/>
  <c r="S1085" i="1" s="1"/>
  <c r="T1084" i="1"/>
  <c r="R1084" i="1"/>
  <c r="L1084" i="1"/>
  <c r="K1084" i="1"/>
  <c r="J1084" i="1"/>
  <c r="I1084" i="1"/>
  <c r="S1084" i="1" s="1"/>
  <c r="T1083" i="1"/>
  <c r="R1083" i="1"/>
  <c r="L1083" i="1"/>
  <c r="K1083" i="1"/>
  <c r="J1083" i="1"/>
  <c r="I1083" i="1"/>
  <c r="S1083" i="1" s="1"/>
  <c r="T1082" i="1"/>
  <c r="R1082" i="1"/>
  <c r="L1082" i="1"/>
  <c r="K1082" i="1"/>
  <c r="J1082" i="1"/>
  <c r="I1082" i="1"/>
  <c r="S1082" i="1" s="1"/>
  <c r="T1081" i="1"/>
  <c r="R1081" i="1"/>
  <c r="L1081" i="1"/>
  <c r="K1081" i="1"/>
  <c r="J1081" i="1"/>
  <c r="I1081" i="1"/>
  <c r="S1081" i="1" s="1"/>
  <c r="T1080" i="1"/>
  <c r="R1080" i="1"/>
  <c r="L1080" i="1"/>
  <c r="K1080" i="1"/>
  <c r="J1080" i="1"/>
  <c r="I1080" i="1"/>
  <c r="S1080" i="1" s="1"/>
  <c r="T1079" i="1"/>
  <c r="R1079" i="1"/>
  <c r="L1079" i="1"/>
  <c r="K1079" i="1"/>
  <c r="J1079" i="1"/>
  <c r="I1079" i="1"/>
  <c r="S1079" i="1" s="1"/>
  <c r="T1078" i="1"/>
  <c r="R1078" i="1"/>
  <c r="L1078" i="1"/>
  <c r="K1078" i="1"/>
  <c r="J1078" i="1"/>
  <c r="I1078" i="1"/>
  <c r="S1078" i="1" s="1"/>
  <c r="T1077" i="1"/>
  <c r="R1077" i="1"/>
  <c r="L1077" i="1"/>
  <c r="K1077" i="1"/>
  <c r="J1077" i="1"/>
  <c r="I1077" i="1"/>
  <c r="S1077" i="1" s="1"/>
  <c r="T1076" i="1"/>
  <c r="R1076" i="1"/>
  <c r="L1076" i="1"/>
  <c r="K1076" i="1"/>
  <c r="J1076" i="1"/>
  <c r="I1076" i="1"/>
  <c r="S1076" i="1" s="1"/>
  <c r="T1075" i="1"/>
  <c r="R1075" i="1"/>
  <c r="L1075" i="1"/>
  <c r="K1075" i="1"/>
  <c r="J1075" i="1"/>
  <c r="I1075" i="1"/>
  <c r="S1075" i="1" s="1"/>
  <c r="T1074" i="1"/>
  <c r="R1074" i="1"/>
  <c r="L1074" i="1"/>
  <c r="K1074" i="1"/>
  <c r="J1074" i="1"/>
  <c r="I1074" i="1"/>
  <c r="S1074" i="1" s="1"/>
  <c r="T1073" i="1"/>
  <c r="R1073" i="1"/>
  <c r="L1073" i="1"/>
  <c r="K1073" i="1"/>
  <c r="J1073" i="1"/>
  <c r="I1073" i="1"/>
  <c r="S1073" i="1" s="1"/>
  <c r="T1072" i="1"/>
  <c r="S1072" i="1"/>
  <c r="R1072" i="1"/>
  <c r="L1072" i="1"/>
  <c r="K1072" i="1"/>
  <c r="J1072" i="1"/>
  <c r="I1072" i="1"/>
  <c r="T1071" i="1"/>
  <c r="R1071" i="1"/>
  <c r="L1071" i="1"/>
  <c r="K1071" i="1"/>
  <c r="J1071" i="1"/>
  <c r="I1071" i="1"/>
  <c r="S1071" i="1" s="1"/>
  <c r="T1070" i="1"/>
  <c r="R1070" i="1"/>
  <c r="L1070" i="1"/>
  <c r="K1070" i="1"/>
  <c r="J1070" i="1"/>
  <c r="I1070" i="1"/>
  <c r="S1070" i="1" s="1"/>
  <c r="T1069" i="1"/>
  <c r="R1069" i="1"/>
  <c r="L1069" i="1"/>
  <c r="K1069" i="1"/>
  <c r="J1069" i="1"/>
  <c r="I1069" i="1"/>
  <c r="S1069" i="1" s="1"/>
  <c r="T1068" i="1"/>
  <c r="R1068" i="1"/>
  <c r="L1068" i="1"/>
  <c r="K1068" i="1"/>
  <c r="J1068" i="1"/>
  <c r="I1068" i="1"/>
  <c r="S1068" i="1" s="1"/>
  <c r="T1067" i="1"/>
  <c r="R1067" i="1"/>
  <c r="L1067" i="1"/>
  <c r="K1067" i="1"/>
  <c r="J1067" i="1"/>
  <c r="I1067" i="1"/>
  <c r="S1067" i="1" s="1"/>
  <c r="T1066" i="1"/>
  <c r="R1066" i="1"/>
  <c r="L1066" i="1"/>
  <c r="K1066" i="1"/>
  <c r="J1066" i="1"/>
  <c r="I1066" i="1"/>
  <c r="S1066" i="1" s="1"/>
  <c r="T1065" i="1"/>
  <c r="R1065" i="1"/>
  <c r="L1065" i="1"/>
  <c r="K1065" i="1"/>
  <c r="J1065" i="1"/>
  <c r="I1065" i="1"/>
  <c r="S1065" i="1" s="1"/>
  <c r="T1064" i="1"/>
  <c r="S1064" i="1"/>
  <c r="R1064" i="1"/>
  <c r="L1064" i="1"/>
  <c r="K1064" i="1"/>
  <c r="J1064" i="1"/>
  <c r="I1064" i="1"/>
  <c r="T1063" i="1"/>
  <c r="R1063" i="1"/>
  <c r="L1063" i="1"/>
  <c r="K1063" i="1"/>
  <c r="J1063" i="1"/>
  <c r="I1063" i="1"/>
  <c r="S1063" i="1" s="1"/>
  <c r="T1062" i="1"/>
  <c r="R1062" i="1"/>
  <c r="L1062" i="1"/>
  <c r="K1062" i="1"/>
  <c r="J1062" i="1"/>
  <c r="I1062" i="1"/>
  <c r="S1062" i="1" s="1"/>
  <c r="T1061" i="1"/>
  <c r="R1061" i="1"/>
  <c r="L1061" i="1"/>
  <c r="K1061" i="1"/>
  <c r="J1061" i="1"/>
  <c r="I1061" i="1"/>
  <c r="S1061" i="1" s="1"/>
  <c r="T1060" i="1"/>
  <c r="R1060" i="1"/>
  <c r="L1060" i="1"/>
  <c r="K1060" i="1"/>
  <c r="J1060" i="1"/>
  <c r="I1060" i="1"/>
  <c r="S1060" i="1" s="1"/>
  <c r="T1059" i="1"/>
  <c r="R1059" i="1"/>
  <c r="L1059" i="1"/>
  <c r="K1059" i="1"/>
  <c r="J1059" i="1"/>
  <c r="I1059" i="1"/>
  <c r="S1059" i="1" s="1"/>
  <c r="T1058" i="1"/>
  <c r="R1058" i="1"/>
  <c r="L1058" i="1"/>
  <c r="K1058" i="1"/>
  <c r="J1058" i="1"/>
  <c r="I1058" i="1"/>
  <c r="S1058" i="1" s="1"/>
  <c r="T1057" i="1"/>
  <c r="R1057" i="1"/>
  <c r="L1057" i="1"/>
  <c r="K1057" i="1"/>
  <c r="J1057" i="1"/>
  <c r="I1057" i="1"/>
  <c r="S1057" i="1" s="1"/>
  <c r="T1056" i="1"/>
  <c r="R1056" i="1"/>
  <c r="L1056" i="1"/>
  <c r="K1056" i="1"/>
  <c r="J1056" i="1"/>
  <c r="I1056" i="1"/>
  <c r="S1056" i="1" s="1"/>
  <c r="T1055" i="1"/>
  <c r="R1055" i="1"/>
  <c r="L1055" i="1"/>
  <c r="K1055" i="1"/>
  <c r="J1055" i="1"/>
  <c r="I1055" i="1"/>
  <c r="S1055" i="1" s="1"/>
  <c r="T1054" i="1"/>
  <c r="R1054" i="1"/>
  <c r="L1054" i="1"/>
  <c r="K1054" i="1"/>
  <c r="J1054" i="1"/>
  <c r="I1054" i="1"/>
  <c r="S1054" i="1" s="1"/>
  <c r="T1053" i="1"/>
  <c r="R1053" i="1"/>
  <c r="L1053" i="1"/>
  <c r="K1053" i="1"/>
  <c r="J1053" i="1"/>
  <c r="I1053" i="1"/>
  <c r="S1053" i="1" s="1"/>
  <c r="T1052" i="1"/>
  <c r="R1052" i="1"/>
  <c r="L1052" i="1"/>
  <c r="K1052" i="1"/>
  <c r="J1052" i="1"/>
  <c r="I1052" i="1"/>
  <c r="S1052" i="1" s="1"/>
  <c r="T1051" i="1"/>
  <c r="R1051" i="1"/>
  <c r="L1051" i="1"/>
  <c r="K1051" i="1"/>
  <c r="J1051" i="1"/>
  <c r="I1051" i="1"/>
  <c r="S1051" i="1" s="1"/>
  <c r="T1050" i="1"/>
  <c r="R1050" i="1"/>
  <c r="L1050" i="1"/>
  <c r="K1050" i="1"/>
  <c r="J1050" i="1"/>
  <c r="I1050" i="1"/>
  <c r="S1050" i="1" s="1"/>
  <c r="T1049" i="1"/>
  <c r="R1049" i="1"/>
  <c r="L1049" i="1"/>
  <c r="K1049" i="1"/>
  <c r="J1049" i="1"/>
  <c r="I1049" i="1"/>
  <c r="S1049" i="1" s="1"/>
  <c r="T1048" i="1"/>
  <c r="R1048" i="1"/>
  <c r="L1048" i="1"/>
  <c r="K1048" i="1"/>
  <c r="J1048" i="1"/>
  <c r="I1048" i="1"/>
  <c r="S1048" i="1" s="1"/>
  <c r="T1047" i="1"/>
  <c r="R1047" i="1"/>
  <c r="L1047" i="1"/>
  <c r="K1047" i="1"/>
  <c r="J1047" i="1"/>
  <c r="I1047" i="1"/>
  <c r="S1047" i="1" s="1"/>
  <c r="T1046" i="1"/>
  <c r="R1046" i="1"/>
  <c r="L1046" i="1"/>
  <c r="K1046" i="1"/>
  <c r="J1046" i="1"/>
  <c r="I1046" i="1"/>
  <c r="S1046" i="1" s="1"/>
  <c r="T1045" i="1"/>
  <c r="R1045" i="1"/>
  <c r="L1045" i="1"/>
  <c r="K1045" i="1"/>
  <c r="J1045" i="1"/>
  <c r="I1045" i="1"/>
  <c r="S1045" i="1" s="1"/>
  <c r="T1044" i="1"/>
  <c r="S1044" i="1"/>
  <c r="R1044" i="1"/>
  <c r="L1044" i="1"/>
  <c r="K1044" i="1"/>
  <c r="J1044" i="1"/>
  <c r="I1044" i="1"/>
  <c r="T1043" i="1"/>
  <c r="R1043" i="1"/>
  <c r="L1043" i="1"/>
  <c r="K1043" i="1"/>
  <c r="J1043" i="1"/>
  <c r="I1043" i="1"/>
  <c r="S1043" i="1" s="1"/>
  <c r="T1042" i="1"/>
  <c r="R1042" i="1"/>
  <c r="L1042" i="1"/>
  <c r="K1042" i="1"/>
  <c r="J1042" i="1"/>
  <c r="I1042" i="1"/>
  <c r="S1042" i="1" s="1"/>
  <c r="T1041" i="1"/>
  <c r="R1041" i="1"/>
  <c r="L1041" i="1"/>
  <c r="K1041" i="1"/>
  <c r="J1041" i="1"/>
  <c r="I1041" i="1"/>
  <c r="S1041" i="1" s="1"/>
  <c r="T1040" i="1"/>
  <c r="R1040" i="1"/>
  <c r="L1040" i="1"/>
  <c r="K1040" i="1"/>
  <c r="J1040" i="1"/>
  <c r="I1040" i="1"/>
  <c r="S1040" i="1" s="1"/>
  <c r="T1039" i="1"/>
  <c r="R1039" i="1"/>
  <c r="L1039" i="1"/>
  <c r="K1039" i="1"/>
  <c r="J1039" i="1"/>
  <c r="I1039" i="1"/>
  <c r="S1039" i="1" s="1"/>
  <c r="T1038" i="1"/>
  <c r="R1038" i="1"/>
  <c r="L1038" i="1"/>
  <c r="K1038" i="1"/>
  <c r="J1038" i="1"/>
  <c r="I1038" i="1"/>
  <c r="S1038" i="1" s="1"/>
  <c r="T1037" i="1"/>
  <c r="R1037" i="1"/>
  <c r="L1037" i="1"/>
  <c r="K1037" i="1"/>
  <c r="J1037" i="1"/>
  <c r="I1037" i="1"/>
  <c r="S1037" i="1" s="1"/>
  <c r="T1036" i="1"/>
  <c r="R1036" i="1"/>
  <c r="L1036" i="1"/>
  <c r="K1036" i="1"/>
  <c r="J1036" i="1"/>
  <c r="I1036" i="1"/>
  <c r="S1036" i="1" s="1"/>
  <c r="T1035" i="1"/>
  <c r="R1035" i="1"/>
  <c r="L1035" i="1"/>
  <c r="K1035" i="1"/>
  <c r="J1035" i="1"/>
  <c r="I1035" i="1"/>
  <c r="S1035" i="1" s="1"/>
  <c r="T1034" i="1"/>
  <c r="R1034" i="1"/>
  <c r="L1034" i="1"/>
  <c r="K1034" i="1"/>
  <c r="J1034" i="1"/>
  <c r="I1034" i="1"/>
  <c r="S1034" i="1" s="1"/>
  <c r="T1033" i="1"/>
  <c r="R1033" i="1"/>
  <c r="L1033" i="1"/>
  <c r="K1033" i="1"/>
  <c r="J1033" i="1"/>
  <c r="I1033" i="1"/>
  <c r="S1033" i="1" s="1"/>
  <c r="T1032" i="1"/>
  <c r="R1032" i="1"/>
  <c r="L1032" i="1"/>
  <c r="K1032" i="1"/>
  <c r="J1032" i="1"/>
  <c r="I1032" i="1"/>
  <c r="S1032" i="1" s="1"/>
  <c r="T1031" i="1"/>
  <c r="R1031" i="1"/>
  <c r="L1031" i="1"/>
  <c r="K1031" i="1"/>
  <c r="J1031" i="1"/>
  <c r="I1031" i="1"/>
  <c r="S1031" i="1" s="1"/>
  <c r="T1030" i="1"/>
  <c r="R1030" i="1"/>
  <c r="L1030" i="1"/>
  <c r="K1030" i="1"/>
  <c r="J1030" i="1"/>
  <c r="I1030" i="1"/>
  <c r="S1030" i="1" s="1"/>
  <c r="T1029" i="1"/>
  <c r="R1029" i="1"/>
  <c r="L1029" i="1"/>
  <c r="K1029" i="1"/>
  <c r="J1029" i="1"/>
  <c r="I1029" i="1"/>
  <c r="S1029" i="1" s="1"/>
  <c r="T1028" i="1"/>
  <c r="R1028" i="1"/>
  <c r="L1028" i="1"/>
  <c r="K1028" i="1"/>
  <c r="J1028" i="1"/>
  <c r="I1028" i="1"/>
  <c r="S1028" i="1" s="1"/>
  <c r="T1027" i="1"/>
  <c r="R1027" i="1"/>
  <c r="L1027" i="1"/>
  <c r="K1027" i="1"/>
  <c r="J1027" i="1"/>
  <c r="I1027" i="1"/>
  <c r="S1027" i="1" s="1"/>
  <c r="T1026" i="1"/>
  <c r="R1026" i="1"/>
  <c r="L1026" i="1"/>
  <c r="K1026" i="1"/>
  <c r="J1026" i="1"/>
  <c r="I1026" i="1"/>
  <c r="S1026" i="1" s="1"/>
  <c r="T1025" i="1"/>
  <c r="R1025" i="1"/>
  <c r="L1025" i="1"/>
  <c r="K1025" i="1"/>
  <c r="J1025" i="1"/>
  <c r="I1025" i="1"/>
  <c r="S1025" i="1" s="1"/>
  <c r="T1024" i="1"/>
  <c r="R1024" i="1"/>
  <c r="L1024" i="1"/>
  <c r="K1024" i="1"/>
  <c r="J1024" i="1"/>
  <c r="I1024" i="1"/>
  <c r="S1024" i="1" s="1"/>
  <c r="T1023" i="1"/>
  <c r="R1023" i="1"/>
  <c r="L1023" i="1"/>
  <c r="K1023" i="1"/>
  <c r="J1023" i="1"/>
  <c r="I1023" i="1"/>
  <c r="S1023" i="1" s="1"/>
  <c r="T1022" i="1"/>
  <c r="R1022" i="1"/>
  <c r="L1022" i="1"/>
  <c r="K1022" i="1"/>
  <c r="J1022" i="1"/>
  <c r="I1022" i="1"/>
  <c r="S1022" i="1" s="1"/>
  <c r="T1021" i="1"/>
  <c r="S1021" i="1"/>
  <c r="R1021" i="1"/>
  <c r="L1021" i="1"/>
  <c r="K1021" i="1"/>
  <c r="J1021" i="1"/>
  <c r="I1021" i="1"/>
  <c r="T1020" i="1"/>
  <c r="R1020" i="1"/>
  <c r="L1020" i="1"/>
  <c r="K1020" i="1"/>
  <c r="J1020" i="1"/>
  <c r="I1020" i="1"/>
  <c r="S1020" i="1" s="1"/>
  <c r="T1019" i="1"/>
  <c r="R1019" i="1"/>
  <c r="L1019" i="1"/>
  <c r="K1019" i="1"/>
  <c r="J1019" i="1"/>
  <c r="I1019" i="1"/>
  <c r="S1019" i="1" s="1"/>
  <c r="T1018" i="1"/>
  <c r="S1018" i="1"/>
  <c r="R1018" i="1"/>
  <c r="L1018" i="1"/>
  <c r="K1018" i="1"/>
  <c r="J1018" i="1"/>
  <c r="I1018" i="1"/>
  <c r="S1017" i="1"/>
  <c r="R1017" i="1"/>
  <c r="L1017" i="1"/>
  <c r="K1017" i="1"/>
  <c r="J1017" i="1"/>
  <c r="T1017" i="1" s="1"/>
  <c r="I1017" i="1"/>
  <c r="T1016" i="1"/>
  <c r="R1016" i="1"/>
  <c r="L1016" i="1"/>
  <c r="K1016" i="1"/>
  <c r="J1016" i="1"/>
  <c r="I1016" i="1"/>
  <c r="S1016" i="1" s="1"/>
  <c r="T1015" i="1"/>
  <c r="S1015" i="1"/>
  <c r="R1015" i="1"/>
  <c r="L1015" i="1"/>
  <c r="K1015" i="1"/>
  <c r="J1015" i="1"/>
  <c r="I1015" i="1"/>
  <c r="T1014" i="1"/>
  <c r="S1014" i="1"/>
  <c r="R1014" i="1"/>
  <c r="L1014" i="1"/>
  <c r="K1014" i="1"/>
  <c r="J1014" i="1"/>
  <c r="I1014" i="1"/>
  <c r="T1013" i="1"/>
  <c r="R1013" i="1"/>
  <c r="L1013" i="1"/>
  <c r="K1013" i="1"/>
  <c r="J1013" i="1"/>
  <c r="I1013" i="1"/>
  <c r="S1013" i="1" s="1"/>
  <c r="T1012" i="1"/>
  <c r="R1012" i="1"/>
  <c r="L1012" i="1"/>
  <c r="K1012" i="1"/>
  <c r="J1012" i="1"/>
  <c r="I1012" i="1"/>
  <c r="S1012" i="1" s="1"/>
  <c r="T1011" i="1"/>
  <c r="S1011" i="1"/>
  <c r="R1011" i="1"/>
  <c r="L1011" i="1"/>
  <c r="K1011" i="1"/>
  <c r="J1011" i="1"/>
  <c r="I1011" i="1"/>
  <c r="T1010" i="1"/>
  <c r="R1010" i="1"/>
  <c r="L1010" i="1"/>
  <c r="K1010" i="1"/>
  <c r="J1010" i="1"/>
  <c r="I1010" i="1"/>
  <c r="S1010" i="1" s="1"/>
  <c r="T1009" i="1"/>
  <c r="S1009" i="1"/>
  <c r="R1009" i="1"/>
  <c r="L1009" i="1"/>
  <c r="K1009" i="1"/>
  <c r="J1009" i="1"/>
  <c r="I1009" i="1"/>
  <c r="T1008" i="1"/>
  <c r="R1008" i="1"/>
  <c r="L1008" i="1"/>
  <c r="K1008" i="1"/>
  <c r="J1008" i="1"/>
  <c r="I1008" i="1"/>
  <c r="S1008" i="1" s="1"/>
  <c r="T1007" i="1"/>
  <c r="R1007" i="1"/>
  <c r="L1007" i="1"/>
  <c r="K1007" i="1"/>
  <c r="J1007" i="1"/>
  <c r="I1007" i="1"/>
  <c r="S1007" i="1" s="1"/>
  <c r="T1006" i="1"/>
  <c r="R1006" i="1"/>
  <c r="L1006" i="1"/>
  <c r="K1006" i="1"/>
  <c r="J1006" i="1"/>
  <c r="I1006" i="1"/>
  <c r="S1006" i="1" s="1"/>
  <c r="T1005" i="1"/>
  <c r="R1005" i="1"/>
  <c r="L1005" i="1"/>
  <c r="K1005" i="1"/>
  <c r="J1005" i="1"/>
  <c r="I1005" i="1"/>
  <c r="S1005" i="1" s="1"/>
  <c r="T1004" i="1"/>
  <c r="R1004" i="1"/>
  <c r="L1004" i="1"/>
  <c r="K1004" i="1"/>
  <c r="J1004" i="1"/>
  <c r="I1004" i="1"/>
  <c r="S1004" i="1" s="1"/>
  <c r="S1003" i="1"/>
  <c r="R1003" i="1"/>
  <c r="L1003" i="1"/>
  <c r="K1003" i="1"/>
  <c r="J1003" i="1"/>
  <c r="T1003" i="1" s="1"/>
  <c r="I1003" i="1"/>
  <c r="T1002" i="1"/>
  <c r="R1002" i="1"/>
  <c r="L1002" i="1"/>
  <c r="K1002" i="1"/>
  <c r="J1002" i="1"/>
  <c r="I1002" i="1"/>
  <c r="S1002" i="1" s="1"/>
  <c r="T1001" i="1"/>
  <c r="S1001" i="1"/>
  <c r="R1001" i="1"/>
  <c r="L1001" i="1"/>
  <c r="K1001" i="1"/>
  <c r="J1001" i="1"/>
  <c r="I1001" i="1"/>
  <c r="T1000" i="1"/>
  <c r="R1000" i="1"/>
  <c r="L1000" i="1"/>
  <c r="K1000" i="1"/>
  <c r="J1000" i="1"/>
  <c r="I1000" i="1"/>
  <c r="S1000" i="1" s="1"/>
  <c r="T999" i="1"/>
  <c r="R999" i="1"/>
  <c r="L999" i="1"/>
  <c r="K999" i="1"/>
  <c r="J999" i="1"/>
  <c r="I999" i="1"/>
  <c r="S999" i="1" s="1"/>
  <c r="T998" i="1"/>
  <c r="R998" i="1"/>
  <c r="L998" i="1"/>
  <c r="K998" i="1"/>
  <c r="J998" i="1"/>
  <c r="I998" i="1"/>
  <c r="S998" i="1" s="1"/>
  <c r="T997" i="1"/>
  <c r="S997" i="1"/>
  <c r="R997" i="1"/>
  <c r="L997" i="1"/>
  <c r="K997" i="1"/>
  <c r="J997" i="1"/>
  <c r="I997" i="1"/>
  <c r="R996" i="1"/>
  <c r="L996" i="1"/>
  <c r="K996" i="1"/>
  <c r="J996" i="1"/>
  <c r="T996" i="1" s="1"/>
  <c r="I996" i="1"/>
  <c r="S996" i="1" s="1"/>
  <c r="T995" i="1"/>
  <c r="S995" i="1"/>
  <c r="R995" i="1"/>
  <c r="L995" i="1"/>
  <c r="K995" i="1"/>
  <c r="J995" i="1"/>
  <c r="I995" i="1"/>
  <c r="T994" i="1"/>
  <c r="S994" i="1"/>
  <c r="R994" i="1"/>
  <c r="L994" i="1"/>
  <c r="K994" i="1"/>
  <c r="J994" i="1"/>
  <c r="I994" i="1"/>
  <c r="T993" i="1"/>
  <c r="S993" i="1"/>
  <c r="R993" i="1"/>
  <c r="L993" i="1"/>
  <c r="K993" i="1"/>
  <c r="J993" i="1"/>
  <c r="I993" i="1"/>
  <c r="T992" i="1"/>
  <c r="S992" i="1"/>
  <c r="R992" i="1"/>
  <c r="L992" i="1"/>
  <c r="K992" i="1"/>
  <c r="J992" i="1"/>
  <c r="I992" i="1"/>
  <c r="T991" i="1"/>
  <c r="S991" i="1"/>
  <c r="R991" i="1"/>
  <c r="L991" i="1"/>
  <c r="K991" i="1"/>
  <c r="J991" i="1"/>
  <c r="I991" i="1"/>
  <c r="T990" i="1"/>
  <c r="R990" i="1"/>
  <c r="L990" i="1"/>
  <c r="K990" i="1"/>
  <c r="J990" i="1"/>
  <c r="I990" i="1"/>
  <c r="S990" i="1" s="1"/>
  <c r="T989" i="1"/>
  <c r="S989" i="1"/>
  <c r="R989" i="1"/>
  <c r="L989" i="1"/>
  <c r="K989" i="1"/>
  <c r="J989" i="1"/>
  <c r="I989" i="1"/>
  <c r="T988" i="1"/>
  <c r="R988" i="1"/>
  <c r="L988" i="1"/>
  <c r="K988" i="1"/>
  <c r="J988" i="1"/>
  <c r="I988" i="1"/>
  <c r="S988" i="1" s="1"/>
  <c r="T987" i="1"/>
  <c r="S987" i="1"/>
  <c r="R987" i="1"/>
  <c r="L987" i="1"/>
  <c r="K987" i="1"/>
  <c r="J987" i="1"/>
  <c r="I987" i="1"/>
  <c r="R986" i="1"/>
  <c r="L986" i="1"/>
  <c r="K986" i="1"/>
  <c r="J986" i="1"/>
  <c r="T986" i="1" s="1"/>
  <c r="I986" i="1"/>
  <c r="S986" i="1" s="1"/>
  <c r="T985" i="1"/>
  <c r="S985" i="1"/>
  <c r="R985" i="1"/>
  <c r="L985" i="1"/>
  <c r="K985" i="1"/>
  <c r="J985" i="1"/>
  <c r="I985" i="1"/>
  <c r="T984" i="1"/>
  <c r="R984" i="1"/>
  <c r="L984" i="1"/>
  <c r="K984" i="1"/>
  <c r="J984" i="1"/>
  <c r="I984" i="1"/>
  <c r="S984" i="1" s="1"/>
  <c r="T983" i="1"/>
  <c r="S983" i="1"/>
  <c r="R983" i="1"/>
  <c r="L983" i="1"/>
  <c r="K983" i="1"/>
  <c r="J983" i="1"/>
  <c r="I983" i="1"/>
  <c r="T982" i="1"/>
  <c r="R982" i="1"/>
  <c r="L982" i="1"/>
  <c r="K982" i="1"/>
  <c r="J982" i="1"/>
  <c r="I982" i="1"/>
  <c r="S982" i="1" s="1"/>
  <c r="T981" i="1"/>
  <c r="S981" i="1"/>
  <c r="R981" i="1"/>
  <c r="L981" i="1"/>
  <c r="K981" i="1"/>
  <c r="J981" i="1"/>
  <c r="I981" i="1"/>
  <c r="R980" i="1"/>
  <c r="L980" i="1"/>
  <c r="K980" i="1"/>
  <c r="J980" i="1"/>
  <c r="T980" i="1" s="1"/>
  <c r="I980" i="1"/>
  <c r="S980" i="1" s="1"/>
  <c r="T979" i="1"/>
  <c r="S979" i="1"/>
  <c r="R979" i="1"/>
  <c r="L979" i="1"/>
  <c r="K979" i="1"/>
  <c r="J979" i="1"/>
  <c r="I979" i="1"/>
  <c r="T978" i="1"/>
  <c r="R978" i="1"/>
  <c r="L978" i="1"/>
  <c r="K978" i="1"/>
  <c r="J978" i="1"/>
  <c r="I978" i="1"/>
  <c r="S978" i="1" s="1"/>
  <c r="T977" i="1"/>
  <c r="S977" i="1"/>
  <c r="R977" i="1"/>
  <c r="L977" i="1"/>
  <c r="K977" i="1"/>
  <c r="J977" i="1"/>
  <c r="I977" i="1"/>
  <c r="T976" i="1"/>
  <c r="R976" i="1"/>
  <c r="L976" i="1"/>
  <c r="K976" i="1"/>
  <c r="J976" i="1"/>
  <c r="I976" i="1"/>
  <c r="S976" i="1" s="1"/>
  <c r="T975" i="1"/>
  <c r="S975" i="1"/>
  <c r="R975" i="1"/>
  <c r="L975" i="1"/>
  <c r="K975" i="1"/>
  <c r="J975" i="1"/>
  <c r="I975" i="1"/>
  <c r="R974" i="1"/>
  <c r="L974" i="1"/>
  <c r="K974" i="1"/>
  <c r="J974" i="1"/>
  <c r="T974" i="1" s="1"/>
  <c r="I974" i="1"/>
  <c r="S974" i="1" s="1"/>
  <c r="T973" i="1"/>
  <c r="S973" i="1"/>
  <c r="R973" i="1"/>
  <c r="L973" i="1"/>
  <c r="K973" i="1"/>
  <c r="J973" i="1"/>
  <c r="I973" i="1"/>
  <c r="T972" i="1"/>
  <c r="R972" i="1"/>
  <c r="L972" i="1"/>
  <c r="K972" i="1"/>
  <c r="J972" i="1"/>
  <c r="I972" i="1"/>
  <c r="S972" i="1" s="1"/>
  <c r="T971" i="1"/>
  <c r="S971" i="1"/>
  <c r="R971" i="1"/>
  <c r="L971" i="1"/>
  <c r="K971" i="1"/>
  <c r="J971" i="1"/>
  <c r="I971" i="1"/>
  <c r="T970" i="1"/>
  <c r="R970" i="1"/>
  <c r="L970" i="1"/>
  <c r="K970" i="1"/>
  <c r="J970" i="1"/>
  <c r="I970" i="1"/>
  <c r="S970" i="1" s="1"/>
  <c r="T969" i="1"/>
  <c r="S969" i="1"/>
  <c r="R969" i="1"/>
  <c r="L969" i="1"/>
  <c r="K969" i="1"/>
  <c r="J969" i="1"/>
  <c r="I969" i="1"/>
  <c r="T968" i="1"/>
  <c r="R968" i="1"/>
  <c r="L968" i="1"/>
  <c r="K968" i="1"/>
  <c r="J968" i="1"/>
  <c r="I968" i="1"/>
  <c r="S968" i="1" s="1"/>
  <c r="T967" i="1"/>
  <c r="S967" i="1"/>
  <c r="R967" i="1"/>
  <c r="L967" i="1"/>
  <c r="K967" i="1"/>
  <c r="J967" i="1"/>
  <c r="I967" i="1"/>
  <c r="R966" i="1"/>
  <c r="L966" i="1"/>
  <c r="K966" i="1"/>
  <c r="J966" i="1"/>
  <c r="T966" i="1" s="1"/>
  <c r="I966" i="1"/>
  <c r="S966" i="1" s="1"/>
  <c r="T965" i="1"/>
  <c r="S965" i="1"/>
  <c r="R965" i="1"/>
  <c r="L965" i="1"/>
  <c r="K965" i="1"/>
  <c r="J965" i="1"/>
  <c r="I965" i="1"/>
  <c r="R964" i="1"/>
  <c r="L964" i="1"/>
  <c r="K964" i="1"/>
  <c r="J964" i="1"/>
  <c r="T964" i="1" s="1"/>
  <c r="I964" i="1"/>
  <c r="S964" i="1" s="1"/>
  <c r="T963" i="1"/>
  <c r="S963" i="1"/>
  <c r="R963" i="1"/>
  <c r="L963" i="1"/>
  <c r="K963" i="1"/>
  <c r="J963" i="1"/>
  <c r="I963" i="1"/>
  <c r="T962" i="1"/>
  <c r="R962" i="1"/>
  <c r="L962" i="1"/>
  <c r="K962" i="1"/>
  <c r="J962" i="1"/>
  <c r="I962" i="1"/>
  <c r="S962" i="1" s="1"/>
  <c r="T961" i="1"/>
  <c r="S961" i="1"/>
  <c r="R961" i="1"/>
  <c r="L961" i="1"/>
  <c r="K961" i="1"/>
  <c r="J961" i="1"/>
  <c r="I961" i="1"/>
  <c r="R960" i="1"/>
  <c r="L960" i="1"/>
  <c r="K960" i="1"/>
  <c r="J960" i="1"/>
  <c r="T960" i="1" s="1"/>
  <c r="I960" i="1"/>
  <c r="S960" i="1" s="1"/>
  <c r="T959" i="1"/>
  <c r="S959" i="1"/>
  <c r="R959" i="1"/>
  <c r="L959" i="1"/>
  <c r="K959" i="1"/>
  <c r="J959" i="1"/>
  <c r="I959" i="1"/>
  <c r="R958" i="1"/>
  <c r="L958" i="1"/>
  <c r="K958" i="1"/>
  <c r="J958" i="1"/>
  <c r="T958" i="1" s="1"/>
  <c r="I958" i="1"/>
  <c r="S958" i="1" s="1"/>
  <c r="T957" i="1"/>
  <c r="S957" i="1"/>
  <c r="R957" i="1"/>
  <c r="L957" i="1"/>
  <c r="K957" i="1"/>
  <c r="J957" i="1"/>
  <c r="I957" i="1"/>
  <c r="T956" i="1"/>
  <c r="R956" i="1"/>
  <c r="L956" i="1"/>
  <c r="K956" i="1"/>
  <c r="J956" i="1"/>
  <c r="I956" i="1"/>
  <c r="S956" i="1" s="1"/>
  <c r="T955" i="1"/>
  <c r="S955" i="1"/>
  <c r="R955" i="1"/>
  <c r="L955" i="1"/>
  <c r="K955" i="1"/>
  <c r="J955" i="1"/>
  <c r="I955" i="1"/>
  <c r="R954" i="1"/>
  <c r="L954" i="1"/>
  <c r="K954" i="1"/>
  <c r="J954" i="1"/>
  <c r="T954" i="1" s="1"/>
  <c r="I954" i="1"/>
  <c r="S954" i="1" s="1"/>
  <c r="T953" i="1"/>
  <c r="S953" i="1"/>
  <c r="R953" i="1"/>
  <c r="L953" i="1"/>
  <c r="K953" i="1"/>
  <c r="J953" i="1"/>
  <c r="I953" i="1"/>
  <c r="T952" i="1"/>
  <c r="R952" i="1"/>
  <c r="L952" i="1"/>
  <c r="K952" i="1"/>
  <c r="J952" i="1"/>
  <c r="I952" i="1"/>
  <c r="S952" i="1" s="1"/>
  <c r="T951" i="1"/>
  <c r="S951" i="1"/>
  <c r="R951" i="1"/>
  <c r="L951" i="1"/>
  <c r="K951" i="1"/>
  <c r="J951" i="1"/>
  <c r="I951" i="1"/>
  <c r="R950" i="1"/>
  <c r="L950" i="1"/>
  <c r="K950" i="1"/>
  <c r="J950" i="1"/>
  <c r="T950" i="1" s="1"/>
  <c r="I950" i="1"/>
  <c r="S950" i="1" s="1"/>
  <c r="T949" i="1"/>
  <c r="S949" i="1"/>
  <c r="R949" i="1"/>
  <c r="L949" i="1"/>
  <c r="K949" i="1"/>
  <c r="J949" i="1"/>
  <c r="I949" i="1"/>
  <c r="T948" i="1"/>
  <c r="S948" i="1"/>
  <c r="R948" i="1"/>
  <c r="L948" i="1"/>
  <c r="K948" i="1"/>
  <c r="J948" i="1"/>
  <c r="I948" i="1"/>
  <c r="T947" i="1"/>
  <c r="S947" i="1"/>
  <c r="R947" i="1"/>
  <c r="L947" i="1"/>
  <c r="K947" i="1"/>
  <c r="J947" i="1"/>
  <c r="I947" i="1"/>
  <c r="T946" i="1"/>
  <c r="R946" i="1"/>
  <c r="L946" i="1"/>
  <c r="K946" i="1"/>
  <c r="J946" i="1"/>
  <c r="I946" i="1"/>
  <c r="S946" i="1" s="1"/>
  <c r="T945" i="1"/>
  <c r="S945" i="1"/>
  <c r="R945" i="1"/>
  <c r="L945" i="1"/>
  <c r="K945" i="1"/>
  <c r="J945" i="1"/>
  <c r="I945" i="1"/>
  <c r="T944" i="1"/>
  <c r="R944" i="1"/>
  <c r="L944" i="1"/>
  <c r="K944" i="1"/>
  <c r="J944" i="1"/>
  <c r="I944" i="1"/>
  <c r="S944" i="1" s="1"/>
  <c r="T943" i="1"/>
  <c r="S943" i="1"/>
  <c r="R943" i="1"/>
  <c r="L943" i="1"/>
  <c r="K943" i="1"/>
  <c r="J943" i="1"/>
  <c r="I943" i="1"/>
  <c r="R942" i="1"/>
  <c r="L942" i="1"/>
  <c r="K942" i="1"/>
  <c r="J942" i="1"/>
  <c r="T942" i="1" s="1"/>
  <c r="I942" i="1"/>
  <c r="S942" i="1" s="1"/>
  <c r="T941" i="1"/>
  <c r="S941" i="1"/>
  <c r="R941" i="1"/>
  <c r="L941" i="1"/>
  <c r="K941" i="1"/>
  <c r="J941" i="1"/>
  <c r="I941" i="1"/>
  <c r="T940" i="1"/>
  <c r="R940" i="1"/>
  <c r="L940" i="1"/>
  <c r="K940" i="1"/>
  <c r="J940" i="1"/>
  <c r="I940" i="1"/>
  <c r="S940" i="1" s="1"/>
  <c r="T939" i="1"/>
  <c r="S939" i="1"/>
  <c r="R939" i="1"/>
  <c r="L939" i="1"/>
  <c r="K939" i="1"/>
  <c r="J939" i="1"/>
  <c r="I939" i="1"/>
  <c r="T938" i="1"/>
  <c r="R938" i="1"/>
  <c r="L938" i="1"/>
  <c r="K938" i="1"/>
  <c r="J938" i="1"/>
  <c r="I938" i="1"/>
  <c r="S938" i="1" s="1"/>
  <c r="T937" i="1"/>
  <c r="S937" i="1"/>
  <c r="R937" i="1"/>
  <c r="L937" i="1"/>
  <c r="K937" i="1"/>
  <c r="J937" i="1"/>
  <c r="I937" i="1"/>
  <c r="T936" i="1"/>
  <c r="R936" i="1"/>
  <c r="L936" i="1"/>
  <c r="K936" i="1"/>
  <c r="J936" i="1"/>
  <c r="I936" i="1"/>
  <c r="S936" i="1" s="1"/>
  <c r="T935" i="1"/>
  <c r="S935" i="1"/>
  <c r="R935" i="1"/>
  <c r="L935" i="1"/>
  <c r="K935" i="1"/>
  <c r="J935" i="1"/>
  <c r="I935" i="1"/>
  <c r="T934" i="1"/>
  <c r="R934" i="1"/>
  <c r="L934" i="1"/>
  <c r="K934" i="1"/>
  <c r="J934" i="1"/>
  <c r="I934" i="1"/>
  <c r="S934" i="1" s="1"/>
  <c r="T933" i="1"/>
  <c r="S933" i="1"/>
  <c r="R933" i="1"/>
  <c r="L933" i="1"/>
  <c r="K933" i="1"/>
  <c r="J933" i="1"/>
  <c r="I933" i="1"/>
  <c r="T932" i="1"/>
  <c r="R932" i="1"/>
  <c r="L932" i="1"/>
  <c r="K932" i="1"/>
  <c r="J932" i="1"/>
  <c r="I932" i="1"/>
  <c r="S932" i="1" s="1"/>
  <c r="T931" i="1"/>
  <c r="S931" i="1"/>
  <c r="R931" i="1"/>
  <c r="L931" i="1"/>
  <c r="K931" i="1"/>
  <c r="J931" i="1"/>
  <c r="I931" i="1"/>
  <c r="R930" i="1"/>
  <c r="L930" i="1"/>
  <c r="K930" i="1"/>
  <c r="J930" i="1"/>
  <c r="T930" i="1" s="1"/>
  <c r="I930" i="1"/>
  <c r="S930" i="1" s="1"/>
  <c r="T929" i="1"/>
  <c r="S929" i="1"/>
  <c r="R929" i="1"/>
  <c r="L929" i="1"/>
  <c r="K929" i="1"/>
  <c r="J929" i="1"/>
  <c r="I929" i="1"/>
  <c r="T928" i="1"/>
  <c r="R928" i="1"/>
  <c r="L928" i="1"/>
  <c r="K928" i="1"/>
  <c r="J928" i="1"/>
  <c r="I928" i="1"/>
  <c r="S928" i="1" s="1"/>
  <c r="T927" i="1"/>
  <c r="S927" i="1"/>
  <c r="R927" i="1"/>
  <c r="L927" i="1"/>
  <c r="K927" i="1"/>
  <c r="J927" i="1"/>
  <c r="I927" i="1"/>
  <c r="R926" i="1"/>
  <c r="L926" i="1"/>
  <c r="K926" i="1"/>
  <c r="J926" i="1"/>
  <c r="T926" i="1" s="1"/>
  <c r="I926" i="1"/>
  <c r="S926" i="1" s="1"/>
  <c r="T925" i="1"/>
  <c r="R925" i="1"/>
  <c r="L925" i="1"/>
  <c r="K925" i="1"/>
  <c r="J925" i="1"/>
  <c r="I925" i="1"/>
  <c r="S925" i="1" s="1"/>
  <c r="T924" i="1"/>
  <c r="R924" i="1"/>
  <c r="L924" i="1"/>
  <c r="K924" i="1"/>
  <c r="J924" i="1"/>
  <c r="I924" i="1"/>
  <c r="S924" i="1" s="1"/>
  <c r="T923" i="1"/>
  <c r="R923" i="1"/>
  <c r="L923" i="1"/>
  <c r="K923" i="1"/>
  <c r="J923" i="1"/>
  <c r="I923" i="1"/>
  <c r="S923" i="1" s="1"/>
  <c r="T922" i="1"/>
  <c r="R922" i="1"/>
  <c r="L922" i="1"/>
  <c r="K922" i="1"/>
  <c r="J922" i="1"/>
  <c r="I922" i="1"/>
  <c r="S922" i="1" s="1"/>
  <c r="T921" i="1"/>
  <c r="R921" i="1"/>
  <c r="L921" i="1"/>
  <c r="K921" i="1"/>
  <c r="J921" i="1"/>
  <c r="I921" i="1"/>
  <c r="S921" i="1" s="1"/>
  <c r="T920" i="1"/>
  <c r="R920" i="1"/>
  <c r="L920" i="1"/>
  <c r="K920" i="1"/>
  <c r="J920" i="1"/>
  <c r="I920" i="1"/>
  <c r="S920" i="1" s="1"/>
  <c r="T919" i="1"/>
  <c r="R919" i="1"/>
  <c r="L919" i="1"/>
  <c r="K919" i="1"/>
  <c r="J919" i="1"/>
  <c r="I919" i="1"/>
  <c r="S919" i="1" s="1"/>
  <c r="T918" i="1"/>
  <c r="R918" i="1"/>
  <c r="L918" i="1"/>
  <c r="K918" i="1"/>
  <c r="J918" i="1"/>
  <c r="I918" i="1"/>
  <c r="S918" i="1" s="1"/>
  <c r="T917" i="1"/>
  <c r="R917" i="1"/>
  <c r="L917" i="1"/>
  <c r="K917" i="1"/>
  <c r="J917" i="1"/>
  <c r="I917" i="1"/>
  <c r="S917" i="1" s="1"/>
  <c r="T916" i="1"/>
  <c r="R916" i="1"/>
  <c r="L916" i="1"/>
  <c r="K916" i="1"/>
  <c r="J916" i="1"/>
  <c r="I916" i="1"/>
  <c r="S916" i="1" s="1"/>
  <c r="T915" i="1"/>
  <c r="S915" i="1"/>
  <c r="R915" i="1"/>
  <c r="L915" i="1"/>
  <c r="K915" i="1"/>
  <c r="J915" i="1"/>
  <c r="I915" i="1"/>
  <c r="R914" i="1"/>
  <c r="L914" i="1"/>
  <c r="K914" i="1"/>
  <c r="J914" i="1"/>
  <c r="T914" i="1" s="1"/>
  <c r="I914" i="1"/>
  <c r="S914" i="1" s="1"/>
  <c r="T913" i="1"/>
  <c r="S913" i="1"/>
  <c r="R913" i="1"/>
  <c r="L913" i="1"/>
  <c r="K913" i="1"/>
  <c r="J913" i="1"/>
  <c r="I913" i="1"/>
  <c r="T912" i="1"/>
  <c r="R912" i="1"/>
  <c r="L912" i="1"/>
  <c r="K912" i="1"/>
  <c r="J912" i="1"/>
  <c r="I912" i="1"/>
  <c r="S912" i="1" s="1"/>
  <c r="T911" i="1"/>
  <c r="R911" i="1"/>
  <c r="L911" i="1"/>
  <c r="K911" i="1"/>
  <c r="J911" i="1"/>
  <c r="I911" i="1"/>
  <c r="S911" i="1" s="1"/>
  <c r="R910" i="1"/>
  <c r="L910" i="1"/>
  <c r="K910" i="1"/>
  <c r="J910" i="1"/>
  <c r="T910" i="1" s="1"/>
  <c r="I910" i="1"/>
  <c r="S910" i="1" s="1"/>
  <c r="T909" i="1"/>
  <c r="R909" i="1"/>
  <c r="L909" i="1"/>
  <c r="K909" i="1"/>
  <c r="J909" i="1"/>
  <c r="I909" i="1"/>
  <c r="S909" i="1" s="1"/>
  <c r="R908" i="1"/>
  <c r="L908" i="1"/>
  <c r="K908" i="1"/>
  <c r="J908" i="1"/>
  <c r="T908" i="1" s="1"/>
  <c r="I908" i="1"/>
  <c r="S908" i="1" s="1"/>
  <c r="T907" i="1"/>
  <c r="R907" i="1"/>
  <c r="L907" i="1"/>
  <c r="K907" i="1"/>
  <c r="J907" i="1"/>
  <c r="I907" i="1"/>
  <c r="S907" i="1" s="1"/>
  <c r="R906" i="1"/>
  <c r="L906" i="1"/>
  <c r="K906" i="1"/>
  <c r="J906" i="1"/>
  <c r="T906" i="1" s="1"/>
  <c r="I906" i="1"/>
  <c r="S906" i="1" s="1"/>
  <c r="T905" i="1"/>
  <c r="R905" i="1"/>
  <c r="L905" i="1"/>
  <c r="K905" i="1"/>
  <c r="J905" i="1"/>
  <c r="I905" i="1"/>
  <c r="S905" i="1" s="1"/>
  <c r="R904" i="1"/>
  <c r="L904" i="1"/>
  <c r="K904" i="1"/>
  <c r="J904" i="1"/>
  <c r="T904" i="1" s="1"/>
  <c r="I904" i="1"/>
  <c r="S904" i="1" s="1"/>
  <c r="T903" i="1"/>
  <c r="R903" i="1"/>
  <c r="L903" i="1"/>
  <c r="K903" i="1"/>
  <c r="J903" i="1"/>
  <c r="I903" i="1"/>
  <c r="S903" i="1" s="1"/>
  <c r="T902" i="1"/>
  <c r="R902" i="1"/>
  <c r="L902" i="1"/>
  <c r="K902" i="1"/>
  <c r="J902" i="1"/>
  <c r="I902" i="1"/>
  <c r="S902" i="1" s="1"/>
  <c r="T901" i="1"/>
  <c r="R901" i="1"/>
  <c r="L901" i="1"/>
  <c r="K901" i="1"/>
  <c r="J901" i="1"/>
  <c r="I901" i="1"/>
  <c r="S901" i="1" s="1"/>
  <c r="R900" i="1"/>
  <c r="L900" i="1"/>
  <c r="K900" i="1"/>
  <c r="J900" i="1"/>
  <c r="T900" i="1" s="1"/>
  <c r="I900" i="1"/>
  <c r="S900" i="1" s="1"/>
  <c r="T899" i="1"/>
  <c r="R899" i="1"/>
  <c r="L899" i="1"/>
  <c r="K899" i="1"/>
  <c r="J899" i="1"/>
  <c r="I899" i="1"/>
  <c r="S899" i="1" s="1"/>
  <c r="R898" i="1"/>
  <c r="L898" i="1"/>
  <c r="K898" i="1"/>
  <c r="J898" i="1"/>
  <c r="T898" i="1" s="1"/>
  <c r="I898" i="1"/>
  <c r="S898" i="1" s="1"/>
  <c r="T897" i="1"/>
  <c r="R897" i="1"/>
  <c r="L897" i="1"/>
  <c r="K897" i="1"/>
  <c r="J897" i="1"/>
  <c r="I897" i="1"/>
  <c r="S897" i="1" s="1"/>
  <c r="T896" i="1"/>
  <c r="R896" i="1"/>
  <c r="L896" i="1"/>
  <c r="K896" i="1"/>
  <c r="J896" i="1"/>
  <c r="I896" i="1"/>
  <c r="S896" i="1" s="1"/>
  <c r="T895" i="1"/>
  <c r="S895" i="1"/>
  <c r="R895" i="1"/>
  <c r="L895" i="1"/>
  <c r="K895" i="1"/>
  <c r="J895" i="1"/>
  <c r="I895" i="1"/>
  <c r="T894" i="1"/>
  <c r="R894" i="1"/>
  <c r="L894" i="1"/>
  <c r="K894" i="1"/>
  <c r="J894" i="1"/>
  <c r="I894" i="1"/>
  <c r="S894" i="1" s="1"/>
  <c r="T893" i="1"/>
  <c r="R893" i="1"/>
  <c r="L893" i="1"/>
  <c r="K893" i="1"/>
  <c r="J893" i="1"/>
  <c r="I893" i="1"/>
  <c r="S893" i="1" s="1"/>
  <c r="R892" i="1"/>
  <c r="L892" i="1"/>
  <c r="K892" i="1"/>
  <c r="J892" i="1"/>
  <c r="T892" i="1" s="1"/>
  <c r="I892" i="1"/>
  <c r="S892" i="1" s="1"/>
  <c r="T891" i="1"/>
  <c r="R891" i="1"/>
  <c r="L891" i="1"/>
  <c r="K891" i="1"/>
  <c r="J891" i="1"/>
  <c r="I891" i="1"/>
  <c r="S891" i="1" s="1"/>
  <c r="R890" i="1"/>
  <c r="L890" i="1"/>
  <c r="K890" i="1"/>
  <c r="J890" i="1"/>
  <c r="T890" i="1" s="1"/>
  <c r="I890" i="1"/>
  <c r="S890" i="1" s="1"/>
  <c r="T889" i="1"/>
  <c r="R889" i="1"/>
  <c r="L889" i="1"/>
  <c r="K889" i="1"/>
  <c r="J889" i="1"/>
  <c r="I889" i="1"/>
  <c r="S889" i="1" s="1"/>
  <c r="T888" i="1"/>
  <c r="S888" i="1"/>
  <c r="R888" i="1"/>
  <c r="L888" i="1"/>
  <c r="K888" i="1"/>
  <c r="J888" i="1"/>
  <c r="I888" i="1"/>
  <c r="T887" i="1"/>
  <c r="R887" i="1"/>
  <c r="L887" i="1"/>
  <c r="K887" i="1"/>
  <c r="J887" i="1"/>
  <c r="I887" i="1"/>
  <c r="S887" i="1" s="1"/>
  <c r="T886" i="1"/>
  <c r="S886" i="1"/>
  <c r="R886" i="1"/>
  <c r="L886" i="1"/>
  <c r="K886" i="1"/>
  <c r="J886" i="1"/>
  <c r="I886" i="1"/>
  <c r="T885" i="1"/>
  <c r="S885" i="1"/>
  <c r="R885" i="1"/>
  <c r="L885" i="1"/>
  <c r="K885" i="1"/>
  <c r="J885" i="1"/>
  <c r="I885" i="1"/>
  <c r="R884" i="1"/>
  <c r="L884" i="1"/>
  <c r="K884" i="1"/>
  <c r="J884" i="1"/>
  <c r="T884" i="1" s="1"/>
  <c r="I884" i="1"/>
  <c r="S884" i="1" s="1"/>
  <c r="T883" i="1"/>
  <c r="R883" i="1"/>
  <c r="L883" i="1"/>
  <c r="K883" i="1"/>
  <c r="J883" i="1"/>
  <c r="I883" i="1"/>
  <c r="S883" i="1" s="1"/>
  <c r="R882" i="1"/>
  <c r="L882" i="1"/>
  <c r="K882" i="1"/>
  <c r="J882" i="1"/>
  <c r="T882" i="1" s="1"/>
  <c r="I882" i="1"/>
  <c r="S882" i="1" s="1"/>
  <c r="T881" i="1"/>
  <c r="R881" i="1"/>
  <c r="L881" i="1"/>
  <c r="K881" i="1"/>
  <c r="J881" i="1"/>
  <c r="I881" i="1"/>
  <c r="S881" i="1" s="1"/>
  <c r="T880" i="1"/>
  <c r="R880" i="1"/>
  <c r="L880" i="1"/>
  <c r="K880" i="1"/>
  <c r="J880" i="1"/>
  <c r="I880" i="1"/>
  <c r="S880" i="1" s="1"/>
  <c r="T879" i="1"/>
  <c r="R879" i="1"/>
  <c r="L879" i="1"/>
  <c r="K879" i="1"/>
  <c r="J879" i="1"/>
  <c r="I879" i="1"/>
  <c r="S879" i="1" s="1"/>
  <c r="T878" i="1"/>
  <c r="S878" i="1"/>
  <c r="R878" i="1"/>
  <c r="L878" i="1"/>
  <c r="K878" i="1"/>
  <c r="J878" i="1"/>
  <c r="I878" i="1"/>
  <c r="T877" i="1"/>
  <c r="R877" i="1"/>
  <c r="L877" i="1"/>
  <c r="K877" i="1"/>
  <c r="J877" i="1"/>
  <c r="I877" i="1"/>
  <c r="S877" i="1" s="1"/>
  <c r="R876" i="1"/>
  <c r="L876" i="1"/>
  <c r="K876" i="1"/>
  <c r="J876" i="1"/>
  <c r="T876" i="1" s="1"/>
  <c r="I876" i="1"/>
  <c r="S876" i="1" s="1"/>
  <c r="T875" i="1"/>
  <c r="R875" i="1"/>
  <c r="L875" i="1"/>
  <c r="K875" i="1"/>
  <c r="J875" i="1"/>
  <c r="I875" i="1"/>
  <c r="S875" i="1" s="1"/>
  <c r="T874" i="1"/>
  <c r="R874" i="1"/>
  <c r="L874" i="1"/>
  <c r="K874" i="1"/>
  <c r="J874" i="1"/>
  <c r="I874" i="1"/>
  <c r="S874" i="1" s="1"/>
  <c r="T873" i="1"/>
  <c r="R873" i="1"/>
  <c r="L873" i="1"/>
  <c r="K873" i="1"/>
  <c r="J873" i="1"/>
  <c r="I873" i="1"/>
  <c r="S873" i="1" s="1"/>
  <c r="T872" i="1"/>
  <c r="R872" i="1"/>
  <c r="L872" i="1"/>
  <c r="K872" i="1"/>
  <c r="J872" i="1"/>
  <c r="I872" i="1"/>
  <c r="S872" i="1" s="1"/>
  <c r="T871" i="1"/>
  <c r="R871" i="1"/>
  <c r="L871" i="1"/>
  <c r="K871" i="1"/>
  <c r="J871" i="1"/>
  <c r="I871" i="1"/>
  <c r="S871" i="1" s="1"/>
  <c r="R870" i="1"/>
  <c r="L870" i="1"/>
  <c r="K870" i="1"/>
  <c r="J870" i="1"/>
  <c r="T870" i="1" s="1"/>
  <c r="I870" i="1"/>
  <c r="S870" i="1" s="1"/>
  <c r="T869" i="1"/>
  <c r="R869" i="1"/>
  <c r="L869" i="1"/>
  <c r="K869" i="1"/>
  <c r="J869" i="1"/>
  <c r="I869" i="1"/>
  <c r="S869" i="1" s="1"/>
  <c r="R868" i="1"/>
  <c r="L868" i="1"/>
  <c r="K868" i="1"/>
  <c r="J868" i="1"/>
  <c r="T868" i="1" s="1"/>
  <c r="I868" i="1"/>
  <c r="S868" i="1" s="1"/>
  <c r="T867" i="1"/>
  <c r="R867" i="1"/>
  <c r="L867" i="1"/>
  <c r="K867" i="1"/>
  <c r="J867" i="1"/>
  <c r="I867" i="1"/>
  <c r="S867" i="1" s="1"/>
  <c r="R866" i="1"/>
  <c r="L866" i="1"/>
  <c r="K866" i="1"/>
  <c r="J866" i="1"/>
  <c r="T866" i="1" s="1"/>
  <c r="I866" i="1"/>
  <c r="S866" i="1" s="1"/>
  <c r="T865" i="1"/>
  <c r="R865" i="1"/>
  <c r="L865" i="1"/>
  <c r="K865" i="1"/>
  <c r="J865" i="1"/>
  <c r="I865" i="1"/>
  <c r="S865" i="1" s="1"/>
  <c r="T864" i="1"/>
  <c r="R864" i="1"/>
  <c r="L864" i="1"/>
  <c r="K864" i="1"/>
  <c r="J864" i="1"/>
  <c r="I864" i="1"/>
  <c r="S864" i="1" s="1"/>
  <c r="T863" i="1"/>
  <c r="R863" i="1"/>
  <c r="L863" i="1"/>
  <c r="K863" i="1"/>
  <c r="J863" i="1"/>
  <c r="I863" i="1"/>
  <c r="S863" i="1" s="1"/>
  <c r="R862" i="1"/>
  <c r="L862" i="1"/>
  <c r="K862" i="1"/>
  <c r="J862" i="1"/>
  <c r="T862" i="1" s="1"/>
  <c r="I862" i="1"/>
  <c r="S862" i="1" s="1"/>
  <c r="T861" i="1"/>
  <c r="R861" i="1"/>
  <c r="L861" i="1"/>
  <c r="K861" i="1"/>
  <c r="J861" i="1"/>
  <c r="I861" i="1"/>
  <c r="S861" i="1" s="1"/>
  <c r="T860" i="1"/>
  <c r="R860" i="1"/>
  <c r="L860" i="1"/>
  <c r="K860" i="1"/>
  <c r="J860" i="1"/>
  <c r="I860" i="1"/>
  <c r="S860" i="1" s="1"/>
  <c r="T859" i="1"/>
  <c r="R859" i="1"/>
  <c r="L859" i="1"/>
  <c r="K859" i="1"/>
  <c r="J859" i="1"/>
  <c r="I859" i="1"/>
  <c r="S859" i="1" s="1"/>
  <c r="T858" i="1"/>
  <c r="R858" i="1"/>
  <c r="L858" i="1"/>
  <c r="K858" i="1"/>
  <c r="J858" i="1"/>
  <c r="I858" i="1"/>
  <c r="S858" i="1" s="1"/>
  <c r="T857" i="1"/>
  <c r="R857" i="1"/>
  <c r="L857" i="1"/>
  <c r="K857" i="1"/>
  <c r="J857" i="1"/>
  <c r="I857" i="1"/>
  <c r="S857" i="1" s="1"/>
  <c r="T856" i="1"/>
  <c r="S856" i="1"/>
  <c r="R856" i="1"/>
  <c r="L856" i="1"/>
  <c r="K856" i="1"/>
  <c r="J856" i="1"/>
  <c r="I856" i="1"/>
  <c r="T855" i="1"/>
  <c r="R855" i="1"/>
  <c r="L855" i="1"/>
  <c r="K855" i="1"/>
  <c r="J855" i="1"/>
  <c r="I855" i="1"/>
  <c r="S855" i="1" s="1"/>
  <c r="T854" i="1"/>
  <c r="R854" i="1"/>
  <c r="L854" i="1"/>
  <c r="K854" i="1"/>
  <c r="J854" i="1"/>
  <c r="I854" i="1"/>
  <c r="S854" i="1" s="1"/>
  <c r="T853" i="1"/>
  <c r="R853" i="1"/>
  <c r="L853" i="1"/>
  <c r="K853" i="1"/>
  <c r="J853" i="1"/>
  <c r="I853" i="1"/>
  <c r="S853" i="1" s="1"/>
  <c r="T852" i="1"/>
  <c r="R852" i="1"/>
  <c r="L852" i="1"/>
  <c r="K852" i="1"/>
  <c r="J852" i="1"/>
  <c r="I852" i="1"/>
  <c r="S852" i="1" s="1"/>
  <c r="T851" i="1"/>
  <c r="R851" i="1"/>
  <c r="L851" i="1"/>
  <c r="K851" i="1"/>
  <c r="J851" i="1"/>
  <c r="I851" i="1"/>
  <c r="S851" i="1" s="1"/>
  <c r="T850" i="1"/>
  <c r="R850" i="1"/>
  <c r="L850" i="1"/>
  <c r="K850" i="1"/>
  <c r="J850" i="1"/>
  <c r="I850" i="1"/>
  <c r="S850" i="1" s="1"/>
  <c r="T849" i="1"/>
  <c r="R849" i="1"/>
  <c r="L849" i="1"/>
  <c r="K849" i="1"/>
  <c r="J849" i="1"/>
  <c r="I849" i="1"/>
  <c r="S849" i="1" s="1"/>
  <c r="T848" i="1"/>
  <c r="R848" i="1"/>
  <c r="L848" i="1"/>
  <c r="K848" i="1"/>
  <c r="J848" i="1"/>
  <c r="I848" i="1"/>
  <c r="S848" i="1" s="1"/>
  <c r="T847" i="1"/>
  <c r="R847" i="1"/>
  <c r="L847" i="1"/>
  <c r="K847" i="1"/>
  <c r="J847" i="1"/>
  <c r="I847" i="1"/>
  <c r="S847" i="1" s="1"/>
  <c r="T846" i="1"/>
  <c r="R846" i="1"/>
  <c r="L846" i="1"/>
  <c r="K846" i="1"/>
  <c r="J846" i="1"/>
  <c r="I846" i="1"/>
  <c r="S846" i="1" s="1"/>
  <c r="T845" i="1"/>
  <c r="R845" i="1"/>
  <c r="L845" i="1"/>
  <c r="K845" i="1"/>
  <c r="J845" i="1"/>
  <c r="I845" i="1"/>
  <c r="S845" i="1" s="1"/>
  <c r="R844" i="1"/>
  <c r="L844" i="1"/>
  <c r="K844" i="1"/>
  <c r="J844" i="1"/>
  <c r="T844" i="1" s="1"/>
  <c r="I844" i="1"/>
  <c r="S844" i="1" s="1"/>
  <c r="T843" i="1"/>
  <c r="R843" i="1"/>
  <c r="L843" i="1"/>
  <c r="K843" i="1"/>
  <c r="J843" i="1"/>
  <c r="I843" i="1"/>
  <c r="S843" i="1" s="1"/>
  <c r="R842" i="1"/>
  <c r="L842" i="1"/>
  <c r="K842" i="1"/>
  <c r="J842" i="1"/>
  <c r="T842" i="1" s="1"/>
  <c r="I842" i="1"/>
  <c r="S842" i="1" s="1"/>
  <c r="T841" i="1"/>
  <c r="R841" i="1"/>
  <c r="L841" i="1"/>
  <c r="K841" i="1"/>
  <c r="J841" i="1"/>
  <c r="I841" i="1"/>
  <c r="S841" i="1" s="1"/>
  <c r="R840" i="1"/>
  <c r="L840" i="1"/>
  <c r="K840" i="1"/>
  <c r="J840" i="1"/>
  <c r="T840" i="1" s="1"/>
  <c r="I840" i="1"/>
  <c r="S840" i="1" s="1"/>
  <c r="T839" i="1"/>
  <c r="S839" i="1"/>
  <c r="R839" i="1"/>
  <c r="L839" i="1"/>
  <c r="K839" i="1"/>
  <c r="J839" i="1"/>
  <c r="I839" i="1"/>
  <c r="R838" i="1"/>
  <c r="L838" i="1"/>
  <c r="K838" i="1"/>
  <c r="J838" i="1"/>
  <c r="T838" i="1" s="1"/>
  <c r="I838" i="1"/>
  <c r="S838" i="1" s="1"/>
  <c r="T837" i="1"/>
  <c r="S837" i="1"/>
  <c r="R837" i="1"/>
  <c r="L837" i="1"/>
  <c r="K837" i="1"/>
  <c r="J837" i="1"/>
  <c r="I837" i="1"/>
  <c r="R836" i="1"/>
  <c r="L836" i="1"/>
  <c r="K836" i="1"/>
  <c r="J836" i="1"/>
  <c r="T836" i="1" s="1"/>
  <c r="I836" i="1"/>
  <c r="S836" i="1" s="1"/>
  <c r="T835" i="1"/>
  <c r="R835" i="1"/>
  <c r="L835" i="1"/>
  <c r="K835" i="1"/>
  <c r="J835" i="1"/>
  <c r="I835" i="1"/>
  <c r="S835" i="1" s="1"/>
  <c r="T834" i="1"/>
  <c r="R834" i="1"/>
  <c r="L834" i="1"/>
  <c r="K834" i="1"/>
  <c r="J834" i="1"/>
  <c r="I834" i="1"/>
  <c r="S834" i="1" s="1"/>
  <c r="T833" i="1"/>
  <c r="R833" i="1"/>
  <c r="L833" i="1"/>
  <c r="K833" i="1"/>
  <c r="J833" i="1"/>
  <c r="I833" i="1"/>
  <c r="S833" i="1" s="1"/>
  <c r="T832" i="1"/>
  <c r="R832" i="1"/>
  <c r="L832" i="1"/>
  <c r="K832" i="1"/>
  <c r="J832" i="1"/>
  <c r="I832" i="1"/>
  <c r="S832" i="1" s="1"/>
  <c r="T831" i="1"/>
  <c r="R831" i="1"/>
  <c r="L831" i="1"/>
  <c r="K831" i="1"/>
  <c r="J831" i="1"/>
  <c r="I831" i="1"/>
  <c r="S831" i="1" s="1"/>
  <c r="T830" i="1"/>
  <c r="R830" i="1"/>
  <c r="L830" i="1"/>
  <c r="K830" i="1"/>
  <c r="J830" i="1"/>
  <c r="I830" i="1"/>
  <c r="S830" i="1" s="1"/>
  <c r="T829" i="1"/>
  <c r="R829" i="1"/>
  <c r="L829" i="1"/>
  <c r="K829" i="1"/>
  <c r="J829" i="1"/>
  <c r="I829" i="1"/>
  <c r="S829" i="1" s="1"/>
  <c r="T828" i="1"/>
  <c r="R828" i="1"/>
  <c r="L828" i="1"/>
  <c r="K828" i="1"/>
  <c r="J828" i="1"/>
  <c r="I828" i="1"/>
  <c r="S828" i="1" s="1"/>
  <c r="T827" i="1"/>
  <c r="R827" i="1"/>
  <c r="L827" i="1"/>
  <c r="K827" i="1"/>
  <c r="J827" i="1"/>
  <c r="I827" i="1"/>
  <c r="S827" i="1" s="1"/>
  <c r="R826" i="1"/>
  <c r="L826" i="1"/>
  <c r="K826" i="1"/>
  <c r="J826" i="1"/>
  <c r="T826" i="1" s="1"/>
  <c r="I826" i="1"/>
  <c r="S826" i="1" s="1"/>
  <c r="T825" i="1"/>
  <c r="R825" i="1"/>
  <c r="L825" i="1"/>
  <c r="K825" i="1"/>
  <c r="J825" i="1"/>
  <c r="I825" i="1"/>
  <c r="S825" i="1" s="1"/>
  <c r="R824" i="1"/>
  <c r="L824" i="1"/>
  <c r="K824" i="1"/>
  <c r="J824" i="1"/>
  <c r="T824" i="1" s="1"/>
  <c r="I824" i="1"/>
  <c r="S824" i="1" s="1"/>
  <c r="T823" i="1"/>
  <c r="R823" i="1"/>
  <c r="L823" i="1"/>
  <c r="K823" i="1"/>
  <c r="J823" i="1"/>
  <c r="I823" i="1"/>
  <c r="S823" i="1" s="1"/>
  <c r="T822" i="1"/>
  <c r="R822" i="1"/>
  <c r="L822" i="1"/>
  <c r="K822" i="1"/>
  <c r="J822" i="1"/>
  <c r="I822" i="1"/>
  <c r="S822" i="1" s="1"/>
  <c r="T821" i="1"/>
  <c r="R821" i="1"/>
  <c r="L821" i="1"/>
  <c r="K821" i="1"/>
  <c r="J821" i="1"/>
  <c r="I821" i="1"/>
  <c r="S821" i="1" s="1"/>
  <c r="R820" i="1"/>
  <c r="L820" i="1"/>
  <c r="K820" i="1"/>
  <c r="J820" i="1"/>
  <c r="T820" i="1" s="1"/>
  <c r="I820" i="1"/>
  <c r="S820" i="1" s="1"/>
  <c r="T819" i="1"/>
  <c r="R819" i="1"/>
  <c r="L819" i="1"/>
  <c r="K819" i="1"/>
  <c r="J819" i="1"/>
  <c r="I819" i="1"/>
  <c r="S819" i="1" s="1"/>
  <c r="T818" i="1"/>
  <c r="R818" i="1"/>
  <c r="L818" i="1"/>
  <c r="K818" i="1"/>
  <c r="J818" i="1"/>
  <c r="I818" i="1"/>
  <c r="S818" i="1" s="1"/>
  <c r="T817" i="1"/>
  <c r="S817" i="1"/>
  <c r="R817" i="1"/>
  <c r="L817" i="1"/>
  <c r="K817" i="1"/>
  <c r="J817" i="1"/>
  <c r="I817" i="1"/>
  <c r="T816" i="1"/>
  <c r="R816" i="1"/>
  <c r="L816" i="1"/>
  <c r="K816" i="1"/>
  <c r="J816" i="1"/>
  <c r="I816" i="1"/>
  <c r="S816" i="1" s="1"/>
  <c r="T815" i="1"/>
  <c r="R815" i="1"/>
  <c r="L815" i="1"/>
  <c r="K815" i="1"/>
  <c r="J815" i="1"/>
  <c r="I815" i="1"/>
  <c r="S815" i="1" s="1"/>
  <c r="T814" i="1"/>
  <c r="R814" i="1"/>
  <c r="L814" i="1"/>
  <c r="K814" i="1"/>
  <c r="J814" i="1"/>
  <c r="I814" i="1"/>
  <c r="S814" i="1" s="1"/>
  <c r="T813" i="1"/>
  <c r="R813" i="1"/>
  <c r="L813" i="1"/>
  <c r="K813" i="1"/>
  <c r="J813" i="1"/>
  <c r="I813" i="1"/>
  <c r="S813" i="1" s="1"/>
  <c r="T812" i="1"/>
  <c r="R812" i="1"/>
  <c r="L812" i="1"/>
  <c r="K812" i="1"/>
  <c r="J812" i="1"/>
  <c r="I812" i="1"/>
  <c r="S812" i="1" s="1"/>
  <c r="T811" i="1"/>
  <c r="R811" i="1"/>
  <c r="L811" i="1"/>
  <c r="K811" i="1"/>
  <c r="J811" i="1"/>
  <c r="I811" i="1"/>
  <c r="S811" i="1" s="1"/>
  <c r="T810" i="1"/>
  <c r="R810" i="1"/>
  <c r="L810" i="1"/>
  <c r="K810" i="1"/>
  <c r="J810" i="1"/>
  <c r="I810" i="1"/>
  <c r="S810" i="1" s="1"/>
  <c r="T809" i="1"/>
  <c r="R809" i="1"/>
  <c r="L809" i="1"/>
  <c r="K809" i="1"/>
  <c r="J809" i="1"/>
  <c r="I809" i="1"/>
  <c r="S809" i="1" s="1"/>
  <c r="T808" i="1"/>
  <c r="R808" i="1"/>
  <c r="L808" i="1"/>
  <c r="K808" i="1"/>
  <c r="J808" i="1"/>
  <c r="I808" i="1"/>
  <c r="S808" i="1" s="1"/>
  <c r="T807" i="1"/>
  <c r="R807" i="1"/>
  <c r="L807" i="1"/>
  <c r="K807" i="1"/>
  <c r="J807" i="1"/>
  <c r="I807" i="1"/>
  <c r="S807" i="1" s="1"/>
  <c r="T806" i="1"/>
  <c r="S806" i="1"/>
  <c r="R806" i="1"/>
  <c r="L806" i="1"/>
  <c r="K806" i="1"/>
  <c r="J806" i="1"/>
  <c r="I806" i="1"/>
  <c r="T805" i="1"/>
  <c r="R805" i="1"/>
  <c r="L805" i="1"/>
  <c r="K805" i="1"/>
  <c r="J805" i="1"/>
  <c r="I805" i="1"/>
  <c r="S805" i="1" s="1"/>
  <c r="T804" i="1"/>
  <c r="R804" i="1"/>
  <c r="L804" i="1"/>
  <c r="K804" i="1"/>
  <c r="J804" i="1"/>
  <c r="I804" i="1"/>
  <c r="S804" i="1" s="1"/>
  <c r="T803" i="1"/>
  <c r="S803" i="1"/>
  <c r="R803" i="1"/>
  <c r="L803" i="1"/>
  <c r="K803" i="1"/>
  <c r="J803" i="1"/>
  <c r="I803" i="1"/>
  <c r="T802" i="1"/>
  <c r="R802" i="1"/>
  <c r="L802" i="1"/>
  <c r="K802" i="1"/>
  <c r="J802" i="1"/>
  <c r="I802" i="1"/>
  <c r="S802" i="1" s="1"/>
  <c r="T801" i="1"/>
  <c r="S801" i="1"/>
  <c r="R801" i="1"/>
  <c r="L801" i="1"/>
  <c r="K801" i="1"/>
  <c r="J801" i="1"/>
  <c r="I801" i="1"/>
  <c r="T800" i="1"/>
  <c r="S800" i="1"/>
  <c r="R800" i="1"/>
  <c r="L800" i="1"/>
  <c r="K800" i="1"/>
  <c r="J800" i="1"/>
  <c r="I800" i="1"/>
  <c r="T799" i="1"/>
  <c r="R799" i="1"/>
  <c r="L799" i="1"/>
  <c r="K799" i="1"/>
  <c r="J799" i="1"/>
  <c r="I799" i="1"/>
  <c r="S799" i="1" s="1"/>
  <c r="T798" i="1"/>
  <c r="R798" i="1"/>
  <c r="L798" i="1"/>
  <c r="K798" i="1"/>
  <c r="J798" i="1"/>
  <c r="I798" i="1"/>
  <c r="S798" i="1" s="1"/>
  <c r="T797" i="1"/>
  <c r="R797" i="1"/>
  <c r="L797" i="1"/>
  <c r="K797" i="1"/>
  <c r="J797" i="1"/>
  <c r="I797" i="1"/>
  <c r="S797" i="1" s="1"/>
  <c r="T796" i="1"/>
  <c r="R796" i="1"/>
  <c r="L796" i="1"/>
  <c r="K796" i="1"/>
  <c r="J796" i="1"/>
  <c r="I796" i="1"/>
  <c r="S796" i="1" s="1"/>
  <c r="T795" i="1"/>
  <c r="R795" i="1"/>
  <c r="L795" i="1"/>
  <c r="K795" i="1"/>
  <c r="J795" i="1"/>
  <c r="I795" i="1"/>
  <c r="S795" i="1" s="1"/>
  <c r="T794" i="1"/>
  <c r="R794" i="1"/>
  <c r="L794" i="1"/>
  <c r="K794" i="1"/>
  <c r="J794" i="1"/>
  <c r="I794" i="1"/>
  <c r="S794" i="1" s="1"/>
  <c r="T793" i="1"/>
  <c r="R793" i="1"/>
  <c r="L793" i="1"/>
  <c r="K793" i="1"/>
  <c r="J793" i="1"/>
  <c r="I793" i="1"/>
  <c r="S793" i="1" s="1"/>
  <c r="T792" i="1"/>
  <c r="R792" i="1"/>
  <c r="L792" i="1"/>
  <c r="K792" i="1"/>
  <c r="J792" i="1"/>
  <c r="I792" i="1"/>
  <c r="S792" i="1" s="1"/>
  <c r="T791" i="1"/>
  <c r="R791" i="1"/>
  <c r="L791" i="1"/>
  <c r="K791" i="1"/>
  <c r="J791" i="1"/>
  <c r="I791" i="1"/>
  <c r="S791" i="1" s="1"/>
  <c r="T790" i="1"/>
  <c r="R790" i="1"/>
  <c r="L790" i="1"/>
  <c r="K790" i="1"/>
  <c r="J790" i="1"/>
  <c r="I790" i="1"/>
  <c r="S790" i="1" s="1"/>
  <c r="T789" i="1"/>
  <c r="R789" i="1"/>
  <c r="L789" i="1"/>
  <c r="K789" i="1"/>
  <c r="J789" i="1"/>
  <c r="I789" i="1"/>
  <c r="S789" i="1" s="1"/>
  <c r="T788" i="1"/>
  <c r="R788" i="1"/>
  <c r="L788" i="1"/>
  <c r="K788" i="1"/>
  <c r="J788" i="1"/>
  <c r="I788" i="1"/>
  <c r="S788" i="1" s="1"/>
  <c r="T787" i="1"/>
  <c r="R787" i="1"/>
  <c r="L787" i="1"/>
  <c r="K787" i="1"/>
  <c r="J787" i="1"/>
  <c r="I787" i="1"/>
  <c r="S787" i="1" s="1"/>
  <c r="T786" i="1"/>
  <c r="R786" i="1"/>
  <c r="L786" i="1"/>
  <c r="K786" i="1"/>
  <c r="J786" i="1"/>
  <c r="I786" i="1"/>
  <c r="S786" i="1" s="1"/>
  <c r="T785" i="1"/>
  <c r="R785" i="1"/>
  <c r="L785" i="1"/>
  <c r="K785" i="1"/>
  <c r="J785" i="1"/>
  <c r="I785" i="1"/>
  <c r="S785" i="1" s="1"/>
  <c r="T784" i="1"/>
  <c r="R784" i="1"/>
  <c r="L784" i="1"/>
  <c r="K784" i="1"/>
  <c r="J784" i="1"/>
  <c r="I784" i="1"/>
  <c r="S784" i="1" s="1"/>
  <c r="T783" i="1"/>
  <c r="R783" i="1"/>
  <c r="L783" i="1"/>
  <c r="K783" i="1"/>
  <c r="J783" i="1"/>
  <c r="I783" i="1"/>
  <c r="S783" i="1" s="1"/>
  <c r="T782" i="1"/>
  <c r="R782" i="1"/>
  <c r="L782" i="1"/>
  <c r="K782" i="1"/>
  <c r="J782" i="1"/>
  <c r="I782" i="1"/>
  <c r="S782" i="1" s="1"/>
  <c r="T781" i="1"/>
  <c r="S781" i="1"/>
  <c r="R781" i="1"/>
  <c r="L781" i="1"/>
  <c r="K781" i="1"/>
  <c r="J781" i="1"/>
  <c r="I781" i="1"/>
  <c r="T780" i="1"/>
  <c r="R780" i="1"/>
  <c r="L780" i="1"/>
  <c r="K780" i="1"/>
  <c r="J780" i="1"/>
  <c r="I780" i="1"/>
  <c r="S780" i="1" s="1"/>
  <c r="T779" i="1"/>
  <c r="R779" i="1"/>
  <c r="L779" i="1"/>
  <c r="K779" i="1"/>
  <c r="J779" i="1"/>
  <c r="I779" i="1"/>
  <c r="S779" i="1" s="1"/>
  <c r="T778" i="1"/>
  <c r="R778" i="1"/>
  <c r="L778" i="1"/>
  <c r="K778" i="1"/>
  <c r="J778" i="1"/>
  <c r="I778" i="1"/>
  <c r="S778" i="1" s="1"/>
  <c r="T777" i="1"/>
  <c r="R777" i="1"/>
  <c r="L777" i="1"/>
  <c r="K777" i="1"/>
  <c r="J777" i="1"/>
  <c r="I777" i="1"/>
  <c r="S777" i="1" s="1"/>
  <c r="T776" i="1"/>
  <c r="R776" i="1"/>
  <c r="L776" i="1"/>
  <c r="K776" i="1"/>
  <c r="J776" i="1"/>
  <c r="I776" i="1"/>
  <c r="S776" i="1" s="1"/>
  <c r="T775" i="1"/>
  <c r="R775" i="1"/>
  <c r="L775" i="1"/>
  <c r="K775" i="1"/>
  <c r="J775" i="1"/>
  <c r="I775" i="1"/>
  <c r="S775" i="1" s="1"/>
  <c r="T774" i="1"/>
  <c r="R774" i="1"/>
  <c r="L774" i="1"/>
  <c r="K774" i="1"/>
  <c r="J774" i="1"/>
  <c r="I774" i="1"/>
  <c r="S774" i="1" s="1"/>
  <c r="T773" i="1"/>
  <c r="R773" i="1"/>
  <c r="L773" i="1"/>
  <c r="K773" i="1"/>
  <c r="J773" i="1"/>
  <c r="I773" i="1"/>
  <c r="S773" i="1" s="1"/>
  <c r="T772" i="1"/>
  <c r="R772" i="1"/>
  <c r="L772" i="1"/>
  <c r="K772" i="1"/>
  <c r="J772" i="1"/>
  <c r="I772" i="1"/>
  <c r="S772" i="1" s="1"/>
  <c r="T771" i="1"/>
  <c r="R771" i="1"/>
  <c r="L771" i="1"/>
  <c r="K771" i="1"/>
  <c r="J771" i="1"/>
  <c r="I771" i="1"/>
  <c r="S771" i="1" s="1"/>
  <c r="T770" i="1"/>
  <c r="R770" i="1"/>
  <c r="L770" i="1"/>
  <c r="K770" i="1"/>
  <c r="J770" i="1"/>
  <c r="I770" i="1"/>
  <c r="S770" i="1" s="1"/>
  <c r="T769" i="1"/>
  <c r="R769" i="1"/>
  <c r="L769" i="1"/>
  <c r="K769" i="1"/>
  <c r="J769" i="1"/>
  <c r="I769" i="1"/>
  <c r="S769" i="1" s="1"/>
  <c r="T768" i="1"/>
  <c r="R768" i="1"/>
  <c r="L768" i="1"/>
  <c r="K768" i="1"/>
  <c r="J768" i="1"/>
  <c r="I768" i="1"/>
  <c r="S768" i="1" s="1"/>
  <c r="T767" i="1"/>
  <c r="R767" i="1"/>
  <c r="L767" i="1"/>
  <c r="K767" i="1"/>
  <c r="J767" i="1"/>
  <c r="I767" i="1"/>
  <c r="S767" i="1" s="1"/>
  <c r="T766" i="1"/>
  <c r="R766" i="1"/>
  <c r="L766" i="1"/>
  <c r="K766" i="1"/>
  <c r="J766" i="1"/>
  <c r="I766" i="1"/>
  <c r="S766" i="1" s="1"/>
  <c r="T765" i="1"/>
  <c r="R765" i="1"/>
  <c r="L765" i="1"/>
  <c r="K765" i="1"/>
  <c r="J765" i="1"/>
  <c r="I765" i="1"/>
  <c r="S765" i="1" s="1"/>
  <c r="T764" i="1"/>
  <c r="R764" i="1"/>
  <c r="L764" i="1"/>
  <c r="K764" i="1"/>
  <c r="J764" i="1"/>
  <c r="I764" i="1"/>
  <c r="S764" i="1" s="1"/>
  <c r="T763" i="1"/>
  <c r="R763" i="1"/>
  <c r="L763" i="1"/>
  <c r="K763" i="1"/>
  <c r="J763" i="1"/>
  <c r="I763" i="1"/>
  <c r="S763" i="1" s="1"/>
  <c r="T762" i="1"/>
  <c r="R762" i="1"/>
  <c r="L762" i="1"/>
  <c r="K762" i="1"/>
  <c r="J762" i="1"/>
  <c r="I762" i="1"/>
  <c r="S762" i="1" s="1"/>
  <c r="T761" i="1"/>
  <c r="S761" i="1"/>
  <c r="R761" i="1"/>
  <c r="L761" i="1"/>
  <c r="K761" i="1"/>
  <c r="J761" i="1"/>
  <c r="I761" i="1"/>
  <c r="T760" i="1"/>
  <c r="R760" i="1"/>
  <c r="L760" i="1"/>
  <c r="K760" i="1"/>
  <c r="J760" i="1"/>
  <c r="I760" i="1"/>
  <c r="S760" i="1" s="1"/>
  <c r="T759" i="1"/>
  <c r="R759" i="1"/>
  <c r="L759" i="1"/>
  <c r="K759" i="1"/>
  <c r="J759" i="1"/>
  <c r="I759" i="1"/>
  <c r="S759" i="1" s="1"/>
  <c r="T758" i="1"/>
  <c r="S758" i="1"/>
  <c r="R758" i="1"/>
  <c r="L758" i="1"/>
  <c r="K758" i="1"/>
  <c r="J758" i="1"/>
  <c r="I758" i="1"/>
  <c r="T757" i="1"/>
  <c r="R757" i="1"/>
  <c r="L757" i="1"/>
  <c r="K757" i="1"/>
  <c r="J757" i="1"/>
  <c r="I757" i="1"/>
  <c r="S757" i="1" s="1"/>
  <c r="T756" i="1"/>
  <c r="R756" i="1"/>
  <c r="L756" i="1"/>
  <c r="K756" i="1"/>
  <c r="J756" i="1"/>
  <c r="I756" i="1"/>
  <c r="S756" i="1" s="1"/>
  <c r="T755" i="1"/>
  <c r="R755" i="1"/>
  <c r="L755" i="1"/>
  <c r="K755" i="1"/>
  <c r="J755" i="1"/>
  <c r="I755" i="1"/>
  <c r="S755" i="1" s="1"/>
  <c r="T754" i="1"/>
  <c r="R754" i="1"/>
  <c r="L754" i="1"/>
  <c r="K754" i="1"/>
  <c r="J754" i="1"/>
  <c r="I754" i="1"/>
  <c r="S754" i="1" s="1"/>
  <c r="T753" i="1"/>
  <c r="R753" i="1"/>
  <c r="L753" i="1"/>
  <c r="K753" i="1"/>
  <c r="J753" i="1"/>
  <c r="I753" i="1"/>
  <c r="S753" i="1" s="1"/>
  <c r="T752" i="1"/>
  <c r="R752" i="1"/>
  <c r="L752" i="1"/>
  <c r="K752" i="1"/>
  <c r="J752" i="1"/>
  <c r="I752" i="1"/>
  <c r="S752" i="1" s="1"/>
  <c r="T751" i="1"/>
  <c r="R751" i="1"/>
  <c r="L751" i="1"/>
  <c r="K751" i="1"/>
  <c r="J751" i="1"/>
  <c r="I751" i="1"/>
  <c r="S751" i="1" s="1"/>
  <c r="T750" i="1"/>
  <c r="R750" i="1"/>
  <c r="L750" i="1"/>
  <c r="K750" i="1"/>
  <c r="J750" i="1"/>
  <c r="I750" i="1"/>
  <c r="S750" i="1" s="1"/>
  <c r="T749" i="1"/>
  <c r="R749" i="1"/>
  <c r="L749" i="1"/>
  <c r="K749" i="1"/>
  <c r="J749" i="1"/>
  <c r="I749" i="1"/>
  <c r="S749" i="1" s="1"/>
  <c r="T748" i="1"/>
  <c r="R748" i="1"/>
  <c r="L748" i="1"/>
  <c r="K748" i="1"/>
  <c r="J748" i="1"/>
  <c r="I748" i="1"/>
  <c r="S748" i="1" s="1"/>
  <c r="T747" i="1"/>
  <c r="R747" i="1"/>
  <c r="L747" i="1"/>
  <c r="K747" i="1"/>
  <c r="J747" i="1"/>
  <c r="I747" i="1"/>
  <c r="S747" i="1" s="1"/>
  <c r="T746" i="1"/>
  <c r="R746" i="1"/>
  <c r="L746" i="1"/>
  <c r="K746" i="1"/>
  <c r="J746" i="1"/>
  <c r="I746" i="1"/>
  <c r="S746" i="1" s="1"/>
  <c r="T745" i="1"/>
  <c r="R745" i="1"/>
  <c r="L745" i="1"/>
  <c r="K745" i="1"/>
  <c r="J745" i="1"/>
  <c r="I745" i="1"/>
  <c r="S745" i="1" s="1"/>
  <c r="T744" i="1"/>
  <c r="R744" i="1"/>
  <c r="L744" i="1"/>
  <c r="K744" i="1"/>
  <c r="J744" i="1"/>
  <c r="I744" i="1"/>
  <c r="S744" i="1" s="1"/>
  <c r="T743" i="1"/>
  <c r="R743" i="1"/>
  <c r="L743" i="1"/>
  <c r="K743" i="1"/>
  <c r="J743" i="1"/>
  <c r="I743" i="1"/>
  <c r="S743" i="1" s="1"/>
  <c r="T742" i="1"/>
  <c r="R742" i="1"/>
  <c r="L742" i="1"/>
  <c r="K742" i="1"/>
  <c r="J742" i="1"/>
  <c r="I742" i="1"/>
  <c r="S742" i="1" s="1"/>
  <c r="T741" i="1"/>
  <c r="S741" i="1"/>
  <c r="R741" i="1"/>
  <c r="L741" i="1"/>
  <c r="K741" i="1"/>
  <c r="J741" i="1"/>
  <c r="I741" i="1"/>
  <c r="T740" i="1"/>
  <c r="S740" i="1"/>
  <c r="R740" i="1"/>
  <c r="L740" i="1"/>
  <c r="K740" i="1"/>
  <c r="J740" i="1"/>
  <c r="I740" i="1"/>
  <c r="T739" i="1"/>
  <c r="S739" i="1"/>
  <c r="R739" i="1"/>
  <c r="L739" i="1"/>
  <c r="K739" i="1"/>
  <c r="J739" i="1"/>
  <c r="I739" i="1"/>
  <c r="T738" i="1"/>
  <c r="R738" i="1"/>
  <c r="L738" i="1"/>
  <c r="K738" i="1"/>
  <c r="J738" i="1"/>
  <c r="I738" i="1"/>
  <c r="S738" i="1" s="1"/>
  <c r="T737" i="1"/>
  <c r="S737" i="1"/>
  <c r="R737" i="1"/>
  <c r="L737" i="1"/>
  <c r="K737" i="1"/>
  <c r="J737" i="1"/>
  <c r="I737" i="1"/>
  <c r="T736" i="1"/>
  <c r="R736" i="1"/>
  <c r="L736" i="1"/>
  <c r="K736" i="1"/>
  <c r="J736" i="1"/>
  <c r="I736" i="1"/>
  <c r="S736" i="1" s="1"/>
  <c r="T735" i="1"/>
  <c r="R735" i="1"/>
  <c r="L735" i="1"/>
  <c r="K735" i="1"/>
  <c r="J735" i="1"/>
  <c r="I735" i="1"/>
  <c r="S735" i="1" s="1"/>
  <c r="T734" i="1"/>
  <c r="R734" i="1"/>
  <c r="L734" i="1"/>
  <c r="K734" i="1"/>
  <c r="J734" i="1"/>
  <c r="I734" i="1"/>
  <c r="S734" i="1" s="1"/>
  <c r="T733" i="1"/>
  <c r="R733" i="1"/>
  <c r="L733" i="1"/>
  <c r="K733" i="1"/>
  <c r="J733" i="1"/>
  <c r="I733" i="1"/>
  <c r="S733" i="1" s="1"/>
  <c r="T732" i="1"/>
  <c r="S732" i="1"/>
  <c r="R732" i="1"/>
  <c r="L732" i="1"/>
  <c r="K732" i="1"/>
  <c r="J732" i="1"/>
  <c r="I732" i="1"/>
  <c r="T731" i="1"/>
  <c r="R731" i="1"/>
  <c r="L731" i="1"/>
  <c r="K731" i="1"/>
  <c r="J731" i="1"/>
  <c r="I731" i="1"/>
  <c r="S731" i="1" s="1"/>
  <c r="T730" i="1"/>
  <c r="R730" i="1"/>
  <c r="L730" i="1"/>
  <c r="K730" i="1"/>
  <c r="J730" i="1"/>
  <c r="I730" i="1"/>
  <c r="S730" i="1" s="1"/>
  <c r="T729" i="1"/>
  <c r="R729" i="1"/>
  <c r="L729" i="1"/>
  <c r="K729" i="1"/>
  <c r="J729" i="1"/>
  <c r="I729" i="1"/>
  <c r="S729" i="1" s="1"/>
  <c r="T728" i="1"/>
  <c r="R728" i="1"/>
  <c r="L728" i="1"/>
  <c r="K728" i="1"/>
  <c r="J728" i="1"/>
  <c r="I728" i="1"/>
  <c r="S728" i="1" s="1"/>
  <c r="T727" i="1"/>
  <c r="S727" i="1"/>
  <c r="R727" i="1"/>
  <c r="L727" i="1"/>
  <c r="K727" i="1"/>
  <c r="J727" i="1"/>
  <c r="I727" i="1"/>
  <c r="T726" i="1"/>
  <c r="S726" i="1"/>
  <c r="R726" i="1"/>
  <c r="L726" i="1"/>
  <c r="K726" i="1"/>
  <c r="J726" i="1"/>
  <c r="I726" i="1"/>
  <c r="T725" i="1"/>
  <c r="R725" i="1"/>
  <c r="L725" i="1"/>
  <c r="K725" i="1"/>
  <c r="J725" i="1"/>
  <c r="I725" i="1"/>
  <c r="S725" i="1" s="1"/>
  <c r="T724" i="1"/>
  <c r="R724" i="1"/>
  <c r="L724" i="1"/>
  <c r="K724" i="1"/>
  <c r="J724" i="1"/>
  <c r="I724" i="1"/>
  <c r="S724" i="1" s="1"/>
  <c r="T723" i="1"/>
  <c r="R723" i="1"/>
  <c r="L723" i="1"/>
  <c r="K723" i="1"/>
  <c r="J723" i="1"/>
  <c r="I723" i="1"/>
  <c r="S723" i="1" s="1"/>
  <c r="T722" i="1"/>
  <c r="R722" i="1"/>
  <c r="L722" i="1"/>
  <c r="K722" i="1"/>
  <c r="J722" i="1"/>
  <c r="I722" i="1"/>
  <c r="S722" i="1" s="1"/>
  <c r="T721" i="1"/>
  <c r="S721" i="1"/>
  <c r="R721" i="1"/>
  <c r="L721" i="1"/>
  <c r="K721" i="1"/>
  <c r="J721" i="1"/>
  <c r="I721" i="1"/>
  <c r="T720" i="1"/>
  <c r="R720" i="1"/>
  <c r="L720" i="1"/>
  <c r="K720" i="1"/>
  <c r="J720" i="1"/>
  <c r="I720" i="1"/>
  <c r="S720" i="1" s="1"/>
  <c r="T719" i="1"/>
  <c r="R719" i="1"/>
  <c r="L719" i="1"/>
  <c r="K719" i="1"/>
  <c r="J719" i="1"/>
  <c r="I719" i="1"/>
  <c r="S719" i="1" s="1"/>
  <c r="T718" i="1"/>
  <c r="R718" i="1"/>
  <c r="L718" i="1"/>
  <c r="K718" i="1"/>
  <c r="J718" i="1"/>
  <c r="I718" i="1"/>
  <c r="S718" i="1" s="1"/>
  <c r="T717" i="1"/>
  <c r="R717" i="1"/>
  <c r="L717" i="1"/>
  <c r="K717" i="1"/>
  <c r="J717" i="1"/>
  <c r="I717" i="1"/>
  <c r="S717" i="1" s="1"/>
  <c r="T716" i="1"/>
  <c r="R716" i="1"/>
  <c r="L716" i="1"/>
  <c r="K716" i="1"/>
  <c r="J716" i="1"/>
  <c r="I716" i="1"/>
  <c r="S716" i="1" s="1"/>
  <c r="T715" i="1"/>
  <c r="S715" i="1"/>
  <c r="R715" i="1"/>
  <c r="L715" i="1"/>
  <c r="K715" i="1"/>
  <c r="J715" i="1"/>
  <c r="I715" i="1"/>
  <c r="T714" i="1"/>
  <c r="R714" i="1"/>
  <c r="L714" i="1"/>
  <c r="K714" i="1"/>
  <c r="J714" i="1"/>
  <c r="I714" i="1"/>
  <c r="S714" i="1" s="1"/>
  <c r="T713" i="1"/>
  <c r="R713" i="1"/>
  <c r="L713" i="1"/>
  <c r="K713" i="1"/>
  <c r="J713" i="1"/>
  <c r="I713" i="1"/>
  <c r="S713" i="1" s="1"/>
  <c r="T712" i="1"/>
  <c r="R712" i="1"/>
  <c r="L712" i="1"/>
  <c r="K712" i="1"/>
  <c r="J712" i="1"/>
  <c r="I712" i="1"/>
  <c r="S712" i="1" s="1"/>
  <c r="T711" i="1"/>
  <c r="R711" i="1"/>
  <c r="L711" i="1"/>
  <c r="K711" i="1"/>
  <c r="J711" i="1"/>
  <c r="I711" i="1"/>
  <c r="S711" i="1" s="1"/>
  <c r="T710" i="1"/>
  <c r="R710" i="1"/>
  <c r="L710" i="1"/>
  <c r="K710" i="1"/>
  <c r="J710" i="1"/>
  <c r="I710" i="1"/>
  <c r="S710" i="1" s="1"/>
  <c r="T709" i="1"/>
  <c r="S709" i="1"/>
  <c r="R709" i="1"/>
  <c r="L709" i="1"/>
  <c r="K709" i="1"/>
  <c r="J709" i="1"/>
  <c r="I709" i="1"/>
  <c r="T708" i="1"/>
  <c r="R708" i="1"/>
  <c r="L708" i="1"/>
  <c r="K708" i="1"/>
  <c r="J708" i="1"/>
  <c r="I708" i="1"/>
  <c r="S708" i="1" s="1"/>
  <c r="T707" i="1"/>
  <c r="S707" i="1"/>
  <c r="R707" i="1"/>
  <c r="L707" i="1"/>
  <c r="K707" i="1"/>
  <c r="J707" i="1"/>
  <c r="I707" i="1"/>
  <c r="T706" i="1"/>
  <c r="R706" i="1"/>
  <c r="L706" i="1"/>
  <c r="K706" i="1"/>
  <c r="J706" i="1"/>
  <c r="I706" i="1"/>
  <c r="S706" i="1" s="1"/>
  <c r="T705" i="1"/>
  <c r="R705" i="1"/>
  <c r="L705" i="1"/>
  <c r="K705" i="1"/>
  <c r="J705" i="1"/>
  <c r="I705" i="1"/>
  <c r="S705" i="1" s="1"/>
  <c r="T704" i="1"/>
  <c r="R704" i="1"/>
  <c r="L704" i="1"/>
  <c r="K704" i="1"/>
  <c r="J704" i="1"/>
  <c r="I704" i="1"/>
  <c r="S704" i="1" s="1"/>
  <c r="T703" i="1"/>
  <c r="R703" i="1"/>
  <c r="L703" i="1"/>
  <c r="K703" i="1"/>
  <c r="J703" i="1"/>
  <c r="I703" i="1"/>
  <c r="S703" i="1" s="1"/>
  <c r="T702" i="1"/>
  <c r="R702" i="1"/>
  <c r="L702" i="1"/>
  <c r="K702" i="1"/>
  <c r="J702" i="1"/>
  <c r="I702" i="1"/>
  <c r="S702" i="1" s="1"/>
  <c r="T701" i="1"/>
  <c r="S701" i="1"/>
  <c r="R701" i="1"/>
  <c r="L701" i="1"/>
  <c r="K701" i="1"/>
  <c r="J701" i="1"/>
  <c r="I701" i="1"/>
  <c r="T700" i="1"/>
  <c r="R700" i="1"/>
  <c r="L700" i="1"/>
  <c r="K700" i="1"/>
  <c r="J700" i="1"/>
  <c r="I700" i="1"/>
  <c r="S700" i="1" s="1"/>
  <c r="T699" i="1"/>
  <c r="R699" i="1"/>
  <c r="L699" i="1"/>
  <c r="K699" i="1"/>
  <c r="J699" i="1"/>
  <c r="I699" i="1"/>
  <c r="S699" i="1" s="1"/>
  <c r="T698" i="1"/>
  <c r="S698" i="1"/>
  <c r="R698" i="1"/>
  <c r="L698" i="1"/>
  <c r="K698" i="1"/>
  <c r="J698" i="1"/>
  <c r="I698" i="1"/>
  <c r="T697" i="1"/>
  <c r="S697" i="1"/>
  <c r="R697" i="1"/>
  <c r="L697" i="1"/>
  <c r="K697" i="1"/>
  <c r="J697" i="1"/>
  <c r="I697" i="1"/>
  <c r="T696" i="1"/>
  <c r="R696" i="1"/>
  <c r="L696" i="1"/>
  <c r="K696" i="1"/>
  <c r="J696" i="1"/>
  <c r="I696" i="1"/>
  <c r="S696" i="1" s="1"/>
  <c r="T695" i="1"/>
  <c r="R695" i="1"/>
  <c r="L695" i="1"/>
  <c r="K695" i="1"/>
  <c r="J695" i="1"/>
  <c r="I695" i="1"/>
  <c r="S695" i="1" s="1"/>
  <c r="T694" i="1"/>
  <c r="R694" i="1"/>
  <c r="L694" i="1"/>
  <c r="K694" i="1"/>
  <c r="J694" i="1"/>
  <c r="I694" i="1"/>
  <c r="S694" i="1" s="1"/>
  <c r="T693" i="1"/>
  <c r="R693" i="1"/>
  <c r="L693" i="1"/>
  <c r="K693" i="1"/>
  <c r="J693" i="1"/>
  <c r="I693" i="1"/>
  <c r="S693" i="1" s="1"/>
  <c r="T692" i="1"/>
  <c r="R692" i="1"/>
  <c r="L692" i="1"/>
  <c r="K692" i="1"/>
  <c r="J692" i="1"/>
  <c r="I692" i="1"/>
  <c r="S692" i="1" s="1"/>
  <c r="T691" i="1"/>
  <c r="R691" i="1"/>
  <c r="L691" i="1"/>
  <c r="K691" i="1"/>
  <c r="J691" i="1"/>
  <c r="I691" i="1"/>
  <c r="S691" i="1" s="1"/>
  <c r="T690" i="1"/>
  <c r="R690" i="1"/>
  <c r="L690" i="1"/>
  <c r="K690" i="1"/>
  <c r="J690" i="1"/>
  <c r="I690" i="1"/>
  <c r="S690" i="1" s="1"/>
  <c r="T689" i="1"/>
  <c r="R689" i="1"/>
  <c r="L689" i="1"/>
  <c r="K689" i="1"/>
  <c r="J689" i="1"/>
  <c r="I689" i="1"/>
  <c r="S689" i="1" s="1"/>
  <c r="T688" i="1"/>
  <c r="R688" i="1"/>
  <c r="L688" i="1"/>
  <c r="K688" i="1"/>
  <c r="J688" i="1"/>
  <c r="I688" i="1"/>
  <c r="S688" i="1" s="1"/>
  <c r="T687" i="1"/>
  <c r="S687" i="1"/>
  <c r="R687" i="1"/>
  <c r="L687" i="1"/>
  <c r="K687" i="1"/>
  <c r="J687" i="1"/>
  <c r="I687" i="1"/>
  <c r="T686" i="1"/>
  <c r="R686" i="1"/>
  <c r="L686" i="1"/>
  <c r="K686" i="1"/>
  <c r="J686" i="1"/>
  <c r="I686" i="1"/>
  <c r="S686" i="1" s="1"/>
  <c r="T685" i="1"/>
  <c r="R685" i="1"/>
  <c r="L685" i="1"/>
  <c r="K685" i="1"/>
  <c r="J685" i="1"/>
  <c r="I685" i="1"/>
  <c r="S685" i="1" s="1"/>
  <c r="T684" i="1"/>
  <c r="R684" i="1"/>
  <c r="L684" i="1"/>
  <c r="K684" i="1"/>
  <c r="J684" i="1"/>
  <c r="I684" i="1"/>
  <c r="S684" i="1" s="1"/>
  <c r="T683" i="1"/>
  <c r="R683" i="1"/>
  <c r="L683" i="1"/>
  <c r="K683" i="1"/>
  <c r="J683" i="1"/>
  <c r="I683" i="1"/>
  <c r="S683" i="1" s="1"/>
  <c r="T682" i="1"/>
  <c r="R682" i="1"/>
  <c r="L682" i="1"/>
  <c r="K682" i="1"/>
  <c r="J682" i="1"/>
  <c r="I682" i="1"/>
  <c r="S682" i="1" s="1"/>
  <c r="T681" i="1"/>
  <c r="R681" i="1"/>
  <c r="L681" i="1"/>
  <c r="K681" i="1"/>
  <c r="J681" i="1"/>
  <c r="I681" i="1"/>
  <c r="S681" i="1" s="1"/>
  <c r="T680" i="1"/>
  <c r="R680" i="1"/>
  <c r="L680" i="1"/>
  <c r="K680" i="1"/>
  <c r="J680" i="1"/>
  <c r="I680" i="1"/>
  <c r="S680" i="1" s="1"/>
  <c r="T679" i="1"/>
  <c r="R679" i="1"/>
  <c r="L679" i="1"/>
  <c r="K679" i="1"/>
  <c r="J679" i="1"/>
  <c r="I679" i="1"/>
  <c r="S679" i="1" s="1"/>
  <c r="T678" i="1"/>
  <c r="R678" i="1"/>
  <c r="L678" i="1"/>
  <c r="K678" i="1"/>
  <c r="J678" i="1"/>
  <c r="I678" i="1"/>
  <c r="S678" i="1" s="1"/>
  <c r="T677" i="1"/>
  <c r="R677" i="1"/>
  <c r="L677" i="1"/>
  <c r="K677" i="1"/>
  <c r="J677" i="1"/>
  <c r="I677" i="1"/>
  <c r="S677" i="1" s="1"/>
  <c r="T676" i="1"/>
  <c r="S676" i="1"/>
  <c r="R676" i="1"/>
  <c r="L676" i="1"/>
  <c r="K676" i="1"/>
  <c r="J676" i="1"/>
  <c r="I676" i="1"/>
  <c r="T675" i="1"/>
  <c r="R675" i="1"/>
  <c r="L675" i="1"/>
  <c r="K675" i="1"/>
  <c r="J675" i="1"/>
  <c r="I675" i="1"/>
  <c r="S675" i="1" s="1"/>
  <c r="T674" i="1"/>
  <c r="R674" i="1"/>
  <c r="L674" i="1"/>
  <c r="K674" i="1"/>
  <c r="J674" i="1"/>
  <c r="I674" i="1"/>
  <c r="S674" i="1" s="1"/>
  <c r="T673" i="1"/>
  <c r="R673" i="1"/>
  <c r="L673" i="1"/>
  <c r="K673" i="1"/>
  <c r="J673" i="1"/>
  <c r="I673" i="1"/>
  <c r="S673" i="1" s="1"/>
  <c r="T672" i="1"/>
  <c r="R672" i="1"/>
  <c r="L672" i="1"/>
  <c r="K672" i="1"/>
  <c r="J672" i="1"/>
  <c r="I672" i="1"/>
  <c r="S672" i="1" s="1"/>
  <c r="T671" i="1"/>
  <c r="R671" i="1"/>
  <c r="L671" i="1"/>
  <c r="K671" i="1"/>
  <c r="J671" i="1"/>
  <c r="I671" i="1"/>
  <c r="S671" i="1" s="1"/>
  <c r="T670" i="1"/>
  <c r="R670" i="1"/>
  <c r="L670" i="1"/>
  <c r="K670" i="1"/>
  <c r="J670" i="1"/>
  <c r="I670" i="1"/>
  <c r="S670" i="1" s="1"/>
  <c r="T669" i="1"/>
  <c r="R669" i="1"/>
  <c r="L669" i="1"/>
  <c r="K669" i="1"/>
  <c r="J669" i="1"/>
  <c r="I669" i="1"/>
  <c r="S669" i="1" s="1"/>
  <c r="T668" i="1"/>
  <c r="R668" i="1"/>
  <c r="L668" i="1"/>
  <c r="K668" i="1"/>
  <c r="J668" i="1"/>
  <c r="I668" i="1"/>
  <c r="S668" i="1" s="1"/>
  <c r="T667" i="1"/>
  <c r="S667" i="1"/>
  <c r="R667" i="1"/>
  <c r="L667" i="1"/>
  <c r="K667" i="1"/>
  <c r="J667" i="1"/>
  <c r="I667" i="1"/>
  <c r="R666" i="1"/>
  <c r="L666" i="1"/>
  <c r="K666" i="1"/>
  <c r="J666" i="1"/>
  <c r="T666" i="1" s="1"/>
  <c r="I666" i="1"/>
  <c r="S666" i="1" s="1"/>
  <c r="T665" i="1"/>
  <c r="R665" i="1"/>
  <c r="L665" i="1"/>
  <c r="K665" i="1"/>
  <c r="J665" i="1"/>
  <c r="I665" i="1"/>
  <c r="S665" i="1" s="1"/>
  <c r="T664" i="1"/>
  <c r="S664" i="1"/>
  <c r="R664" i="1"/>
  <c r="L664" i="1"/>
  <c r="K664" i="1"/>
  <c r="J664" i="1"/>
  <c r="I664" i="1"/>
  <c r="T663" i="1"/>
  <c r="R663" i="1"/>
  <c r="L663" i="1"/>
  <c r="K663" i="1"/>
  <c r="J663" i="1"/>
  <c r="I663" i="1"/>
  <c r="S663" i="1" s="1"/>
  <c r="T662" i="1"/>
  <c r="S662" i="1"/>
  <c r="R662" i="1"/>
  <c r="L662" i="1"/>
  <c r="K662" i="1"/>
  <c r="J662" i="1"/>
  <c r="I662" i="1"/>
  <c r="T661" i="1"/>
  <c r="R661" i="1"/>
  <c r="L661" i="1"/>
  <c r="K661" i="1"/>
  <c r="J661" i="1"/>
  <c r="I661" i="1"/>
  <c r="S661" i="1" s="1"/>
  <c r="T660" i="1"/>
  <c r="R660" i="1"/>
  <c r="L660" i="1"/>
  <c r="K660" i="1"/>
  <c r="J660" i="1"/>
  <c r="I660" i="1"/>
  <c r="S660" i="1" s="1"/>
  <c r="T659" i="1"/>
  <c r="R659" i="1"/>
  <c r="L659" i="1"/>
  <c r="K659" i="1"/>
  <c r="J659" i="1"/>
  <c r="I659" i="1"/>
  <c r="S659" i="1" s="1"/>
  <c r="R658" i="1"/>
  <c r="L658" i="1"/>
  <c r="K658" i="1"/>
  <c r="J658" i="1"/>
  <c r="T658" i="1" s="1"/>
  <c r="I658" i="1"/>
  <c r="S658" i="1" s="1"/>
  <c r="T657" i="1"/>
  <c r="R657" i="1"/>
  <c r="L657" i="1"/>
  <c r="K657" i="1"/>
  <c r="J657" i="1"/>
  <c r="I657" i="1"/>
  <c r="S657" i="1" s="1"/>
  <c r="T656" i="1"/>
  <c r="S656" i="1"/>
  <c r="R656" i="1"/>
  <c r="L656" i="1"/>
  <c r="K656" i="1"/>
  <c r="J656" i="1"/>
  <c r="I656" i="1"/>
  <c r="T655" i="1"/>
  <c r="R655" i="1"/>
  <c r="L655" i="1"/>
  <c r="K655" i="1"/>
  <c r="J655" i="1"/>
  <c r="I655" i="1"/>
  <c r="S655" i="1" s="1"/>
  <c r="T654" i="1"/>
  <c r="S654" i="1"/>
  <c r="R654" i="1"/>
  <c r="L654" i="1"/>
  <c r="K654" i="1"/>
  <c r="J654" i="1"/>
  <c r="I654" i="1"/>
  <c r="T653" i="1"/>
  <c r="R653" i="1"/>
  <c r="L653" i="1"/>
  <c r="K653" i="1"/>
  <c r="J653" i="1"/>
  <c r="I653" i="1"/>
  <c r="S653" i="1" s="1"/>
  <c r="R652" i="1"/>
  <c r="L652" i="1"/>
  <c r="K652" i="1"/>
  <c r="J652" i="1"/>
  <c r="T652" i="1" s="1"/>
  <c r="I652" i="1"/>
  <c r="S652" i="1" s="1"/>
  <c r="T651" i="1"/>
  <c r="R651" i="1"/>
  <c r="L651" i="1"/>
  <c r="K651" i="1"/>
  <c r="J651" i="1"/>
  <c r="I651" i="1"/>
  <c r="S651" i="1" s="1"/>
  <c r="R650" i="1"/>
  <c r="L650" i="1"/>
  <c r="K650" i="1"/>
  <c r="J650" i="1"/>
  <c r="T650" i="1" s="1"/>
  <c r="I650" i="1"/>
  <c r="S650" i="1" s="1"/>
  <c r="R649" i="1"/>
  <c r="L649" i="1"/>
  <c r="K649" i="1"/>
  <c r="J649" i="1"/>
  <c r="T649" i="1" s="1"/>
  <c r="I649" i="1"/>
  <c r="S649" i="1" s="1"/>
  <c r="T648" i="1"/>
  <c r="R648" i="1"/>
  <c r="L648" i="1"/>
  <c r="K648" i="1"/>
  <c r="J648" i="1"/>
  <c r="I648" i="1"/>
  <c r="S648" i="1" s="1"/>
  <c r="T647" i="1"/>
  <c r="S647" i="1"/>
  <c r="R647" i="1"/>
  <c r="L647" i="1"/>
  <c r="K647" i="1"/>
  <c r="J647" i="1"/>
  <c r="I647" i="1"/>
  <c r="T646" i="1"/>
  <c r="R646" i="1"/>
  <c r="L646" i="1"/>
  <c r="K646" i="1"/>
  <c r="J646" i="1"/>
  <c r="I646" i="1"/>
  <c r="S646" i="1" s="1"/>
  <c r="R645" i="1"/>
  <c r="L645" i="1"/>
  <c r="K645" i="1"/>
  <c r="J645" i="1"/>
  <c r="T645" i="1" s="1"/>
  <c r="I645" i="1"/>
  <c r="S645" i="1" s="1"/>
  <c r="T644" i="1"/>
  <c r="R644" i="1"/>
  <c r="L644" i="1"/>
  <c r="K644" i="1"/>
  <c r="J644" i="1"/>
  <c r="I644" i="1"/>
  <c r="S644" i="1" s="1"/>
  <c r="T643" i="1"/>
  <c r="R643" i="1"/>
  <c r="L643" i="1"/>
  <c r="K643" i="1"/>
  <c r="J643" i="1"/>
  <c r="I643" i="1"/>
  <c r="S643" i="1" s="1"/>
  <c r="T642" i="1"/>
  <c r="S642" i="1"/>
  <c r="R642" i="1"/>
  <c r="L642" i="1"/>
  <c r="K642" i="1"/>
  <c r="J642" i="1"/>
  <c r="I642" i="1"/>
  <c r="T641" i="1"/>
  <c r="R641" i="1"/>
  <c r="L641" i="1"/>
  <c r="K641" i="1"/>
  <c r="J641" i="1"/>
  <c r="I641" i="1"/>
  <c r="S641" i="1" s="1"/>
  <c r="T640" i="1"/>
  <c r="R640" i="1"/>
  <c r="L640" i="1"/>
  <c r="K640" i="1"/>
  <c r="J640" i="1"/>
  <c r="I640" i="1"/>
  <c r="S640" i="1" s="1"/>
  <c r="T639" i="1"/>
  <c r="S639" i="1"/>
  <c r="R639" i="1"/>
  <c r="L639" i="1"/>
  <c r="K639" i="1"/>
  <c r="J639" i="1"/>
  <c r="I639" i="1"/>
  <c r="T638" i="1"/>
  <c r="R638" i="1"/>
  <c r="L638" i="1"/>
  <c r="K638" i="1"/>
  <c r="J638" i="1"/>
  <c r="I638" i="1"/>
  <c r="S638" i="1" s="1"/>
  <c r="R637" i="1"/>
  <c r="L637" i="1"/>
  <c r="K637" i="1"/>
  <c r="J637" i="1"/>
  <c r="T637" i="1" s="1"/>
  <c r="I637" i="1"/>
  <c r="S637" i="1" s="1"/>
  <c r="T636" i="1"/>
  <c r="R636" i="1"/>
  <c r="L636" i="1"/>
  <c r="K636" i="1"/>
  <c r="J636" i="1"/>
  <c r="I636" i="1"/>
  <c r="S636" i="1" s="1"/>
  <c r="T635" i="1"/>
  <c r="S635" i="1"/>
  <c r="R635" i="1"/>
  <c r="L635" i="1"/>
  <c r="K635" i="1"/>
  <c r="J635" i="1"/>
  <c r="I635" i="1"/>
  <c r="T634" i="1"/>
  <c r="R634" i="1"/>
  <c r="L634" i="1"/>
  <c r="K634" i="1"/>
  <c r="J634" i="1"/>
  <c r="I634" i="1"/>
  <c r="S634" i="1" s="1"/>
  <c r="T633" i="1"/>
  <c r="S633" i="1"/>
  <c r="R633" i="1"/>
  <c r="L633" i="1"/>
  <c r="K633" i="1"/>
  <c r="J633" i="1"/>
  <c r="I633" i="1"/>
  <c r="T632" i="1"/>
  <c r="R632" i="1"/>
  <c r="L632" i="1"/>
  <c r="K632" i="1"/>
  <c r="J632" i="1"/>
  <c r="I632" i="1"/>
  <c r="S632" i="1" s="1"/>
  <c r="T631" i="1"/>
  <c r="R631" i="1"/>
  <c r="L631" i="1"/>
  <c r="K631" i="1"/>
  <c r="J631" i="1"/>
  <c r="I631" i="1"/>
  <c r="S631" i="1" s="1"/>
  <c r="T630" i="1"/>
  <c r="R630" i="1"/>
  <c r="L630" i="1"/>
  <c r="K630" i="1"/>
  <c r="J630" i="1"/>
  <c r="I630" i="1"/>
  <c r="S630" i="1" s="1"/>
  <c r="T629" i="1"/>
  <c r="S629" i="1"/>
  <c r="R629" i="1"/>
  <c r="L629" i="1"/>
  <c r="K629" i="1"/>
  <c r="J629" i="1"/>
  <c r="I629" i="1"/>
  <c r="T628" i="1"/>
  <c r="S628" i="1"/>
  <c r="R628" i="1"/>
  <c r="L628" i="1"/>
  <c r="K628" i="1"/>
  <c r="J628" i="1"/>
  <c r="I628" i="1"/>
  <c r="T627" i="1"/>
  <c r="S627" i="1"/>
  <c r="R627" i="1"/>
  <c r="L627" i="1"/>
  <c r="K627" i="1"/>
  <c r="J627" i="1"/>
  <c r="I627" i="1"/>
  <c r="T626" i="1"/>
  <c r="R626" i="1"/>
  <c r="L626" i="1"/>
  <c r="K626" i="1"/>
  <c r="J626" i="1"/>
  <c r="I626" i="1"/>
  <c r="S626" i="1" s="1"/>
  <c r="R625" i="1"/>
  <c r="L625" i="1"/>
  <c r="K625" i="1"/>
  <c r="J625" i="1"/>
  <c r="T625" i="1" s="1"/>
  <c r="I625" i="1"/>
  <c r="S625" i="1" s="1"/>
  <c r="T624" i="1"/>
  <c r="R624" i="1"/>
  <c r="L624" i="1"/>
  <c r="K624" i="1"/>
  <c r="J624" i="1"/>
  <c r="I624" i="1"/>
  <c r="S624" i="1" s="1"/>
  <c r="T623" i="1"/>
  <c r="R623" i="1"/>
  <c r="L623" i="1"/>
  <c r="K623" i="1"/>
  <c r="J623" i="1"/>
  <c r="I623" i="1"/>
  <c r="S623" i="1" s="1"/>
  <c r="T622" i="1"/>
  <c r="R622" i="1"/>
  <c r="L622" i="1"/>
  <c r="K622" i="1"/>
  <c r="J622" i="1"/>
  <c r="I622" i="1"/>
  <c r="S622" i="1" s="1"/>
  <c r="T621" i="1"/>
  <c r="R621" i="1"/>
  <c r="L621" i="1"/>
  <c r="K621" i="1"/>
  <c r="J621" i="1"/>
  <c r="I621" i="1"/>
  <c r="S621" i="1" s="1"/>
  <c r="T620" i="1"/>
  <c r="R620" i="1"/>
  <c r="L620" i="1"/>
  <c r="K620" i="1"/>
  <c r="J620" i="1"/>
  <c r="I620" i="1"/>
  <c r="S620" i="1" s="1"/>
  <c r="R619" i="1"/>
  <c r="L619" i="1"/>
  <c r="K619" i="1"/>
  <c r="J619" i="1"/>
  <c r="T619" i="1" s="1"/>
  <c r="I619" i="1"/>
  <c r="S619" i="1" s="1"/>
  <c r="T618" i="1"/>
  <c r="R618" i="1"/>
  <c r="L618" i="1"/>
  <c r="K618" i="1"/>
  <c r="J618" i="1"/>
  <c r="I618" i="1"/>
  <c r="S618" i="1" s="1"/>
  <c r="T617" i="1"/>
  <c r="R617" i="1"/>
  <c r="L617" i="1"/>
  <c r="K617" i="1"/>
  <c r="J617" i="1"/>
  <c r="I617" i="1"/>
  <c r="S617" i="1" s="1"/>
  <c r="T616" i="1"/>
  <c r="R616" i="1"/>
  <c r="L616" i="1"/>
  <c r="K616" i="1"/>
  <c r="J616" i="1"/>
  <c r="I616" i="1"/>
  <c r="S616" i="1" s="1"/>
  <c r="R615" i="1"/>
  <c r="L615" i="1"/>
  <c r="K615" i="1"/>
  <c r="J615" i="1"/>
  <c r="T615" i="1" s="1"/>
  <c r="I615" i="1"/>
  <c r="S615" i="1" s="1"/>
  <c r="T614" i="1"/>
  <c r="R614" i="1"/>
  <c r="L614" i="1"/>
  <c r="K614" i="1"/>
  <c r="J614" i="1"/>
  <c r="I614" i="1"/>
  <c r="S614" i="1" s="1"/>
  <c r="R613" i="1"/>
  <c r="L613" i="1"/>
  <c r="K613" i="1"/>
  <c r="J613" i="1"/>
  <c r="T613" i="1" s="1"/>
  <c r="I613" i="1"/>
  <c r="S613" i="1" s="1"/>
  <c r="T612" i="1"/>
  <c r="R612" i="1"/>
  <c r="L612" i="1"/>
  <c r="K612" i="1"/>
  <c r="J612" i="1"/>
  <c r="I612" i="1"/>
  <c r="S612" i="1" s="1"/>
  <c r="R611" i="1"/>
  <c r="L611" i="1"/>
  <c r="K611" i="1"/>
  <c r="J611" i="1"/>
  <c r="T611" i="1" s="1"/>
  <c r="I611" i="1"/>
  <c r="S611" i="1" s="1"/>
  <c r="T610" i="1"/>
  <c r="R610" i="1"/>
  <c r="L610" i="1"/>
  <c r="K610" i="1"/>
  <c r="J610" i="1"/>
  <c r="I610" i="1"/>
  <c r="S610" i="1" s="1"/>
  <c r="T609" i="1"/>
  <c r="S609" i="1"/>
  <c r="R609" i="1"/>
  <c r="L609" i="1"/>
  <c r="K609" i="1"/>
  <c r="J609" i="1"/>
  <c r="I609" i="1"/>
  <c r="T608" i="1"/>
  <c r="R608" i="1"/>
  <c r="L608" i="1"/>
  <c r="K608" i="1"/>
  <c r="J608" i="1"/>
  <c r="I608" i="1"/>
  <c r="S608" i="1" s="1"/>
  <c r="T607" i="1"/>
  <c r="S607" i="1"/>
  <c r="R607" i="1"/>
  <c r="L607" i="1"/>
  <c r="K607" i="1"/>
  <c r="J607" i="1"/>
  <c r="I607" i="1"/>
  <c r="T606" i="1"/>
  <c r="S606" i="1"/>
  <c r="R606" i="1"/>
  <c r="L606" i="1"/>
  <c r="K606" i="1"/>
  <c r="J606" i="1"/>
  <c r="I606" i="1"/>
  <c r="R605" i="1"/>
  <c r="L605" i="1"/>
  <c r="K605" i="1"/>
  <c r="J605" i="1"/>
  <c r="T605" i="1" s="1"/>
  <c r="I605" i="1"/>
  <c r="S605" i="1" s="1"/>
  <c r="T604" i="1"/>
  <c r="R604" i="1"/>
  <c r="L604" i="1"/>
  <c r="K604" i="1"/>
  <c r="J604" i="1"/>
  <c r="I604" i="1"/>
  <c r="S604" i="1" s="1"/>
  <c r="R603" i="1"/>
  <c r="L603" i="1"/>
  <c r="K603" i="1"/>
  <c r="J603" i="1"/>
  <c r="T603" i="1" s="1"/>
  <c r="I603" i="1"/>
  <c r="S603" i="1" s="1"/>
  <c r="T602" i="1"/>
  <c r="S602" i="1"/>
  <c r="R602" i="1"/>
  <c r="L602" i="1"/>
  <c r="K602" i="1"/>
  <c r="J602" i="1"/>
  <c r="I602" i="1"/>
  <c r="R601" i="1"/>
  <c r="L601" i="1"/>
  <c r="K601" i="1"/>
  <c r="J601" i="1"/>
  <c r="T601" i="1" s="1"/>
  <c r="I601" i="1"/>
  <c r="S601" i="1" s="1"/>
  <c r="T600" i="1"/>
  <c r="S600" i="1"/>
  <c r="R600" i="1"/>
  <c r="L600" i="1"/>
  <c r="K600" i="1"/>
  <c r="J600" i="1"/>
  <c r="I600" i="1"/>
  <c r="R599" i="1"/>
  <c r="L599" i="1"/>
  <c r="K599" i="1"/>
  <c r="J599" i="1"/>
  <c r="T599" i="1" s="1"/>
  <c r="I599" i="1"/>
  <c r="S599" i="1" s="1"/>
  <c r="T598" i="1"/>
  <c r="R598" i="1"/>
  <c r="L598" i="1"/>
  <c r="K598" i="1"/>
  <c r="J598" i="1"/>
  <c r="I598" i="1"/>
  <c r="S598" i="1" s="1"/>
  <c r="R597" i="1"/>
  <c r="L597" i="1"/>
  <c r="K597" i="1"/>
  <c r="J597" i="1"/>
  <c r="T597" i="1" s="1"/>
  <c r="I597" i="1"/>
  <c r="S597" i="1" s="1"/>
  <c r="T596" i="1"/>
  <c r="R596" i="1"/>
  <c r="L596" i="1"/>
  <c r="K596" i="1"/>
  <c r="J596" i="1"/>
  <c r="I596" i="1"/>
  <c r="S596" i="1" s="1"/>
  <c r="T595" i="1"/>
  <c r="S595" i="1"/>
  <c r="R595" i="1"/>
  <c r="L595" i="1"/>
  <c r="K595" i="1"/>
  <c r="J595" i="1"/>
  <c r="I595" i="1"/>
  <c r="T594" i="1"/>
  <c r="R594" i="1"/>
  <c r="L594" i="1"/>
  <c r="K594" i="1"/>
  <c r="J594" i="1"/>
  <c r="I594" i="1"/>
  <c r="S594" i="1" s="1"/>
  <c r="T593" i="1"/>
  <c r="R593" i="1"/>
  <c r="L593" i="1"/>
  <c r="K593" i="1"/>
  <c r="J593" i="1"/>
  <c r="I593" i="1"/>
  <c r="S593" i="1" s="1"/>
  <c r="T592" i="1"/>
  <c r="R592" i="1"/>
  <c r="L592" i="1"/>
  <c r="K592" i="1"/>
  <c r="J592" i="1"/>
  <c r="I592" i="1"/>
  <c r="S592" i="1" s="1"/>
  <c r="T591" i="1"/>
  <c r="R591" i="1"/>
  <c r="L591" i="1"/>
  <c r="K591" i="1"/>
  <c r="J591" i="1"/>
  <c r="I591" i="1"/>
  <c r="S591" i="1" s="1"/>
  <c r="T590" i="1"/>
  <c r="R590" i="1"/>
  <c r="L590" i="1"/>
  <c r="K590" i="1"/>
  <c r="J590" i="1"/>
  <c r="I590" i="1"/>
  <c r="S590" i="1" s="1"/>
  <c r="T589" i="1"/>
  <c r="S589" i="1"/>
  <c r="R589" i="1"/>
  <c r="L589" i="1"/>
  <c r="K589" i="1"/>
  <c r="J589" i="1"/>
  <c r="I589" i="1"/>
  <c r="T588" i="1"/>
  <c r="S588" i="1"/>
  <c r="R588" i="1"/>
  <c r="L588" i="1"/>
  <c r="K588" i="1"/>
  <c r="J588" i="1"/>
  <c r="I588" i="1"/>
  <c r="T587" i="1"/>
  <c r="R587" i="1"/>
  <c r="L587" i="1"/>
  <c r="K587" i="1"/>
  <c r="J587" i="1"/>
  <c r="I587" i="1"/>
  <c r="S587" i="1" s="1"/>
  <c r="T586" i="1"/>
  <c r="R586" i="1"/>
  <c r="L586" i="1"/>
  <c r="K586" i="1"/>
  <c r="J586" i="1"/>
  <c r="I586" i="1"/>
  <c r="S586" i="1" s="1"/>
  <c r="T585" i="1"/>
  <c r="R585" i="1"/>
  <c r="L585" i="1"/>
  <c r="K585" i="1"/>
  <c r="J585" i="1"/>
  <c r="I585" i="1"/>
  <c r="S585" i="1" s="1"/>
  <c r="T584" i="1"/>
  <c r="R584" i="1"/>
  <c r="L584" i="1"/>
  <c r="K584" i="1"/>
  <c r="J584" i="1"/>
  <c r="I584" i="1"/>
  <c r="S584" i="1" s="1"/>
  <c r="T583" i="1"/>
  <c r="R583" i="1"/>
  <c r="L583" i="1"/>
  <c r="K583" i="1"/>
  <c r="J583" i="1"/>
  <c r="I583" i="1"/>
  <c r="S583" i="1" s="1"/>
  <c r="T582" i="1"/>
  <c r="R582" i="1"/>
  <c r="L582" i="1"/>
  <c r="K582" i="1"/>
  <c r="J582" i="1"/>
  <c r="I582" i="1"/>
  <c r="S582" i="1" s="1"/>
  <c r="T581" i="1"/>
  <c r="R581" i="1"/>
  <c r="L581" i="1"/>
  <c r="K581" i="1"/>
  <c r="J581" i="1"/>
  <c r="I581" i="1"/>
  <c r="S581" i="1" s="1"/>
  <c r="T580" i="1"/>
  <c r="R580" i="1"/>
  <c r="L580" i="1"/>
  <c r="K580" i="1"/>
  <c r="J580" i="1"/>
  <c r="I580" i="1"/>
  <c r="S580" i="1" s="1"/>
  <c r="T579" i="1"/>
  <c r="R579" i="1"/>
  <c r="L579" i="1"/>
  <c r="K579" i="1"/>
  <c r="J579" i="1"/>
  <c r="I579" i="1"/>
  <c r="S579" i="1" s="1"/>
  <c r="T578" i="1"/>
  <c r="S578" i="1"/>
  <c r="R578" i="1"/>
  <c r="L578" i="1"/>
  <c r="K578" i="1"/>
  <c r="J578" i="1"/>
  <c r="I578" i="1"/>
  <c r="T577" i="1"/>
  <c r="R577" i="1"/>
  <c r="L577" i="1"/>
  <c r="K577" i="1"/>
  <c r="J577" i="1"/>
  <c r="I577" i="1"/>
  <c r="S577" i="1" s="1"/>
  <c r="T576" i="1"/>
  <c r="R576" i="1"/>
  <c r="L576" i="1"/>
  <c r="K576" i="1"/>
  <c r="J576" i="1"/>
  <c r="I576" i="1"/>
  <c r="S576" i="1" s="1"/>
  <c r="T575" i="1"/>
  <c r="R575" i="1"/>
  <c r="L575" i="1"/>
  <c r="K575" i="1"/>
  <c r="J575" i="1"/>
  <c r="I575" i="1"/>
  <c r="S575" i="1" s="1"/>
  <c r="T574" i="1"/>
  <c r="R574" i="1"/>
  <c r="L574" i="1"/>
  <c r="K574" i="1"/>
  <c r="J574" i="1"/>
  <c r="I574" i="1"/>
  <c r="S574" i="1" s="1"/>
  <c r="T573" i="1"/>
  <c r="R573" i="1"/>
  <c r="L573" i="1"/>
  <c r="K573" i="1"/>
  <c r="J573" i="1"/>
  <c r="I573" i="1"/>
  <c r="S573" i="1" s="1"/>
  <c r="T572" i="1"/>
  <c r="R572" i="1"/>
  <c r="L572" i="1"/>
  <c r="K572" i="1"/>
  <c r="J572" i="1"/>
  <c r="I572" i="1"/>
  <c r="S572" i="1" s="1"/>
  <c r="T571" i="1"/>
  <c r="R571" i="1"/>
  <c r="L571" i="1"/>
  <c r="K571" i="1"/>
  <c r="J571" i="1"/>
  <c r="I571" i="1"/>
  <c r="S571" i="1" s="1"/>
  <c r="T570" i="1"/>
  <c r="R570" i="1"/>
  <c r="L570" i="1"/>
  <c r="K570" i="1"/>
  <c r="J570" i="1"/>
  <c r="I570" i="1"/>
  <c r="S570" i="1" s="1"/>
  <c r="T569" i="1"/>
  <c r="S569" i="1"/>
  <c r="R569" i="1"/>
  <c r="L569" i="1"/>
  <c r="K569" i="1"/>
  <c r="J569" i="1"/>
  <c r="I569" i="1"/>
  <c r="T568" i="1"/>
  <c r="S568" i="1"/>
  <c r="R568" i="1"/>
  <c r="L568" i="1"/>
  <c r="K568" i="1"/>
  <c r="J568" i="1"/>
  <c r="I568" i="1"/>
  <c r="T567" i="1"/>
  <c r="S567" i="1"/>
  <c r="R567" i="1"/>
  <c r="L567" i="1"/>
  <c r="K567" i="1"/>
  <c r="J567" i="1"/>
  <c r="I567" i="1"/>
  <c r="T566" i="1"/>
  <c r="R566" i="1"/>
  <c r="L566" i="1"/>
  <c r="K566" i="1"/>
  <c r="J566" i="1"/>
  <c r="I566" i="1"/>
  <c r="S566" i="1" s="1"/>
  <c r="T565" i="1"/>
  <c r="S565" i="1"/>
  <c r="R565" i="1"/>
  <c r="L565" i="1"/>
  <c r="K565" i="1"/>
  <c r="J565" i="1"/>
  <c r="I565" i="1"/>
  <c r="T564" i="1"/>
  <c r="S564" i="1"/>
  <c r="R564" i="1"/>
  <c r="L564" i="1"/>
  <c r="K564" i="1"/>
  <c r="J564" i="1"/>
  <c r="I564" i="1"/>
  <c r="T563" i="1"/>
  <c r="R563" i="1"/>
  <c r="L563" i="1"/>
  <c r="K563" i="1"/>
  <c r="J563" i="1"/>
  <c r="I563" i="1"/>
  <c r="S563" i="1" s="1"/>
  <c r="T562" i="1"/>
  <c r="R562" i="1"/>
  <c r="L562" i="1"/>
  <c r="K562" i="1"/>
  <c r="J562" i="1"/>
  <c r="I562" i="1"/>
  <c r="S562" i="1" s="1"/>
  <c r="T561" i="1"/>
  <c r="S561" i="1"/>
  <c r="R561" i="1"/>
  <c r="L561" i="1"/>
  <c r="K561" i="1"/>
  <c r="J561" i="1"/>
  <c r="I561" i="1"/>
  <c r="T560" i="1"/>
  <c r="R560" i="1"/>
  <c r="L560" i="1"/>
  <c r="K560" i="1"/>
  <c r="J560" i="1"/>
  <c r="I560" i="1"/>
  <c r="S560" i="1" s="1"/>
  <c r="T559" i="1"/>
  <c r="R559" i="1"/>
  <c r="L559" i="1"/>
  <c r="K559" i="1"/>
  <c r="J559" i="1"/>
  <c r="I559" i="1"/>
  <c r="S559" i="1" s="1"/>
  <c r="T558" i="1"/>
  <c r="S558" i="1"/>
  <c r="R558" i="1"/>
  <c r="L558" i="1"/>
  <c r="K558" i="1"/>
  <c r="J558" i="1"/>
  <c r="I558" i="1"/>
  <c r="T557" i="1"/>
  <c r="R557" i="1"/>
  <c r="L557" i="1"/>
  <c r="K557" i="1"/>
  <c r="J557" i="1"/>
  <c r="I557" i="1"/>
  <c r="S557" i="1" s="1"/>
  <c r="T556" i="1"/>
  <c r="R556" i="1"/>
  <c r="L556" i="1"/>
  <c r="K556" i="1"/>
  <c r="J556" i="1"/>
  <c r="I556" i="1"/>
  <c r="S556" i="1" s="1"/>
  <c r="T555" i="1"/>
  <c r="R555" i="1"/>
  <c r="L555" i="1"/>
  <c r="K555" i="1"/>
  <c r="J555" i="1"/>
  <c r="I555" i="1"/>
  <c r="S555" i="1" s="1"/>
  <c r="T554" i="1"/>
  <c r="S554" i="1"/>
  <c r="R554" i="1"/>
  <c r="L554" i="1"/>
  <c r="K554" i="1"/>
  <c r="J554" i="1"/>
  <c r="I554" i="1"/>
  <c r="T553" i="1"/>
  <c r="R553" i="1"/>
  <c r="L553" i="1"/>
  <c r="K553" i="1"/>
  <c r="J553" i="1"/>
  <c r="I553" i="1"/>
  <c r="S553" i="1" s="1"/>
  <c r="T552" i="1"/>
  <c r="R552" i="1"/>
  <c r="L552" i="1"/>
  <c r="K552" i="1"/>
  <c r="J552" i="1"/>
  <c r="I552" i="1"/>
  <c r="S552" i="1" s="1"/>
  <c r="T551" i="1"/>
  <c r="R551" i="1"/>
  <c r="L551" i="1"/>
  <c r="K551" i="1"/>
  <c r="J551" i="1"/>
  <c r="I551" i="1"/>
  <c r="S551" i="1" s="1"/>
  <c r="T550" i="1"/>
  <c r="R550" i="1"/>
  <c r="L550" i="1"/>
  <c r="K550" i="1"/>
  <c r="J550" i="1"/>
  <c r="I550" i="1"/>
  <c r="S550" i="1" s="1"/>
  <c r="T549" i="1"/>
  <c r="R549" i="1"/>
  <c r="L549" i="1"/>
  <c r="K549" i="1"/>
  <c r="J549" i="1"/>
  <c r="I549" i="1"/>
  <c r="S549" i="1" s="1"/>
  <c r="T548" i="1"/>
  <c r="R548" i="1"/>
  <c r="L548" i="1"/>
  <c r="K548" i="1"/>
  <c r="J548" i="1"/>
  <c r="I548" i="1"/>
  <c r="S548" i="1" s="1"/>
  <c r="T547" i="1"/>
  <c r="S547" i="1"/>
  <c r="R547" i="1"/>
  <c r="L547" i="1"/>
  <c r="K547" i="1"/>
  <c r="J547" i="1"/>
  <c r="I547" i="1"/>
  <c r="T546" i="1"/>
  <c r="R546" i="1"/>
  <c r="L546" i="1"/>
  <c r="K546" i="1"/>
  <c r="J546" i="1"/>
  <c r="I546" i="1"/>
  <c r="S546" i="1" s="1"/>
  <c r="T545" i="1"/>
  <c r="R545" i="1"/>
  <c r="L545" i="1"/>
  <c r="K545" i="1"/>
  <c r="J545" i="1"/>
  <c r="I545" i="1"/>
  <c r="S545" i="1" s="1"/>
  <c r="T544" i="1"/>
  <c r="S544" i="1"/>
  <c r="R544" i="1"/>
  <c r="L544" i="1"/>
  <c r="K544" i="1"/>
  <c r="J544" i="1"/>
  <c r="I544" i="1"/>
  <c r="T543" i="1"/>
  <c r="R543" i="1"/>
  <c r="L543" i="1"/>
  <c r="K543" i="1"/>
  <c r="J543" i="1"/>
  <c r="I543" i="1"/>
  <c r="S543" i="1" s="1"/>
  <c r="T542" i="1"/>
  <c r="R542" i="1"/>
  <c r="L542" i="1"/>
  <c r="K542" i="1"/>
  <c r="J542" i="1"/>
  <c r="I542" i="1"/>
  <c r="S542" i="1" s="1"/>
  <c r="T541" i="1"/>
  <c r="S541" i="1"/>
  <c r="R541" i="1"/>
  <c r="L541" i="1"/>
  <c r="K541" i="1"/>
  <c r="J541" i="1"/>
  <c r="I541" i="1"/>
  <c r="T540" i="1"/>
  <c r="R540" i="1"/>
  <c r="L540" i="1"/>
  <c r="K540" i="1"/>
  <c r="J540" i="1"/>
  <c r="I540" i="1"/>
  <c r="S540" i="1" s="1"/>
  <c r="T539" i="1"/>
  <c r="S539" i="1"/>
  <c r="R539" i="1"/>
  <c r="L539" i="1"/>
  <c r="K539" i="1"/>
  <c r="J539" i="1"/>
  <c r="I539" i="1"/>
  <c r="T538" i="1"/>
  <c r="R538" i="1"/>
  <c r="L538" i="1"/>
  <c r="K538" i="1"/>
  <c r="J538" i="1"/>
  <c r="I538" i="1"/>
  <c r="S538" i="1" s="1"/>
  <c r="T537" i="1"/>
  <c r="R537" i="1"/>
  <c r="L537" i="1"/>
  <c r="K537" i="1"/>
  <c r="J537" i="1"/>
  <c r="I537" i="1"/>
  <c r="S537" i="1" s="1"/>
  <c r="T536" i="1"/>
  <c r="R536" i="1"/>
  <c r="L536" i="1"/>
  <c r="K536" i="1"/>
  <c r="J536" i="1"/>
  <c r="I536" i="1"/>
  <c r="S536" i="1" s="1"/>
  <c r="T535" i="1"/>
  <c r="S535" i="1"/>
  <c r="R535" i="1"/>
  <c r="L535" i="1"/>
  <c r="K535" i="1"/>
  <c r="J535" i="1"/>
  <c r="I535" i="1"/>
  <c r="T534" i="1"/>
  <c r="R534" i="1"/>
  <c r="L534" i="1"/>
  <c r="K534" i="1"/>
  <c r="J534" i="1"/>
  <c r="I534" i="1"/>
  <c r="S534" i="1" s="1"/>
  <c r="T533" i="1"/>
  <c r="S533" i="1"/>
  <c r="R533" i="1"/>
  <c r="L533" i="1"/>
  <c r="K533" i="1"/>
  <c r="J533" i="1"/>
  <c r="I533" i="1"/>
  <c r="T532" i="1"/>
  <c r="S532" i="1"/>
  <c r="R532" i="1"/>
  <c r="L532" i="1"/>
  <c r="K532" i="1"/>
  <c r="J532" i="1"/>
  <c r="I532" i="1"/>
  <c r="T531" i="1"/>
  <c r="S531" i="1"/>
  <c r="R531" i="1"/>
  <c r="L531" i="1"/>
  <c r="K531" i="1"/>
  <c r="J531" i="1"/>
  <c r="I531" i="1"/>
  <c r="T530" i="1"/>
  <c r="S530" i="1"/>
  <c r="R530" i="1"/>
  <c r="L530" i="1"/>
  <c r="K530" i="1"/>
  <c r="J530" i="1"/>
  <c r="I530" i="1"/>
  <c r="T529" i="1"/>
  <c r="R529" i="1"/>
  <c r="L529" i="1"/>
  <c r="K529" i="1"/>
  <c r="J529" i="1"/>
  <c r="I529" i="1"/>
  <c r="S529" i="1" s="1"/>
  <c r="T528" i="1"/>
  <c r="R528" i="1"/>
  <c r="L528" i="1"/>
  <c r="K528" i="1"/>
  <c r="J528" i="1"/>
  <c r="I528" i="1"/>
  <c r="S528" i="1" s="1"/>
  <c r="T527" i="1"/>
  <c r="R527" i="1"/>
  <c r="L527" i="1"/>
  <c r="K527" i="1"/>
  <c r="J527" i="1"/>
  <c r="I527" i="1"/>
  <c r="S527" i="1" s="1"/>
  <c r="T526" i="1"/>
  <c r="R526" i="1"/>
  <c r="L526" i="1"/>
  <c r="K526" i="1"/>
  <c r="J526" i="1"/>
  <c r="I526" i="1"/>
  <c r="S526" i="1" s="1"/>
  <c r="T525" i="1"/>
  <c r="R525" i="1"/>
  <c r="L525" i="1"/>
  <c r="K525" i="1"/>
  <c r="J525" i="1"/>
  <c r="I525" i="1"/>
  <c r="S525" i="1" s="1"/>
  <c r="T524" i="1"/>
  <c r="R524" i="1"/>
  <c r="L524" i="1"/>
  <c r="K524" i="1"/>
  <c r="J524" i="1"/>
  <c r="I524" i="1"/>
  <c r="S524" i="1" s="1"/>
  <c r="T523" i="1"/>
  <c r="R523" i="1"/>
  <c r="L523" i="1"/>
  <c r="K523" i="1"/>
  <c r="J523" i="1"/>
  <c r="I523" i="1"/>
  <c r="S523" i="1" s="1"/>
  <c r="T522" i="1"/>
  <c r="S522" i="1"/>
  <c r="R522" i="1"/>
  <c r="L522" i="1"/>
  <c r="K522" i="1"/>
  <c r="J522" i="1"/>
  <c r="I522" i="1"/>
  <c r="T521" i="1"/>
  <c r="R521" i="1"/>
  <c r="L521" i="1"/>
  <c r="K521" i="1"/>
  <c r="J521" i="1"/>
  <c r="I521" i="1"/>
  <c r="S521" i="1" s="1"/>
  <c r="T520" i="1"/>
  <c r="S520" i="1"/>
  <c r="R520" i="1"/>
  <c r="L520" i="1"/>
  <c r="K520" i="1"/>
  <c r="J520" i="1"/>
  <c r="I520" i="1"/>
  <c r="T519" i="1"/>
  <c r="R519" i="1"/>
  <c r="L519" i="1"/>
  <c r="K519" i="1"/>
  <c r="J519" i="1"/>
  <c r="I519" i="1"/>
  <c r="S519" i="1" s="1"/>
  <c r="T518" i="1"/>
  <c r="S518" i="1"/>
  <c r="R518" i="1"/>
  <c r="L518" i="1"/>
  <c r="K518" i="1"/>
  <c r="J518" i="1"/>
  <c r="I518" i="1"/>
  <c r="T517" i="1"/>
  <c r="R517" i="1"/>
  <c r="L517" i="1"/>
  <c r="K517" i="1"/>
  <c r="J517" i="1"/>
  <c r="I517" i="1"/>
  <c r="S517" i="1" s="1"/>
  <c r="T516" i="1"/>
  <c r="S516" i="1"/>
  <c r="R516" i="1"/>
  <c r="L516" i="1"/>
  <c r="K516" i="1"/>
  <c r="J516" i="1"/>
  <c r="I516" i="1"/>
  <c r="T515" i="1"/>
  <c r="R515" i="1"/>
  <c r="L515" i="1"/>
  <c r="K515" i="1"/>
  <c r="J515" i="1"/>
  <c r="I515" i="1"/>
  <c r="S515" i="1" s="1"/>
  <c r="T514" i="1"/>
  <c r="S514" i="1"/>
  <c r="R514" i="1"/>
  <c r="L514" i="1"/>
  <c r="K514" i="1"/>
  <c r="J514" i="1"/>
  <c r="I514" i="1"/>
  <c r="T513" i="1"/>
  <c r="R513" i="1"/>
  <c r="L513" i="1"/>
  <c r="K513" i="1"/>
  <c r="J513" i="1"/>
  <c r="I513" i="1"/>
  <c r="S513" i="1" s="1"/>
  <c r="T512" i="1"/>
  <c r="R512" i="1"/>
  <c r="L512" i="1"/>
  <c r="K512" i="1"/>
  <c r="J512" i="1"/>
  <c r="I512" i="1"/>
  <c r="S512" i="1" s="1"/>
  <c r="T511" i="1"/>
  <c r="S511" i="1"/>
  <c r="R511" i="1"/>
  <c r="L511" i="1"/>
  <c r="K511" i="1"/>
  <c r="J511" i="1"/>
  <c r="I511" i="1"/>
  <c r="T510" i="1"/>
  <c r="R510" i="1"/>
  <c r="L510" i="1"/>
  <c r="K510" i="1"/>
  <c r="J510" i="1"/>
  <c r="I510" i="1"/>
  <c r="S510" i="1" s="1"/>
  <c r="T509" i="1"/>
  <c r="S509" i="1"/>
  <c r="R509" i="1"/>
  <c r="L509" i="1"/>
  <c r="K509" i="1"/>
  <c r="J509" i="1"/>
  <c r="I509" i="1"/>
  <c r="T508" i="1"/>
  <c r="S508" i="1"/>
  <c r="R508" i="1"/>
  <c r="L508" i="1"/>
  <c r="K508" i="1"/>
  <c r="J508" i="1"/>
  <c r="I508" i="1"/>
  <c r="T507" i="1"/>
  <c r="R507" i="1"/>
  <c r="L507" i="1"/>
  <c r="K507" i="1"/>
  <c r="J507" i="1"/>
  <c r="I507" i="1"/>
  <c r="S507" i="1" s="1"/>
  <c r="T506" i="1"/>
  <c r="R506" i="1"/>
  <c r="L506" i="1"/>
  <c r="K506" i="1"/>
  <c r="J506" i="1"/>
  <c r="I506" i="1"/>
  <c r="S506" i="1" s="1"/>
  <c r="T505" i="1"/>
  <c r="S505" i="1"/>
  <c r="R505" i="1"/>
  <c r="L505" i="1"/>
  <c r="K505" i="1"/>
  <c r="J505" i="1"/>
  <c r="I505" i="1"/>
  <c r="T504" i="1"/>
  <c r="R504" i="1"/>
  <c r="L504" i="1"/>
  <c r="K504" i="1"/>
  <c r="J504" i="1"/>
  <c r="I504" i="1"/>
  <c r="S504" i="1" s="1"/>
  <c r="T503" i="1"/>
  <c r="S503" i="1"/>
  <c r="R503" i="1"/>
  <c r="L503" i="1"/>
  <c r="K503" i="1"/>
  <c r="J503" i="1"/>
  <c r="I503" i="1"/>
  <c r="T502" i="1"/>
  <c r="R502" i="1"/>
  <c r="L502" i="1"/>
  <c r="K502" i="1"/>
  <c r="J502" i="1"/>
  <c r="I502" i="1"/>
  <c r="S502" i="1" s="1"/>
  <c r="T501" i="1"/>
  <c r="R501" i="1"/>
  <c r="L501" i="1"/>
  <c r="K501" i="1"/>
  <c r="J501" i="1"/>
  <c r="I501" i="1"/>
  <c r="S501" i="1" s="1"/>
  <c r="T500" i="1"/>
  <c r="R500" i="1"/>
  <c r="L500" i="1"/>
  <c r="K500" i="1"/>
  <c r="J500" i="1"/>
  <c r="I500" i="1"/>
  <c r="S500" i="1" s="1"/>
  <c r="T499" i="1"/>
  <c r="R499" i="1"/>
  <c r="L499" i="1"/>
  <c r="K499" i="1"/>
  <c r="J499" i="1"/>
  <c r="I499" i="1"/>
  <c r="S499" i="1" s="1"/>
  <c r="T498" i="1"/>
  <c r="R498" i="1"/>
  <c r="L498" i="1"/>
  <c r="K498" i="1"/>
  <c r="J498" i="1"/>
  <c r="I498" i="1"/>
  <c r="S498" i="1" s="1"/>
  <c r="T497" i="1"/>
  <c r="S497" i="1"/>
  <c r="R497" i="1"/>
  <c r="L497" i="1"/>
  <c r="K497" i="1"/>
  <c r="J497" i="1"/>
  <c r="I497" i="1"/>
  <c r="T496" i="1"/>
  <c r="R496" i="1"/>
  <c r="L496" i="1"/>
  <c r="K496" i="1"/>
  <c r="J496" i="1"/>
  <c r="I496" i="1"/>
  <c r="S496" i="1" s="1"/>
  <c r="T495" i="1"/>
  <c r="R495" i="1"/>
  <c r="L495" i="1"/>
  <c r="K495" i="1"/>
  <c r="J495" i="1"/>
  <c r="I495" i="1"/>
  <c r="S495" i="1" s="1"/>
  <c r="T494" i="1"/>
  <c r="S494" i="1"/>
  <c r="R494" i="1"/>
  <c r="L494" i="1"/>
  <c r="K494" i="1"/>
  <c r="J494" i="1"/>
  <c r="I494" i="1"/>
  <c r="T493" i="1"/>
  <c r="S493" i="1"/>
  <c r="R493" i="1"/>
  <c r="L493" i="1"/>
  <c r="K493" i="1"/>
  <c r="J493" i="1"/>
  <c r="I493" i="1"/>
  <c r="T492" i="1"/>
  <c r="S492" i="1"/>
  <c r="R492" i="1"/>
  <c r="L492" i="1"/>
  <c r="K492" i="1"/>
  <c r="J492" i="1"/>
  <c r="I492" i="1"/>
  <c r="T491" i="1"/>
  <c r="S491" i="1"/>
  <c r="R491" i="1"/>
  <c r="L491" i="1"/>
  <c r="K491" i="1"/>
  <c r="J491" i="1"/>
  <c r="I491" i="1"/>
  <c r="T490" i="1"/>
  <c r="S490" i="1"/>
  <c r="R490" i="1"/>
  <c r="L490" i="1"/>
  <c r="K490" i="1"/>
  <c r="J490" i="1"/>
  <c r="I490" i="1"/>
  <c r="T489" i="1"/>
  <c r="S489" i="1"/>
  <c r="R489" i="1"/>
  <c r="L489" i="1"/>
  <c r="K489" i="1"/>
  <c r="J489" i="1"/>
  <c r="I489" i="1"/>
  <c r="T488" i="1"/>
  <c r="S488" i="1"/>
  <c r="R488" i="1"/>
  <c r="L488" i="1"/>
  <c r="K488" i="1"/>
  <c r="J488" i="1"/>
  <c r="I488" i="1"/>
  <c r="T487" i="1"/>
  <c r="S487" i="1"/>
  <c r="R487" i="1"/>
  <c r="L487" i="1"/>
  <c r="K487" i="1"/>
  <c r="J487" i="1"/>
  <c r="I487" i="1"/>
  <c r="T486" i="1"/>
  <c r="R486" i="1"/>
  <c r="L486" i="1"/>
  <c r="K486" i="1"/>
  <c r="J486" i="1"/>
  <c r="I486" i="1"/>
  <c r="S486" i="1" s="1"/>
  <c r="T485" i="1"/>
  <c r="S485" i="1"/>
  <c r="R485" i="1"/>
  <c r="L485" i="1"/>
  <c r="K485" i="1"/>
  <c r="J485" i="1"/>
  <c r="I485" i="1"/>
  <c r="T484" i="1"/>
  <c r="S484" i="1"/>
  <c r="R484" i="1"/>
  <c r="L484" i="1"/>
  <c r="K484" i="1"/>
  <c r="J484" i="1"/>
  <c r="I484" i="1"/>
  <c r="T483" i="1"/>
  <c r="R483" i="1"/>
  <c r="L483" i="1"/>
  <c r="K483" i="1"/>
  <c r="J483" i="1"/>
  <c r="I483" i="1"/>
  <c r="S483" i="1" s="1"/>
  <c r="T482" i="1"/>
  <c r="S482" i="1"/>
  <c r="R482" i="1"/>
  <c r="L482" i="1"/>
  <c r="K482" i="1"/>
  <c r="J482" i="1"/>
  <c r="I482" i="1"/>
  <c r="T481" i="1"/>
  <c r="S481" i="1"/>
  <c r="R481" i="1"/>
  <c r="L481" i="1"/>
  <c r="K481" i="1"/>
  <c r="J481" i="1"/>
  <c r="I481" i="1"/>
  <c r="T480" i="1"/>
  <c r="S480" i="1"/>
  <c r="R480" i="1"/>
  <c r="L480" i="1"/>
  <c r="K480" i="1"/>
  <c r="J480" i="1"/>
  <c r="I480" i="1"/>
  <c r="T479" i="1"/>
  <c r="S479" i="1"/>
  <c r="R479" i="1"/>
  <c r="L479" i="1"/>
  <c r="K479" i="1"/>
  <c r="J479" i="1"/>
  <c r="I479" i="1"/>
  <c r="T478" i="1"/>
  <c r="R478" i="1"/>
  <c r="L478" i="1"/>
  <c r="K478" i="1"/>
  <c r="J478" i="1"/>
  <c r="I478" i="1"/>
  <c r="S478" i="1" s="1"/>
  <c r="T477" i="1"/>
  <c r="S477" i="1"/>
  <c r="R477" i="1"/>
  <c r="L477" i="1"/>
  <c r="K477" i="1"/>
  <c r="J477" i="1"/>
  <c r="I477" i="1"/>
  <c r="T476" i="1"/>
  <c r="S476" i="1"/>
  <c r="R476" i="1"/>
  <c r="L476" i="1"/>
  <c r="K476" i="1"/>
  <c r="J476" i="1"/>
  <c r="I476" i="1"/>
  <c r="T475" i="1"/>
  <c r="R475" i="1"/>
  <c r="L475" i="1"/>
  <c r="K475" i="1"/>
  <c r="J475" i="1"/>
  <c r="I475" i="1"/>
  <c r="S475" i="1" s="1"/>
  <c r="T474" i="1"/>
  <c r="S474" i="1"/>
  <c r="R474" i="1"/>
  <c r="L474" i="1"/>
  <c r="K474" i="1"/>
  <c r="J474" i="1"/>
  <c r="I474" i="1"/>
  <c r="T473" i="1"/>
  <c r="S473" i="1"/>
  <c r="R473" i="1"/>
  <c r="L473" i="1"/>
  <c r="K473" i="1"/>
  <c r="J473" i="1"/>
  <c r="I473" i="1"/>
  <c r="T472" i="1"/>
  <c r="S472" i="1"/>
  <c r="R472" i="1"/>
  <c r="L472" i="1"/>
  <c r="K472" i="1"/>
  <c r="J472" i="1"/>
  <c r="I472" i="1"/>
  <c r="T471" i="1"/>
  <c r="S471" i="1"/>
  <c r="R471" i="1"/>
  <c r="L471" i="1"/>
  <c r="K471" i="1"/>
  <c r="J471" i="1"/>
  <c r="I471" i="1"/>
  <c r="T470" i="1"/>
  <c r="S470" i="1"/>
  <c r="R470" i="1"/>
  <c r="L470" i="1"/>
  <c r="K470" i="1"/>
  <c r="J470" i="1"/>
  <c r="I470" i="1"/>
  <c r="T469" i="1"/>
  <c r="R469" i="1"/>
  <c r="L469" i="1"/>
  <c r="K469" i="1"/>
  <c r="J469" i="1"/>
  <c r="I469" i="1"/>
  <c r="S469" i="1" s="1"/>
  <c r="T468" i="1"/>
  <c r="R468" i="1"/>
  <c r="L468" i="1"/>
  <c r="K468" i="1"/>
  <c r="J468" i="1"/>
  <c r="I468" i="1"/>
  <c r="S468" i="1" s="1"/>
  <c r="T467" i="1"/>
  <c r="S467" i="1"/>
  <c r="R467" i="1"/>
  <c r="L467" i="1"/>
  <c r="K467" i="1"/>
  <c r="J467" i="1"/>
  <c r="I467" i="1"/>
  <c r="T466" i="1"/>
  <c r="S466" i="1"/>
  <c r="R466" i="1"/>
  <c r="L466" i="1"/>
  <c r="K466" i="1"/>
  <c r="J466" i="1"/>
  <c r="I466" i="1"/>
  <c r="T465" i="1"/>
  <c r="R465" i="1"/>
  <c r="L465" i="1"/>
  <c r="K465" i="1"/>
  <c r="J465" i="1"/>
  <c r="I465" i="1"/>
  <c r="S465" i="1" s="1"/>
  <c r="T464" i="1"/>
  <c r="S464" i="1"/>
  <c r="R464" i="1"/>
  <c r="L464" i="1"/>
  <c r="K464" i="1"/>
  <c r="J464" i="1"/>
  <c r="I464" i="1"/>
  <c r="T463" i="1"/>
  <c r="R463" i="1"/>
  <c r="L463" i="1"/>
  <c r="K463" i="1"/>
  <c r="J463" i="1"/>
  <c r="I463" i="1"/>
  <c r="S463" i="1" s="1"/>
  <c r="T462" i="1"/>
  <c r="S462" i="1"/>
  <c r="R462" i="1"/>
  <c r="L462" i="1"/>
  <c r="K462" i="1"/>
  <c r="J462" i="1"/>
  <c r="I462" i="1"/>
  <c r="T461" i="1"/>
  <c r="R461" i="1"/>
  <c r="L461" i="1"/>
  <c r="K461" i="1"/>
  <c r="J461" i="1"/>
  <c r="I461" i="1"/>
  <c r="S461" i="1" s="1"/>
  <c r="T460" i="1"/>
  <c r="S460" i="1"/>
  <c r="R460" i="1"/>
  <c r="L460" i="1"/>
  <c r="K460" i="1"/>
  <c r="J460" i="1"/>
  <c r="I460" i="1"/>
  <c r="T459" i="1"/>
  <c r="R459" i="1"/>
  <c r="L459" i="1"/>
  <c r="K459" i="1"/>
  <c r="J459" i="1"/>
  <c r="I459" i="1"/>
  <c r="S459" i="1" s="1"/>
  <c r="T458" i="1"/>
  <c r="S458" i="1"/>
  <c r="R458" i="1"/>
  <c r="L458" i="1"/>
  <c r="K458" i="1"/>
  <c r="J458" i="1"/>
  <c r="I458" i="1"/>
  <c r="T457" i="1"/>
  <c r="R457" i="1"/>
  <c r="L457" i="1"/>
  <c r="K457" i="1"/>
  <c r="J457" i="1"/>
  <c r="I457" i="1"/>
  <c r="S457" i="1" s="1"/>
  <c r="T456" i="1"/>
  <c r="R456" i="1"/>
  <c r="L456" i="1"/>
  <c r="K456" i="1"/>
  <c r="J456" i="1"/>
  <c r="I456" i="1"/>
  <c r="S456" i="1" s="1"/>
  <c r="T455" i="1"/>
  <c r="R455" i="1"/>
  <c r="L455" i="1"/>
  <c r="K455" i="1"/>
  <c r="J455" i="1"/>
  <c r="I455" i="1"/>
  <c r="S455" i="1" s="1"/>
  <c r="T454" i="1"/>
  <c r="S454" i="1"/>
  <c r="R454" i="1"/>
  <c r="L454" i="1"/>
  <c r="K454" i="1"/>
  <c r="J454" i="1"/>
  <c r="I454" i="1"/>
  <c r="T453" i="1"/>
  <c r="S453" i="1"/>
  <c r="R453" i="1"/>
  <c r="L453" i="1"/>
  <c r="K453" i="1"/>
  <c r="J453" i="1"/>
  <c r="I453" i="1"/>
  <c r="T452" i="1"/>
  <c r="R452" i="1"/>
  <c r="L452" i="1"/>
  <c r="K452" i="1"/>
  <c r="J452" i="1"/>
  <c r="I452" i="1"/>
  <c r="S452" i="1" s="1"/>
  <c r="T451" i="1"/>
  <c r="R451" i="1"/>
  <c r="L451" i="1"/>
  <c r="K451" i="1"/>
  <c r="J451" i="1"/>
  <c r="I451" i="1"/>
  <c r="S451" i="1" s="1"/>
  <c r="T450" i="1"/>
  <c r="R450" i="1"/>
  <c r="L450" i="1"/>
  <c r="K450" i="1"/>
  <c r="J450" i="1"/>
  <c r="I450" i="1"/>
  <c r="S450" i="1" s="1"/>
  <c r="T449" i="1"/>
  <c r="R449" i="1"/>
  <c r="L449" i="1"/>
  <c r="K449" i="1"/>
  <c r="J449" i="1"/>
  <c r="I449" i="1"/>
  <c r="S449" i="1" s="1"/>
  <c r="T448" i="1"/>
  <c r="R448" i="1"/>
  <c r="L448" i="1"/>
  <c r="K448" i="1"/>
  <c r="J448" i="1"/>
  <c r="I448" i="1"/>
  <c r="S448" i="1" s="1"/>
  <c r="T447" i="1"/>
  <c r="R447" i="1"/>
  <c r="L447" i="1"/>
  <c r="K447" i="1"/>
  <c r="J447" i="1"/>
  <c r="I447" i="1"/>
  <c r="S447" i="1" s="1"/>
  <c r="T446" i="1"/>
  <c r="R446" i="1"/>
  <c r="L446" i="1"/>
  <c r="K446" i="1"/>
  <c r="J446" i="1"/>
  <c r="I446" i="1"/>
  <c r="S446" i="1" s="1"/>
  <c r="T445" i="1"/>
  <c r="R445" i="1"/>
  <c r="L445" i="1"/>
  <c r="K445" i="1"/>
  <c r="J445" i="1"/>
  <c r="I445" i="1"/>
  <c r="S445" i="1" s="1"/>
  <c r="T444" i="1"/>
  <c r="S444" i="1"/>
  <c r="R444" i="1"/>
  <c r="L444" i="1"/>
  <c r="K444" i="1"/>
  <c r="J444" i="1"/>
  <c r="I444" i="1"/>
  <c r="T443" i="1"/>
  <c r="R443" i="1"/>
  <c r="L443" i="1"/>
  <c r="K443" i="1"/>
  <c r="J443" i="1"/>
  <c r="I443" i="1"/>
  <c r="S443" i="1" s="1"/>
  <c r="T442" i="1"/>
  <c r="R442" i="1"/>
  <c r="L442" i="1"/>
  <c r="K442" i="1"/>
  <c r="J442" i="1"/>
  <c r="I442" i="1"/>
  <c r="S442" i="1" s="1"/>
  <c r="T441" i="1"/>
  <c r="R441" i="1"/>
  <c r="L441" i="1"/>
  <c r="K441" i="1"/>
  <c r="J441" i="1"/>
  <c r="I441" i="1"/>
  <c r="S441" i="1" s="1"/>
  <c r="T440" i="1"/>
  <c r="R440" i="1"/>
  <c r="L440" i="1"/>
  <c r="K440" i="1"/>
  <c r="J440" i="1"/>
  <c r="I440" i="1"/>
  <c r="S440" i="1" s="1"/>
  <c r="T439" i="1"/>
  <c r="S439" i="1"/>
  <c r="R439" i="1"/>
  <c r="L439" i="1"/>
  <c r="K439" i="1"/>
  <c r="J439" i="1"/>
  <c r="I439" i="1"/>
  <c r="T438" i="1"/>
  <c r="R438" i="1"/>
  <c r="L438" i="1"/>
  <c r="K438" i="1"/>
  <c r="J438" i="1"/>
  <c r="I438" i="1"/>
  <c r="S438" i="1" s="1"/>
  <c r="T437" i="1"/>
  <c r="R437" i="1"/>
  <c r="L437" i="1"/>
  <c r="K437" i="1"/>
  <c r="J437" i="1"/>
  <c r="I437" i="1"/>
  <c r="S437" i="1" s="1"/>
  <c r="T436" i="1"/>
  <c r="R436" i="1"/>
  <c r="L436" i="1"/>
  <c r="K436" i="1"/>
  <c r="J436" i="1"/>
  <c r="I436" i="1"/>
  <c r="S436" i="1" s="1"/>
  <c r="T435" i="1"/>
  <c r="S435" i="1"/>
  <c r="R435" i="1"/>
  <c r="L435" i="1"/>
  <c r="K435" i="1"/>
  <c r="J435" i="1"/>
  <c r="I435" i="1"/>
  <c r="T434" i="1"/>
  <c r="R434" i="1"/>
  <c r="L434" i="1"/>
  <c r="K434" i="1"/>
  <c r="J434" i="1"/>
  <c r="I434" i="1"/>
  <c r="S434" i="1" s="1"/>
  <c r="T433" i="1"/>
  <c r="S433" i="1"/>
  <c r="R433" i="1"/>
  <c r="L433" i="1"/>
  <c r="K433" i="1"/>
  <c r="J433" i="1"/>
  <c r="I433" i="1"/>
  <c r="T432" i="1"/>
  <c r="R432" i="1"/>
  <c r="L432" i="1"/>
  <c r="K432" i="1"/>
  <c r="J432" i="1"/>
  <c r="I432" i="1"/>
  <c r="S432" i="1" s="1"/>
  <c r="T431" i="1"/>
  <c r="R431" i="1"/>
  <c r="L431" i="1"/>
  <c r="K431" i="1"/>
  <c r="J431" i="1"/>
  <c r="I431" i="1"/>
  <c r="S431" i="1" s="1"/>
  <c r="T430" i="1"/>
  <c r="S430" i="1"/>
  <c r="R430" i="1"/>
  <c r="L430" i="1"/>
  <c r="K430" i="1"/>
  <c r="J430" i="1"/>
  <c r="I430" i="1"/>
  <c r="T429" i="1"/>
  <c r="R429" i="1"/>
  <c r="L429" i="1"/>
  <c r="K429" i="1"/>
  <c r="J429" i="1"/>
  <c r="I429" i="1"/>
  <c r="S429" i="1" s="1"/>
  <c r="T428" i="1"/>
  <c r="S428" i="1"/>
  <c r="R428" i="1"/>
  <c r="L428" i="1"/>
  <c r="K428" i="1"/>
  <c r="J428" i="1"/>
  <c r="I428" i="1"/>
  <c r="T427" i="1"/>
  <c r="R427" i="1"/>
  <c r="L427" i="1"/>
  <c r="K427" i="1"/>
  <c r="J427" i="1"/>
  <c r="I427" i="1"/>
  <c r="S427" i="1" s="1"/>
  <c r="T426" i="1"/>
  <c r="S426" i="1"/>
  <c r="R426" i="1"/>
  <c r="L426" i="1"/>
  <c r="K426" i="1"/>
  <c r="J426" i="1"/>
  <c r="I426" i="1"/>
  <c r="T425" i="1"/>
  <c r="R425" i="1"/>
  <c r="L425" i="1"/>
  <c r="K425" i="1"/>
  <c r="J425" i="1"/>
  <c r="I425" i="1"/>
  <c r="S425" i="1" s="1"/>
  <c r="T424" i="1"/>
  <c r="R424" i="1"/>
  <c r="L424" i="1"/>
  <c r="K424" i="1"/>
  <c r="J424" i="1"/>
  <c r="I424" i="1"/>
  <c r="S424" i="1" s="1"/>
  <c r="T423" i="1"/>
  <c r="R423" i="1"/>
  <c r="L423" i="1"/>
  <c r="K423" i="1"/>
  <c r="J423" i="1"/>
  <c r="I423" i="1"/>
  <c r="S423" i="1" s="1"/>
  <c r="T422" i="1"/>
  <c r="R422" i="1"/>
  <c r="L422" i="1"/>
  <c r="K422" i="1"/>
  <c r="J422" i="1"/>
  <c r="I422" i="1"/>
  <c r="S422" i="1" s="1"/>
  <c r="T421" i="1"/>
  <c r="R421" i="1"/>
  <c r="L421" i="1"/>
  <c r="K421" i="1"/>
  <c r="J421" i="1"/>
  <c r="I421" i="1"/>
  <c r="S421" i="1" s="1"/>
  <c r="T420" i="1"/>
  <c r="S420" i="1"/>
  <c r="R420" i="1"/>
  <c r="L420" i="1"/>
  <c r="K420" i="1"/>
  <c r="J420" i="1"/>
  <c r="I420" i="1"/>
  <c r="T419" i="1"/>
  <c r="R419" i="1"/>
  <c r="L419" i="1"/>
  <c r="K419" i="1"/>
  <c r="J419" i="1"/>
  <c r="I419" i="1"/>
  <c r="S419" i="1" s="1"/>
  <c r="T418" i="1"/>
  <c r="R418" i="1"/>
  <c r="L418" i="1"/>
  <c r="K418" i="1"/>
  <c r="J418" i="1"/>
  <c r="I418" i="1"/>
  <c r="S418" i="1" s="1"/>
  <c r="T417" i="1"/>
  <c r="R417" i="1"/>
  <c r="L417" i="1"/>
  <c r="K417" i="1"/>
  <c r="J417" i="1"/>
  <c r="I417" i="1"/>
  <c r="S417" i="1" s="1"/>
  <c r="T416" i="1"/>
  <c r="R416" i="1"/>
  <c r="L416" i="1"/>
  <c r="K416" i="1"/>
  <c r="J416" i="1"/>
  <c r="I416" i="1"/>
  <c r="S416" i="1" s="1"/>
  <c r="T415" i="1"/>
  <c r="R415" i="1"/>
  <c r="L415" i="1"/>
  <c r="K415" i="1"/>
  <c r="J415" i="1"/>
  <c r="I415" i="1"/>
  <c r="S415" i="1" s="1"/>
  <c r="T414" i="1"/>
  <c r="R414" i="1"/>
  <c r="L414" i="1"/>
  <c r="K414" i="1"/>
  <c r="J414" i="1"/>
  <c r="I414" i="1"/>
  <c r="S414" i="1" s="1"/>
  <c r="T413" i="1"/>
  <c r="R413" i="1"/>
  <c r="L413" i="1"/>
  <c r="K413" i="1"/>
  <c r="J413" i="1"/>
  <c r="I413" i="1"/>
  <c r="S413" i="1" s="1"/>
  <c r="T412" i="1"/>
  <c r="S412" i="1"/>
  <c r="R412" i="1"/>
  <c r="L412" i="1"/>
  <c r="K412" i="1"/>
  <c r="J412" i="1"/>
  <c r="I412" i="1"/>
  <c r="T411" i="1"/>
  <c r="R411" i="1"/>
  <c r="L411" i="1"/>
  <c r="K411" i="1"/>
  <c r="J411" i="1"/>
  <c r="I411" i="1"/>
  <c r="S411" i="1" s="1"/>
  <c r="T410" i="1"/>
  <c r="R410" i="1"/>
  <c r="L410" i="1"/>
  <c r="K410" i="1"/>
  <c r="J410" i="1"/>
  <c r="I410" i="1"/>
  <c r="S410" i="1" s="1"/>
  <c r="T409" i="1"/>
  <c r="R409" i="1"/>
  <c r="L409" i="1"/>
  <c r="K409" i="1"/>
  <c r="J409" i="1"/>
  <c r="I409" i="1"/>
  <c r="S409" i="1" s="1"/>
  <c r="T408" i="1"/>
  <c r="R408" i="1"/>
  <c r="L408" i="1"/>
  <c r="K408" i="1"/>
  <c r="J408" i="1"/>
  <c r="I408" i="1"/>
  <c r="S408" i="1" s="1"/>
  <c r="T407" i="1"/>
  <c r="S407" i="1"/>
  <c r="R407" i="1"/>
  <c r="L407" i="1"/>
  <c r="K407" i="1"/>
  <c r="J407" i="1"/>
  <c r="I407" i="1"/>
  <c r="T406" i="1"/>
  <c r="S406" i="1"/>
  <c r="R406" i="1"/>
  <c r="L406" i="1"/>
  <c r="K406" i="1"/>
  <c r="J406" i="1"/>
  <c r="I406" i="1"/>
  <c r="T405" i="1"/>
  <c r="S405" i="1"/>
  <c r="R405" i="1"/>
  <c r="L405" i="1"/>
  <c r="K405" i="1"/>
  <c r="J405" i="1"/>
  <c r="I405" i="1"/>
  <c r="T404" i="1"/>
  <c r="R404" i="1"/>
  <c r="L404" i="1"/>
  <c r="K404" i="1"/>
  <c r="J404" i="1"/>
  <c r="I404" i="1"/>
  <c r="S404" i="1" s="1"/>
  <c r="T403" i="1"/>
  <c r="R403" i="1"/>
  <c r="L403" i="1"/>
  <c r="K403" i="1"/>
  <c r="J403" i="1"/>
  <c r="I403" i="1"/>
  <c r="S403" i="1" s="1"/>
  <c r="T402" i="1"/>
  <c r="R402" i="1"/>
  <c r="L402" i="1"/>
  <c r="K402" i="1"/>
  <c r="J402" i="1"/>
  <c r="I402" i="1"/>
  <c r="S402" i="1" s="1"/>
  <c r="T401" i="1"/>
  <c r="R401" i="1"/>
  <c r="L401" i="1"/>
  <c r="K401" i="1"/>
  <c r="J401" i="1"/>
  <c r="I401" i="1"/>
  <c r="S401" i="1" s="1"/>
  <c r="T400" i="1"/>
  <c r="R400" i="1"/>
  <c r="L400" i="1"/>
  <c r="K400" i="1"/>
  <c r="J400" i="1"/>
  <c r="I400" i="1"/>
  <c r="S400" i="1" s="1"/>
  <c r="T399" i="1"/>
  <c r="R399" i="1"/>
  <c r="L399" i="1"/>
  <c r="K399" i="1"/>
  <c r="J399" i="1"/>
  <c r="I399" i="1"/>
  <c r="S399" i="1" s="1"/>
  <c r="T398" i="1"/>
  <c r="R398" i="1"/>
  <c r="L398" i="1"/>
  <c r="K398" i="1"/>
  <c r="J398" i="1"/>
  <c r="I398" i="1"/>
  <c r="S398" i="1" s="1"/>
  <c r="T397" i="1"/>
  <c r="R397" i="1"/>
  <c r="L397" i="1"/>
  <c r="K397" i="1"/>
  <c r="J397" i="1"/>
  <c r="I397" i="1"/>
  <c r="S397" i="1" s="1"/>
  <c r="T396" i="1"/>
  <c r="R396" i="1"/>
  <c r="L396" i="1"/>
  <c r="K396" i="1"/>
  <c r="J396" i="1"/>
  <c r="I396" i="1"/>
  <c r="S396" i="1" s="1"/>
  <c r="T395" i="1"/>
  <c r="S395" i="1"/>
  <c r="R395" i="1"/>
  <c r="L395" i="1"/>
  <c r="K395" i="1"/>
  <c r="J395" i="1"/>
  <c r="I395" i="1"/>
  <c r="T394" i="1"/>
  <c r="R394" i="1"/>
  <c r="L394" i="1"/>
  <c r="K394" i="1"/>
  <c r="J394" i="1"/>
  <c r="I394" i="1"/>
  <c r="S394" i="1" s="1"/>
  <c r="T393" i="1"/>
  <c r="R393" i="1"/>
  <c r="L393" i="1"/>
  <c r="K393" i="1"/>
  <c r="J393" i="1"/>
  <c r="I393" i="1"/>
  <c r="S393" i="1" s="1"/>
  <c r="T392" i="1"/>
  <c r="R392" i="1"/>
  <c r="L392" i="1"/>
  <c r="K392" i="1"/>
  <c r="J392" i="1"/>
  <c r="I392" i="1"/>
  <c r="S392" i="1" s="1"/>
  <c r="T391" i="1"/>
  <c r="R391" i="1"/>
  <c r="L391" i="1"/>
  <c r="K391" i="1"/>
  <c r="J391" i="1"/>
  <c r="I391" i="1"/>
  <c r="S391" i="1" s="1"/>
  <c r="T390" i="1"/>
  <c r="R390" i="1"/>
  <c r="L390" i="1"/>
  <c r="K390" i="1"/>
  <c r="J390" i="1"/>
  <c r="I390" i="1"/>
  <c r="S390" i="1" s="1"/>
  <c r="T389" i="1"/>
  <c r="R389" i="1"/>
  <c r="L389" i="1"/>
  <c r="K389" i="1"/>
  <c r="J389" i="1"/>
  <c r="I389" i="1"/>
  <c r="S389" i="1" s="1"/>
  <c r="T388" i="1"/>
  <c r="R388" i="1"/>
  <c r="L388" i="1"/>
  <c r="K388" i="1"/>
  <c r="J388" i="1"/>
  <c r="I388" i="1"/>
  <c r="S388" i="1" s="1"/>
  <c r="T387" i="1"/>
  <c r="R387" i="1"/>
  <c r="L387" i="1"/>
  <c r="K387" i="1"/>
  <c r="J387" i="1"/>
  <c r="I387" i="1"/>
  <c r="S387" i="1" s="1"/>
  <c r="T386" i="1"/>
  <c r="R386" i="1"/>
  <c r="L386" i="1"/>
  <c r="K386" i="1"/>
  <c r="J386" i="1"/>
  <c r="I386" i="1"/>
  <c r="S386" i="1" s="1"/>
  <c r="T385" i="1"/>
  <c r="R385" i="1"/>
  <c r="L385" i="1"/>
  <c r="K385" i="1"/>
  <c r="J385" i="1"/>
  <c r="I385" i="1"/>
  <c r="S385" i="1" s="1"/>
  <c r="T384" i="1"/>
  <c r="R384" i="1"/>
  <c r="L384" i="1"/>
  <c r="K384" i="1"/>
  <c r="J384" i="1"/>
  <c r="I384" i="1"/>
  <c r="S384" i="1" s="1"/>
  <c r="T383" i="1"/>
  <c r="S383" i="1"/>
  <c r="R383" i="1"/>
  <c r="L383" i="1"/>
  <c r="K383" i="1"/>
  <c r="J383" i="1"/>
  <c r="I383" i="1"/>
  <c r="T382" i="1"/>
  <c r="R382" i="1"/>
  <c r="L382" i="1"/>
  <c r="K382" i="1"/>
  <c r="J382" i="1"/>
  <c r="I382" i="1"/>
  <c r="S382" i="1" s="1"/>
  <c r="T381" i="1"/>
  <c r="R381" i="1"/>
  <c r="L381" i="1"/>
  <c r="K381" i="1"/>
  <c r="J381" i="1"/>
  <c r="I381" i="1"/>
  <c r="S381" i="1" s="1"/>
  <c r="T380" i="1"/>
  <c r="R380" i="1"/>
  <c r="L380" i="1"/>
  <c r="K380" i="1"/>
  <c r="J380" i="1"/>
  <c r="I380" i="1"/>
  <c r="S380" i="1" s="1"/>
  <c r="T379" i="1"/>
  <c r="R379" i="1"/>
  <c r="L379" i="1"/>
  <c r="K379" i="1"/>
  <c r="J379" i="1"/>
  <c r="I379" i="1"/>
  <c r="S379" i="1" s="1"/>
  <c r="T378" i="1"/>
  <c r="S378" i="1"/>
  <c r="R378" i="1"/>
  <c r="L378" i="1"/>
  <c r="K378" i="1"/>
  <c r="J378" i="1"/>
  <c r="I378" i="1"/>
  <c r="T377" i="1"/>
  <c r="R377" i="1"/>
  <c r="L377" i="1"/>
  <c r="K377" i="1"/>
  <c r="J377" i="1"/>
  <c r="I377" i="1"/>
  <c r="S377" i="1" s="1"/>
  <c r="T376" i="1"/>
  <c r="R376" i="1"/>
  <c r="L376" i="1"/>
  <c r="K376" i="1"/>
  <c r="J376" i="1"/>
  <c r="I376" i="1"/>
  <c r="S376" i="1" s="1"/>
  <c r="T375" i="1"/>
  <c r="R375" i="1"/>
  <c r="L375" i="1"/>
  <c r="K375" i="1"/>
  <c r="J375" i="1"/>
  <c r="I375" i="1"/>
  <c r="S375" i="1" s="1"/>
  <c r="T374" i="1"/>
  <c r="R374" i="1"/>
  <c r="L374" i="1"/>
  <c r="K374" i="1"/>
  <c r="J374" i="1"/>
  <c r="I374" i="1"/>
  <c r="S374" i="1" s="1"/>
  <c r="T373" i="1"/>
  <c r="R373" i="1"/>
  <c r="L373" i="1"/>
  <c r="K373" i="1"/>
  <c r="J373" i="1"/>
  <c r="I373" i="1"/>
  <c r="S373" i="1" s="1"/>
  <c r="T372" i="1"/>
  <c r="R372" i="1"/>
  <c r="L372" i="1"/>
  <c r="K372" i="1"/>
  <c r="J372" i="1"/>
  <c r="I372" i="1"/>
  <c r="S372" i="1" s="1"/>
  <c r="T371" i="1"/>
  <c r="R371" i="1"/>
  <c r="L371" i="1"/>
  <c r="K371" i="1"/>
  <c r="J371" i="1"/>
  <c r="I371" i="1"/>
  <c r="S371" i="1" s="1"/>
  <c r="T370" i="1"/>
  <c r="S370" i="1"/>
  <c r="R370" i="1"/>
  <c r="L370" i="1"/>
  <c r="K370" i="1"/>
  <c r="J370" i="1"/>
  <c r="I370" i="1"/>
  <c r="T369" i="1"/>
  <c r="S369" i="1"/>
  <c r="R369" i="1"/>
  <c r="L369" i="1"/>
  <c r="K369" i="1"/>
  <c r="J369" i="1"/>
  <c r="I369" i="1"/>
  <c r="T368" i="1"/>
  <c r="S368" i="1"/>
  <c r="R368" i="1"/>
  <c r="L368" i="1"/>
  <c r="K368" i="1"/>
  <c r="J368" i="1"/>
  <c r="I368" i="1"/>
  <c r="T367" i="1"/>
  <c r="R367" i="1"/>
  <c r="L367" i="1"/>
  <c r="K367" i="1"/>
  <c r="J367" i="1"/>
  <c r="I367" i="1"/>
  <c r="S367" i="1" s="1"/>
  <c r="T366" i="1"/>
  <c r="R366" i="1"/>
  <c r="L366" i="1"/>
  <c r="K366" i="1"/>
  <c r="J366" i="1"/>
  <c r="I366" i="1"/>
  <c r="S366" i="1" s="1"/>
  <c r="T365" i="1"/>
  <c r="R365" i="1"/>
  <c r="L365" i="1"/>
  <c r="K365" i="1"/>
  <c r="J365" i="1"/>
  <c r="I365" i="1"/>
  <c r="S365" i="1" s="1"/>
  <c r="T364" i="1"/>
  <c r="R364" i="1"/>
  <c r="L364" i="1"/>
  <c r="K364" i="1"/>
  <c r="J364" i="1"/>
  <c r="I364" i="1"/>
  <c r="S364" i="1" s="1"/>
  <c r="T363" i="1"/>
  <c r="R363" i="1"/>
  <c r="L363" i="1"/>
  <c r="K363" i="1"/>
  <c r="J363" i="1"/>
  <c r="I363" i="1"/>
  <c r="S363" i="1" s="1"/>
  <c r="T362" i="1"/>
  <c r="R362" i="1"/>
  <c r="L362" i="1"/>
  <c r="K362" i="1"/>
  <c r="J362" i="1"/>
  <c r="I362" i="1"/>
  <c r="S362" i="1" s="1"/>
  <c r="T361" i="1"/>
  <c r="R361" i="1"/>
  <c r="L361" i="1"/>
  <c r="K361" i="1"/>
  <c r="J361" i="1"/>
  <c r="I361" i="1"/>
  <c r="S361" i="1" s="1"/>
  <c r="T360" i="1"/>
  <c r="R360" i="1"/>
  <c r="L360" i="1"/>
  <c r="K360" i="1"/>
  <c r="J360" i="1"/>
  <c r="I360" i="1"/>
  <c r="S360" i="1" s="1"/>
  <c r="T359" i="1"/>
  <c r="R359" i="1"/>
  <c r="L359" i="1"/>
  <c r="K359" i="1"/>
  <c r="J359" i="1"/>
  <c r="I359" i="1"/>
  <c r="S359" i="1" s="1"/>
  <c r="T358" i="1"/>
  <c r="R358" i="1"/>
  <c r="L358" i="1"/>
  <c r="K358" i="1"/>
  <c r="J358" i="1"/>
  <c r="I358" i="1"/>
  <c r="S358" i="1" s="1"/>
  <c r="T357" i="1"/>
  <c r="R357" i="1"/>
  <c r="L357" i="1"/>
  <c r="K357" i="1"/>
  <c r="J357" i="1"/>
  <c r="I357" i="1"/>
  <c r="S357" i="1" s="1"/>
  <c r="T356" i="1"/>
  <c r="S356" i="1"/>
  <c r="R356" i="1"/>
  <c r="L356" i="1"/>
  <c r="K356" i="1"/>
  <c r="J356" i="1"/>
  <c r="I356" i="1"/>
  <c r="T355" i="1"/>
  <c r="R355" i="1"/>
  <c r="L355" i="1"/>
  <c r="K355" i="1"/>
  <c r="J355" i="1"/>
  <c r="I355" i="1"/>
  <c r="S355" i="1" s="1"/>
  <c r="T354" i="1"/>
  <c r="S354" i="1"/>
  <c r="R354" i="1"/>
  <c r="L354" i="1"/>
  <c r="K354" i="1"/>
  <c r="J354" i="1"/>
  <c r="I354" i="1"/>
  <c r="T353" i="1"/>
  <c r="R353" i="1"/>
  <c r="L353" i="1"/>
  <c r="K353" i="1"/>
  <c r="J353" i="1"/>
  <c r="I353" i="1"/>
  <c r="S353" i="1" s="1"/>
  <c r="T352" i="1"/>
  <c r="R352" i="1"/>
  <c r="L352" i="1"/>
  <c r="K352" i="1"/>
  <c r="J352" i="1"/>
  <c r="I352" i="1"/>
  <c r="S352" i="1" s="1"/>
  <c r="T351" i="1"/>
  <c r="R351" i="1"/>
  <c r="L351" i="1"/>
  <c r="K351" i="1"/>
  <c r="J351" i="1"/>
  <c r="I351" i="1"/>
  <c r="S351" i="1" s="1"/>
  <c r="T350" i="1"/>
  <c r="R350" i="1"/>
  <c r="L350" i="1"/>
  <c r="K350" i="1"/>
  <c r="J350" i="1"/>
  <c r="I350" i="1"/>
  <c r="S350" i="1" s="1"/>
  <c r="T349" i="1"/>
  <c r="R349" i="1"/>
  <c r="L349" i="1"/>
  <c r="K349" i="1"/>
  <c r="J349" i="1"/>
  <c r="I349" i="1"/>
  <c r="S349" i="1" s="1"/>
  <c r="T348" i="1"/>
  <c r="S348" i="1"/>
  <c r="R348" i="1"/>
  <c r="L348" i="1"/>
  <c r="K348" i="1"/>
  <c r="J348" i="1"/>
  <c r="I348" i="1"/>
  <c r="T347" i="1"/>
  <c r="R347" i="1"/>
  <c r="L347" i="1"/>
  <c r="K347" i="1"/>
  <c r="J347" i="1"/>
  <c r="I347" i="1"/>
  <c r="S347" i="1" s="1"/>
  <c r="T346" i="1"/>
  <c r="R346" i="1"/>
  <c r="L346" i="1"/>
  <c r="K346" i="1"/>
  <c r="J346" i="1"/>
  <c r="I346" i="1"/>
  <c r="S346" i="1" s="1"/>
  <c r="T345" i="1"/>
  <c r="R345" i="1"/>
  <c r="L345" i="1"/>
  <c r="K345" i="1"/>
  <c r="J345" i="1"/>
  <c r="I345" i="1"/>
  <c r="S345" i="1" s="1"/>
  <c r="T344" i="1"/>
  <c r="S344" i="1"/>
  <c r="R344" i="1"/>
  <c r="L344" i="1"/>
  <c r="K344" i="1"/>
  <c r="J344" i="1"/>
  <c r="I344" i="1"/>
  <c r="T343" i="1"/>
  <c r="R343" i="1"/>
  <c r="L343" i="1"/>
  <c r="K343" i="1"/>
  <c r="J343" i="1"/>
  <c r="I343" i="1"/>
  <c r="S343" i="1" s="1"/>
  <c r="T342" i="1"/>
  <c r="R342" i="1"/>
  <c r="L342" i="1"/>
  <c r="K342" i="1"/>
  <c r="J342" i="1"/>
  <c r="I342" i="1"/>
  <c r="S342" i="1" s="1"/>
  <c r="T341" i="1"/>
  <c r="R341" i="1"/>
  <c r="L341" i="1"/>
  <c r="K341" i="1"/>
  <c r="J341" i="1"/>
  <c r="I341" i="1"/>
  <c r="S341" i="1" s="1"/>
  <c r="T340" i="1"/>
  <c r="R340" i="1"/>
  <c r="L340" i="1"/>
  <c r="K340" i="1"/>
  <c r="J340" i="1"/>
  <c r="I340" i="1"/>
  <c r="S340" i="1" s="1"/>
  <c r="T339" i="1"/>
  <c r="R339" i="1"/>
  <c r="L339" i="1"/>
  <c r="K339" i="1"/>
  <c r="J339" i="1"/>
  <c r="I339" i="1"/>
  <c r="S339" i="1" s="1"/>
  <c r="T338" i="1"/>
  <c r="R338" i="1"/>
  <c r="L338" i="1"/>
  <c r="K338" i="1"/>
  <c r="J338" i="1"/>
  <c r="I338" i="1"/>
  <c r="S338" i="1" s="1"/>
  <c r="T337" i="1"/>
  <c r="R337" i="1"/>
  <c r="L337" i="1"/>
  <c r="K337" i="1"/>
  <c r="J337" i="1"/>
  <c r="I337" i="1"/>
  <c r="S337" i="1" s="1"/>
  <c r="T336" i="1"/>
  <c r="R336" i="1"/>
  <c r="L336" i="1"/>
  <c r="K336" i="1"/>
  <c r="J336" i="1"/>
  <c r="I336" i="1"/>
  <c r="S336" i="1" s="1"/>
  <c r="T335" i="1"/>
  <c r="R335" i="1"/>
  <c r="L335" i="1"/>
  <c r="K335" i="1"/>
  <c r="J335" i="1"/>
  <c r="I335" i="1"/>
  <c r="S335" i="1" s="1"/>
  <c r="T334" i="1"/>
  <c r="R334" i="1"/>
  <c r="L334" i="1"/>
  <c r="K334" i="1"/>
  <c r="J334" i="1"/>
  <c r="I334" i="1"/>
  <c r="S334" i="1" s="1"/>
  <c r="T333" i="1"/>
  <c r="R333" i="1"/>
  <c r="L333" i="1"/>
  <c r="K333" i="1"/>
  <c r="J333" i="1"/>
  <c r="I333" i="1"/>
  <c r="S333" i="1" s="1"/>
  <c r="T332" i="1"/>
  <c r="R332" i="1"/>
  <c r="L332" i="1"/>
  <c r="K332" i="1"/>
  <c r="J332" i="1"/>
  <c r="I332" i="1"/>
  <c r="S332" i="1" s="1"/>
  <c r="T331" i="1"/>
  <c r="R331" i="1"/>
  <c r="L331" i="1"/>
  <c r="K331" i="1"/>
  <c r="J331" i="1"/>
  <c r="I331" i="1"/>
  <c r="S331" i="1" s="1"/>
  <c r="T330" i="1"/>
  <c r="S330" i="1"/>
  <c r="R330" i="1"/>
  <c r="L330" i="1"/>
  <c r="K330" i="1"/>
  <c r="J330" i="1"/>
  <c r="I330" i="1"/>
  <c r="T329" i="1"/>
  <c r="R329" i="1"/>
  <c r="L329" i="1"/>
  <c r="K329" i="1"/>
  <c r="J329" i="1"/>
  <c r="I329" i="1"/>
  <c r="S329" i="1" s="1"/>
  <c r="T328" i="1"/>
  <c r="R328" i="1"/>
  <c r="L328" i="1"/>
  <c r="K328" i="1"/>
  <c r="J328" i="1"/>
  <c r="I328" i="1"/>
  <c r="S328" i="1" s="1"/>
  <c r="T327" i="1"/>
  <c r="R327" i="1"/>
  <c r="L327" i="1"/>
  <c r="K327" i="1"/>
  <c r="J327" i="1"/>
  <c r="I327" i="1"/>
  <c r="S327" i="1" s="1"/>
  <c r="T326" i="1"/>
  <c r="S326" i="1"/>
  <c r="R326" i="1"/>
  <c r="L326" i="1"/>
  <c r="K326" i="1"/>
  <c r="J326" i="1"/>
  <c r="I326" i="1"/>
  <c r="T325" i="1"/>
  <c r="R325" i="1"/>
  <c r="L325" i="1"/>
  <c r="K325" i="1"/>
  <c r="J325" i="1"/>
  <c r="I325" i="1"/>
  <c r="S325" i="1" s="1"/>
  <c r="T324" i="1"/>
  <c r="R324" i="1"/>
  <c r="L324" i="1"/>
  <c r="K324" i="1"/>
  <c r="J324" i="1"/>
  <c r="I324" i="1"/>
  <c r="S324" i="1" s="1"/>
  <c r="T323" i="1"/>
  <c r="R323" i="1"/>
  <c r="L323" i="1"/>
  <c r="K323" i="1"/>
  <c r="J323" i="1"/>
  <c r="I323" i="1"/>
  <c r="S323" i="1" s="1"/>
  <c r="T322" i="1"/>
  <c r="R322" i="1"/>
  <c r="L322" i="1"/>
  <c r="K322" i="1"/>
  <c r="J322" i="1"/>
  <c r="I322" i="1"/>
  <c r="S322" i="1" s="1"/>
  <c r="T321" i="1"/>
  <c r="R321" i="1"/>
  <c r="L321" i="1"/>
  <c r="K321" i="1"/>
  <c r="J321" i="1"/>
  <c r="I321" i="1"/>
  <c r="S321" i="1" s="1"/>
  <c r="T320" i="1"/>
  <c r="R320" i="1"/>
  <c r="L320" i="1"/>
  <c r="K320" i="1"/>
  <c r="J320" i="1"/>
  <c r="I320" i="1"/>
  <c r="S320" i="1" s="1"/>
  <c r="T319" i="1"/>
  <c r="R319" i="1"/>
  <c r="L319" i="1"/>
  <c r="K319" i="1"/>
  <c r="J319" i="1"/>
  <c r="I319" i="1"/>
  <c r="S319" i="1" s="1"/>
  <c r="T318" i="1"/>
  <c r="R318" i="1"/>
  <c r="L318" i="1"/>
  <c r="K318" i="1"/>
  <c r="J318" i="1"/>
  <c r="I318" i="1"/>
  <c r="S318" i="1" s="1"/>
  <c r="T317" i="1"/>
  <c r="S317" i="1"/>
  <c r="R317" i="1"/>
  <c r="L317" i="1"/>
  <c r="K317" i="1"/>
  <c r="J317" i="1"/>
  <c r="I317" i="1"/>
  <c r="T316" i="1"/>
  <c r="S316" i="1"/>
  <c r="R316" i="1"/>
  <c r="L316" i="1"/>
  <c r="K316" i="1"/>
  <c r="J316" i="1"/>
  <c r="I316" i="1"/>
  <c r="T315" i="1"/>
  <c r="S315" i="1"/>
  <c r="R315" i="1"/>
  <c r="L315" i="1"/>
  <c r="K315" i="1"/>
  <c r="J315" i="1"/>
  <c r="I315" i="1"/>
  <c r="T314" i="1"/>
  <c r="S314" i="1"/>
  <c r="R314" i="1"/>
  <c r="L314" i="1"/>
  <c r="K314" i="1"/>
  <c r="J314" i="1"/>
  <c r="I314" i="1"/>
  <c r="T313" i="1"/>
  <c r="S313" i="1"/>
  <c r="R313" i="1"/>
  <c r="L313" i="1"/>
  <c r="K313" i="1"/>
  <c r="J313" i="1"/>
  <c r="I313" i="1"/>
  <c r="T312" i="1"/>
  <c r="R312" i="1"/>
  <c r="L312" i="1"/>
  <c r="K312" i="1"/>
  <c r="J312" i="1"/>
  <c r="I312" i="1"/>
  <c r="S312" i="1" s="1"/>
  <c r="T311" i="1"/>
  <c r="R311" i="1"/>
  <c r="L311" i="1"/>
  <c r="K311" i="1"/>
  <c r="J311" i="1"/>
  <c r="I311" i="1"/>
  <c r="S311" i="1" s="1"/>
  <c r="T310" i="1"/>
  <c r="R310" i="1"/>
  <c r="L310" i="1"/>
  <c r="K310" i="1"/>
  <c r="J310" i="1"/>
  <c r="I310" i="1"/>
  <c r="S310" i="1" s="1"/>
  <c r="T309" i="1"/>
  <c r="R309" i="1"/>
  <c r="L309" i="1"/>
  <c r="K309" i="1"/>
  <c r="J309" i="1"/>
  <c r="I309" i="1"/>
  <c r="S309" i="1" s="1"/>
  <c r="T308" i="1"/>
  <c r="R308" i="1"/>
  <c r="L308" i="1"/>
  <c r="K308" i="1"/>
  <c r="J308" i="1"/>
  <c r="I308" i="1"/>
  <c r="S308" i="1" s="1"/>
  <c r="T307" i="1"/>
  <c r="R307" i="1"/>
  <c r="L307" i="1"/>
  <c r="K307" i="1"/>
  <c r="J307" i="1"/>
  <c r="I307" i="1"/>
  <c r="S307" i="1" s="1"/>
  <c r="T306" i="1"/>
  <c r="R306" i="1"/>
  <c r="L306" i="1"/>
  <c r="K306" i="1"/>
  <c r="J306" i="1"/>
  <c r="I306" i="1"/>
  <c r="S306" i="1" s="1"/>
  <c r="T305" i="1"/>
  <c r="R305" i="1"/>
  <c r="L305" i="1"/>
  <c r="K305" i="1"/>
  <c r="J305" i="1"/>
  <c r="I305" i="1"/>
  <c r="S305" i="1" s="1"/>
  <c r="T304" i="1"/>
  <c r="R304" i="1"/>
  <c r="L304" i="1"/>
  <c r="K304" i="1"/>
  <c r="J304" i="1"/>
  <c r="I304" i="1"/>
  <c r="S304" i="1" s="1"/>
  <c r="T303" i="1"/>
  <c r="R303" i="1"/>
  <c r="L303" i="1"/>
  <c r="K303" i="1"/>
  <c r="J303" i="1"/>
  <c r="I303" i="1"/>
  <c r="S303" i="1" s="1"/>
  <c r="T302" i="1"/>
  <c r="R302" i="1"/>
  <c r="L302" i="1"/>
  <c r="K302" i="1"/>
  <c r="J302" i="1"/>
  <c r="I302" i="1"/>
  <c r="S302" i="1" s="1"/>
  <c r="T301" i="1"/>
  <c r="R301" i="1"/>
  <c r="L301" i="1"/>
  <c r="K301" i="1"/>
  <c r="J301" i="1"/>
  <c r="I301" i="1"/>
  <c r="S301" i="1" s="1"/>
  <c r="T300" i="1"/>
  <c r="R300" i="1"/>
  <c r="L300" i="1"/>
  <c r="K300" i="1"/>
  <c r="J300" i="1"/>
  <c r="I300" i="1"/>
  <c r="S300" i="1" s="1"/>
  <c r="T299" i="1"/>
  <c r="R299" i="1"/>
  <c r="L299" i="1"/>
  <c r="K299" i="1"/>
  <c r="J299" i="1"/>
  <c r="I299" i="1"/>
  <c r="S299" i="1" s="1"/>
  <c r="T298" i="1"/>
  <c r="R298" i="1"/>
  <c r="L298" i="1"/>
  <c r="K298" i="1"/>
  <c r="J298" i="1"/>
  <c r="I298" i="1"/>
  <c r="S298" i="1" s="1"/>
  <c r="T297" i="1"/>
  <c r="R297" i="1"/>
  <c r="L297" i="1"/>
  <c r="K297" i="1"/>
  <c r="J297" i="1"/>
  <c r="I297" i="1"/>
  <c r="S297" i="1" s="1"/>
  <c r="T296" i="1"/>
  <c r="R296" i="1"/>
  <c r="L296" i="1"/>
  <c r="K296" i="1"/>
  <c r="J296" i="1"/>
  <c r="I296" i="1"/>
  <c r="S296" i="1" s="1"/>
  <c r="T295" i="1"/>
  <c r="R295" i="1"/>
  <c r="L295" i="1"/>
  <c r="K295" i="1"/>
  <c r="J295" i="1"/>
  <c r="I295" i="1"/>
  <c r="S295" i="1" s="1"/>
  <c r="T294" i="1"/>
  <c r="S294" i="1"/>
  <c r="R294" i="1"/>
  <c r="L294" i="1"/>
  <c r="K294" i="1"/>
  <c r="J294" i="1"/>
  <c r="I294" i="1"/>
  <c r="T293" i="1"/>
  <c r="R293" i="1"/>
  <c r="L293" i="1"/>
  <c r="K293" i="1"/>
  <c r="J293" i="1"/>
  <c r="I293" i="1"/>
  <c r="S293" i="1" s="1"/>
  <c r="T292" i="1"/>
  <c r="R292" i="1"/>
  <c r="L292" i="1"/>
  <c r="K292" i="1"/>
  <c r="J292" i="1"/>
  <c r="I292" i="1"/>
  <c r="S292" i="1" s="1"/>
  <c r="T291" i="1"/>
  <c r="R291" i="1"/>
  <c r="L291" i="1"/>
  <c r="K291" i="1"/>
  <c r="J291" i="1"/>
  <c r="I291" i="1"/>
  <c r="S291" i="1" s="1"/>
  <c r="T290" i="1"/>
  <c r="R290" i="1"/>
  <c r="L290" i="1"/>
  <c r="K290" i="1"/>
  <c r="J290" i="1"/>
  <c r="I290" i="1"/>
  <c r="S290" i="1" s="1"/>
  <c r="T289" i="1"/>
  <c r="R289" i="1"/>
  <c r="L289" i="1"/>
  <c r="K289" i="1"/>
  <c r="J289" i="1"/>
  <c r="I289" i="1"/>
  <c r="S289" i="1" s="1"/>
  <c r="T288" i="1"/>
  <c r="R288" i="1"/>
  <c r="L288" i="1"/>
  <c r="K288" i="1"/>
  <c r="J288" i="1"/>
  <c r="I288" i="1"/>
  <c r="S288" i="1" s="1"/>
  <c r="T287" i="1"/>
  <c r="R287" i="1"/>
  <c r="L287" i="1"/>
  <c r="K287" i="1"/>
  <c r="J287" i="1"/>
  <c r="I287" i="1"/>
  <c r="S287" i="1" s="1"/>
  <c r="T286" i="1"/>
  <c r="S286" i="1"/>
  <c r="R286" i="1"/>
  <c r="L286" i="1"/>
  <c r="K286" i="1"/>
  <c r="J286" i="1"/>
  <c r="I286" i="1"/>
  <c r="T285" i="1"/>
  <c r="S285" i="1"/>
  <c r="R285" i="1"/>
  <c r="L285" i="1"/>
  <c r="K285" i="1"/>
  <c r="J285" i="1"/>
  <c r="I285" i="1"/>
  <c r="T284" i="1"/>
  <c r="S284" i="1"/>
  <c r="R284" i="1"/>
  <c r="L284" i="1"/>
  <c r="K284" i="1"/>
  <c r="J284" i="1"/>
  <c r="I284" i="1"/>
  <c r="T283" i="1"/>
  <c r="S283" i="1"/>
  <c r="R283" i="1"/>
  <c r="L283" i="1"/>
  <c r="K283" i="1"/>
  <c r="J283" i="1"/>
  <c r="I283" i="1"/>
  <c r="T282" i="1"/>
  <c r="S282" i="1"/>
  <c r="R282" i="1"/>
  <c r="L282" i="1"/>
  <c r="K282" i="1"/>
  <c r="J282" i="1"/>
  <c r="I282" i="1"/>
  <c r="T281" i="1"/>
  <c r="R281" i="1"/>
  <c r="L281" i="1"/>
  <c r="K281" i="1"/>
  <c r="J281" i="1"/>
  <c r="I281" i="1"/>
  <c r="S281" i="1" s="1"/>
  <c r="T280" i="1"/>
  <c r="R280" i="1"/>
  <c r="L280" i="1"/>
  <c r="K280" i="1"/>
  <c r="J280" i="1"/>
  <c r="I280" i="1"/>
  <c r="S280" i="1" s="1"/>
  <c r="T279" i="1"/>
  <c r="S279" i="1"/>
  <c r="R279" i="1"/>
  <c r="L279" i="1"/>
  <c r="K279" i="1"/>
  <c r="J279" i="1"/>
  <c r="I279" i="1"/>
  <c r="T278" i="1"/>
  <c r="S278" i="1"/>
  <c r="R278" i="1"/>
  <c r="L278" i="1"/>
  <c r="K278" i="1"/>
  <c r="J278" i="1"/>
  <c r="I278" i="1"/>
  <c r="T277" i="1"/>
  <c r="S277" i="1"/>
  <c r="R277" i="1"/>
  <c r="L277" i="1"/>
  <c r="K277" i="1"/>
  <c r="J277" i="1"/>
  <c r="I277" i="1"/>
  <c r="T276" i="1"/>
  <c r="R276" i="1"/>
  <c r="L276" i="1"/>
  <c r="K276" i="1"/>
  <c r="J276" i="1"/>
  <c r="I276" i="1"/>
  <c r="S276" i="1" s="1"/>
  <c r="T275" i="1"/>
  <c r="S275" i="1"/>
  <c r="R275" i="1"/>
  <c r="L275" i="1"/>
  <c r="K275" i="1"/>
  <c r="J275" i="1"/>
  <c r="I275" i="1"/>
  <c r="T274" i="1"/>
  <c r="R274" i="1"/>
  <c r="L274" i="1"/>
  <c r="K274" i="1"/>
  <c r="J274" i="1"/>
  <c r="I274" i="1"/>
  <c r="S274" i="1" s="1"/>
  <c r="T273" i="1"/>
  <c r="R273" i="1"/>
  <c r="L273" i="1"/>
  <c r="K273" i="1"/>
  <c r="J273" i="1"/>
  <c r="I273" i="1"/>
  <c r="S273" i="1" s="1"/>
  <c r="T272" i="1"/>
  <c r="R272" i="1"/>
  <c r="L272" i="1"/>
  <c r="K272" i="1"/>
  <c r="J272" i="1"/>
  <c r="I272" i="1"/>
  <c r="S272" i="1" s="1"/>
  <c r="T271" i="1"/>
  <c r="S271" i="1"/>
  <c r="R271" i="1"/>
  <c r="L271" i="1"/>
  <c r="K271" i="1"/>
  <c r="J271" i="1"/>
  <c r="I271" i="1"/>
  <c r="T270" i="1"/>
  <c r="R270" i="1"/>
  <c r="L270" i="1"/>
  <c r="K270" i="1"/>
  <c r="J270" i="1"/>
  <c r="I270" i="1"/>
  <c r="S270" i="1" s="1"/>
  <c r="T269" i="1"/>
  <c r="R269" i="1"/>
  <c r="L269" i="1"/>
  <c r="K269" i="1"/>
  <c r="J269" i="1"/>
  <c r="I269" i="1"/>
  <c r="S269" i="1" s="1"/>
  <c r="T268" i="1"/>
  <c r="R268" i="1"/>
  <c r="L268" i="1"/>
  <c r="K268" i="1"/>
  <c r="J268" i="1"/>
  <c r="I268" i="1"/>
  <c r="S268" i="1" s="1"/>
  <c r="T267" i="1"/>
  <c r="S267" i="1"/>
  <c r="R267" i="1"/>
  <c r="L267" i="1"/>
  <c r="K267" i="1"/>
  <c r="J267" i="1"/>
  <c r="I267" i="1"/>
  <c r="T266" i="1"/>
  <c r="S266" i="1"/>
  <c r="R266" i="1"/>
  <c r="L266" i="1"/>
  <c r="K266" i="1"/>
  <c r="J266" i="1"/>
  <c r="I266" i="1"/>
  <c r="T265" i="1"/>
  <c r="R265" i="1"/>
  <c r="L265" i="1"/>
  <c r="K265" i="1"/>
  <c r="J265" i="1"/>
  <c r="I265" i="1"/>
  <c r="S265" i="1" s="1"/>
  <c r="T264" i="1"/>
  <c r="S264" i="1"/>
  <c r="R264" i="1"/>
  <c r="L264" i="1"/>
  <c r="K264" i="1"/>
  <c r="J264" i="1"/>
  <c r="I264" i="1"/>
  <c r="T263" i="1"/>
  <c r="R263" i="1"/>
  <c r="L263" i="1"/>
  <c r="K263" i="1"/>
  <c r="J263" i="1"/>
  <c r="J3133" i="1" s="1"/>
  <c r="I263" i="1"/>
  <c r="I3133" i="1" s="1"/>
  <c r="T262" i="1"/>
  <c r="R262" i="1"/>
  <c r="L262" i="1"/>
  <c r="K262" i="1"/>
  <c r="J262" i="1"/>
  <c r="I262" i="1"/>
  <c r="S262" i="1" s="1"/>
  <c r="T261" i="1"/>
  <c r="R261" i="1"/>
  <c r="L261" i="1"/>
  <c r="K261" i="1"/>
  <c r="J261" i="1"/>
  <c r="I261" i="1"/>
  <c r="S261" i="1" s="1"/>
  <c r="T260" i="1"/>
  <c r="R260" i="1"/>
  <c r="L260" i="1"/>
  <c r="K260" i="1"/>
  <c r="J260" i="1"/>
  <c r="I260" i="1"/>
  <c r="S260" i="1" s="1"/>
  <c r="T259" i="1"/>
  <c r="R259" i="1"/>
  <c r="L259" i="1"/>
  <c r="K259" i="1"/>
  <c r="J259" i="1"/>
  <c r="I259" i="1"/>
  <c r="S259" i="1" s="1"/>
  <c r="T258" i="1"/>
  <c r="R258" i="1"/>
  <c r="L258" i="1"/>
  <c r="K258" i="1"/>
  <c r="J258" i="1"/>
  <c r="I258" i="1"/>
  <c r="S258" i="1" s="1"/>
  <c r="T257" i="1"/>
  <c r="S257" i="1"/>
  <c r="R257" i="1"/>
  <c r="L257" i="1"/>
  <c r="K257" i="1"/>
  <c r="J257" i="1"/>
  <c r="I257" i="1"/>
  <c r="T256" i="1"/>
  <c r="R256" i="1"/>
  <c r="L256" i="1"/>
  <c r="K256" i="1"/>
  <c r="J256" i="1"/>
  <c r="I256" i="1"/>
  <c r="S256" i="1" s="1"/>
  <c r="T255" i="1"/>
  <c r="S255" i="1"/>
  <c r="R255" i="1"/>
  <c r="L255" i="1"/>
  <c r="K255" i="1"/>
  <c r="J255" i="1"/>
  <c r="I255" i="1"/>
  <c r="T254" i="1"/>
  <c r="S254" i="1"/>
  <c r="R254" i="1"/>
  <c r="L254" i="1"/>
  <c r="K254" i="1"/>
  <c r="J254" i="1"/>
  <c r="I254" i="1"/>
  <c r="T253" i="1"/>
  <c r="S253" i="1"/>
  <c r="R253" i="1"/>
  <c r="L253" i="1"/>
  <c r="K253" i="1"/>
  <c r="J253" i="1"/>
  <c r="I253" i="1"/>
  <c r="T252" i="1"/>
  <c r="S252" i="1"/>
  <c r="R252" i="1"/>
  <c r="L252" i="1"/>
  <c r="K252" i="1"/>
  <c r="J252" i="1"/>
  <c r="I252" i="1"/>
  <c r="T251" i="1"/>
  <c r="S251" i="1"/>
  <c r="R251" i="1"/>
  <c r="L251" i="1"/>
  <c r="K251" i="1"/>
  <c r="J251" i="1"/>
  <c r="I251" i="1"/>
  <c r="T250" i="1"/>
  <c r="R250" i="1"/>
  <c r="L250" i="1"/>
  <c r="K250" i="1"/>
  <c r="J250" i="1"/>
  <c r="I250" i="1"/>
  <c r="S250" i="1" s="1"/>
  <c r="T249" i="1"/>
  <c r="S249" i="1"/>
  <c r="R249" i="1"/>
  <c r="L249" i="1"/>
  <c r="K249" i="1"/>
  <c r="J249" i="1"/>
  <c r="I249" i="1"/>
  <c r="T248" i="1"/>
  <c r="R248" i="1"/>
  <c r="L248" i="1"/>
  <c r="K248" i="1"/>
  <c r="J248" i="1"/>
  <c r="I248" i="1"/>
  <c r="S248" i="1" s="1"/>
  <c r="T247" i="1"/>
  <c r="R247" i="1"/>
  <c r="L247" i="1"/>
  <c r="K247" i="1"/>
  <c r="J247" i="1"/>
  <c r="I247" i="1"/>
  <c r="S247" i="1" s="1"/>
  <c r="T246" i="1"/>
  <c r="R246" i="1"/>
  <c r="L246" i="1"/>
  <c r="K246" i="1"/>
  <c r="J246" i="1"/>
  <c r="I246" i="1"/>
  <c r="S246" i="1" s="1"/>
  <c r="T245" i="1"/>
  <c r="R245" i="1"/>
  <c r="L245" i="1"/>
  <c r="K245" i="1"/>
  <c r="J245" i="1"/>
  <c r="I245" i="1"/>
  <c r="S245" i="1" s="1"/>
  <c r="T244" i="1"/>
  <c r="S244" i="1"/>
  <c r="R244" i="1"/>
  <c r="L244" i="1"/>
  <c r="K244" i="1"/>
  <c r="J244" i="1"/>
  <c r="I244" i="1"/>
  <c r="T243" i="1"/>
  <c r="R243" i="1"/>
  <c r="L243" i="1"/>
  <c r="K243" i="1"/>
  <c r="J243" i="1"/>
  <c r="I243" i="1"/>
  <c r="S243" i="1" s="1"/>
  <c r="T242" i="1"/>
  <c r="R242" i="1"/>
  <c r="L242" i="1"/>
  <c r="K242" i="1"/>
  <c r="J242" i="1"/>
  <c r="I242" i="1"/>
  <c r="S242" i="1" s="1"/>
  <c r="T241" i="1"/>
  <c r="S241" i="1"/>
  <c r="R241" i="1"/>
  <c r="L241" i="1"/>
  <c r="K241" i="1"/>
  <c r="J241" i="1"/>
  <c r="I241" i="1"/>
  <c r="T240" i="1"/>
  <c r="R240" i="1"/>
  <c r="L240" i="1"/>
  <c r="K240" i="1"/>
  <c r="J240" i="1"/>
  <c r="I240" i="1"/>
  <c r="S240" i="1" s="1"/>
  <c r="T239" i="1"/>
  <c r="R239" i="1"/>
  <c r="L239" i="1"/>
  <c r="K239" i="1"/>
  <c r="J239" i="1"/>
  <c r="I239" i="1"/>
  <c r="S239" i="1" s="1"/>
  <c r="T238" i="1"/>
  <c r="S238" i="1"/>
  <c r="R238" i="1"/>
  <c r="L238" i="1"/>
  <c r="K238" i="1"/>
  <c r="J238" i="1"/>
  <c r="I238" i="1"/>
  <c r="T237" i="1"/>
  <c r="S237" i="1"/>
  <c r="R237" i="1"/>
  <c r="L237" i="1"/>
  <c r="K237" i="1"/>
  <c r="J237" i="1"/>
  <c r="I237" i="1"/>
  <c r="T236" i="1"/>
  <c r="S236" i="1"/>
  <c r="R236" i="1"/>
  <c r="L236" i="1"/>
  <c r="K236" i="1"/>
  <c r="J236" i="1"/>
  <c r="I236" i="1"/>
  <c r="T235" i="1"/>
  <c r="R235" i="1"/>
  <c r="L235" i="1"/>
  <c r="K235" i="1"/>
  <c r="J235" i="1"/>
  <c r="I235" i="1"/>
  <c r="S235" i="1" s="1"/>
  <c r="T234" i="1"/>
  <c r="S234" i="1"/>
  <c r="R234" i="1"/>
  <c r="L234" i="1"/>
  <c r="K234" i="1"/>
  <c r="J234" i="1"/>
  <c r="I234" i="1"/>
  <c r="T233" i="1"/>
  <c r="S233" i="1"/>
  <c r="R233" i="1"/>
  <c r="L233" i="1"/>
  <c r="K233" i="1"/>
  <c r="J233" i="1"/>
  <c r="I233" i="1"/>
  <c r="T232" i="1"/>
  <c r="R232" i="1"/>
  <c r="L232" i="1"/>
  <c r="K232" i="1"/>
  <c r="J232" i="1"/>
  <c r="I232" i="1"/>
  <c r="S232" i="1" s="1"/>
  <c r="T231" i="1"/>
  <c r="S231" i="1"/>
  <c r="R231" i="1"/>
  <c r="L231" i="1"/>
  <c r="K231" i="1"/>
  <c r="J231" i="1"/>
  <c r="I231" i="1"/>
  <c r="T230" i="1"/>
  <c r="S230" i="1"/>
  <c r="R230" i="1"/>
  <c r="L230" i="1"/>
  <c r="K230" i="1"/>
  <c r="J230" i="1"/>
  <c r="I230" i="1"/>
  <c r="T229" i="1"/>
  <c r="R229" i="1"/>
  <c r="L229" i="1"/>
  <c r="K229" i="1"/>
  <c r="J229" i="1"/>
  <c r="I229" i="1"/>
  <c r="S229" i="1" s="1"/>
  <c r="T228" i="1"/>
  <c r="R228" i="1"/>
  <c r="L228" i="1"/>
  <c r="K228" i="1"/>
  <c r="J228" i="1"/>
  <c r="I228" i="1"/>
  <c r="S228" i="1" s="1"/>
  <c r="T227" i="1"/>
  <c r="S227" i="1"/>
  <c r="R227" i="1"/>
  <c r="L227" i="1"/>
  <c r="K227" i="1"/>
  <c r="J227" i="1"/>
  <c r="I227" i="1"/>
  <c r="T226" i="1"/>
  <c r="S226" i="1"/>
  <c r="R226" i="1"/>
  <c r="L226" i="1"/>
  <c r="K226" i="1"/>
  <c r="J226" i="1"/>
  <c r="I226" i="1"/>
  <c r="T225" i="1"/>
  <c r="R225" i="1"/>
  <c r="L225" i="1"/>
  <c r="K225" i="1"/>
  <c r="J225" i="1"/>
  <c r="I225" i="1"/>
  <c r="S225" i="1" s="1"/>
  <c r="T224" i="1"/>
  <c r="S224" i="1"/>
  <c r="R224" i="1"/>
  <c r="L224" i="1"/>
  <c r="K224" i="1"/>
  <c r="J224" i="1"/>
  <c r="I224" i="1"/>
  <c r="T223" i="1"/>
  <c r="R223" i="1"/>
  <c r="L223" i="1"/>
  <c r="K223" i="1"/>
  <c r="J223" i="1"/>
  <c r="I223" i="1"/>
  <c r="S223" i="1" s="1"/>
  <c r="T222" i="1"/>
  <c r="S222" i="1"/>
  <c r="R222" i="1"/>
  <c r="L222" i="1"/>
  <c r="K222" i="1"/>
  <c r="J222" i="1"/>
  <c r="I222" i="1"/>
  <c r="T221" i="1"/>
  <c r="R221" i="1"/>
  <c r="L221" i="1"/>
  <c r="K221" i="1"/>
  <c r="J221" i="1"/>
  <c r="I221" i="1"/>
  <c r="S221" i="1" s="1"/>
  <c r="T220" i="1"/>
  <c r="S220" i="1"/>
  <c r="R220" i="1"/>
  <c r="L220" i="1"/>
  <c r="K220" i="1"/>
  <c r="J220" i="1"/>
  <c r="I220" i="1"/>
  <c r="T219" i="1"/>
  <c r="R219" i="1"/>
  <c r="L219" i="1"/>
  <c r="K219" i="1"/>
  <c r="J219" i="1"/>
  <c r="I219" i="1"/>
  <c r="S219" i="1" s="1"/>
  <c r="T218" i="1"/>
  <c r="R218" i="1"/>
  <c r="L218" i="1"/>
  <c r="K218" i="1"/>
  <c r="J218" i="1"/>
  <c r="I218" i="1"/>
  <c r="S218" i="1" s="1"/>
  <c r="T217" i="1"/>
  <c r="R217" i="1"/>
  <c r="L217" i="1"/>
  <c r="K217" i="1"/>
  <c r="J217" i="1"/>
  <c r="I217" i="1"/>
  <c r="S217" i="1" s="1"/>
  <c r="T216" i="1"/>
  <c r="R216" i="1"/>
  <c r="L216" i="1"/>
  <c r="K216" i="1"/>
  <c r="J216" i="1"/>
  <c r="I216" i="1"/>
  <c r="S216" i="1" s="1"/>
  <c r="T215" i="1"/>
  <c r="R215" i="1"/>
  <c r="L215" i="1"/>
  <c r="K215" i="1"/>
  <c r="J215" i="1"/>
  <c r="I215" i="1"/>
  <c r="S215" i="1" s="1"/>
  <c r="T214" i="1"/>
  <c r="S214" i="1"/>
  <c r="R214" i="1"/>
  <c r="L214" i="1"/>
  <c r="K214" i="1"/>
  <c r="J214" i="1"/>
  <c r="I214" i="1"/>
  <c r="T213" i="1"/>
  <c r="R213" i="1"/>
  <c r="L213" i="1"/>
  <c r="K213" i="1"/>
  <c r="J213" i="1"/>
  <c r="I213" i="1"/>
  <c r="S213" i="1" s="1"/>
  <c r="T212" i="1"/>
  <c r="S212" i="1"/>
  <c r="R212" i="1"/>
  <c r="L212" i="1"/>
  <c r="K212" i="1"/>
  <c r="J212" i="1"/>
  <c r="I212" i="1"/>
  <c r="T211" i="1"/>
  <c r="S211" i="1"/>
  <c r="R211" i="1"/>
  <c r="L211" i="1"/>
  <c r="K211" i="1"/>
  <c r="J211" i="1"/>
  <c r="I211" i="1"/>
  <c r="T210" i="1"/>
  <c r="R210" i="1"/>
  <c r="L210" i="1"/>
  <c r="K210" i="1"/>
  <c r="J210" i="1"/>
  <c r="I210" i="1"/>
  <c r="S210" i="1" s="1"/>
  <c r="T209" i="1"/>
  <c r="R209" i="1"/>
  <c r="L209" i="1"/>
  <c r="K209" i="1"/>
  <c r="J209" i="1"/>
  <c r="I209" i="1"/>
  <c r="S209" i="1" s="1"/>
  <c r="T208" i="1"/>
  <c r="R208" i="1"/>
  <c r="L208" i="1"/>
  <c r="K208" i="1"/>
  <c r="J208" i="1"/>
  <c r="I208" i="1"/>
  <c r="S208" i="1" s="1"/>
  <c r="T207" i="1"/>
  <c r="S207" i="1"/>
  <c r="R207" i="1"/>
  <c r="L207" i="1"/>
  <c r="K207" i="1"/>
  <c r="J207" i="1"/>
  <c r="I207" i="1"/>
  <c r="T206" i="1"/>
  <c r="S206" i="1"/>
  <c r="R206" i="1"/>
  <c r="L206" i="1"/>
  <c r="K206" i="1"/>
  <c r="J206" i="1"/>
  <c r="I206" i="1"/>
  <c r="T205" i="1"/>
  <c r="R205" i="1"/>
  <c r="L205" i="1"/>
  <c r="K205" i="1"/>
  <c r="J205" i="1"/>
  <c r="I205" i="1"/>
  <c r="S205" i="1" s="1"/>
  <c r="T204" i="1"/>
  <c r="R204" i="1"/>
  <c r="L204" i="1"/>
  <c r="K204" i="1"/>
  <c r="J204" i="1"/>
  <c r="I204" i="1"/>
  <c r="S204" i="1" s="1"/>
  <c r="T203" i="1"/>
  <c r="R203" i="1"/>
  <c r="L203" i="1"/>
  <c r="K203" i="1"/>
  <c r="J203" i="1"/>
  <c r="I203" i="1"/>
  <c r="S203" i="1" s="1"/>
  <c r="T202" i="1"/>
  <c r="S202" i="1"/>
  <c r="R202" i="1"/>
  <c r="L202" i="1"/>
  <c r="K202" i="1"/>
  <c r="J202" i="1"/>
  <c r="I202" i="1"/>
  <c r="T201" i="1"/>
  <c r="R201" i="1"/>
  <c r="L201" i="1"/>
  <c r="K201" i="1"/>
  <c r="J201" i="1"/>
  <c r="I201" i="1"/>
  <c r="S201" i="1" s="1"/>
  <c r="T200" i="1"/>
  <c r="R200" i="1"/>
  <c r="L200" i="1"/>
  <c r="K200" i="1"/>
  <c r="J200" i="1"/>
  <c r="I200" i="1"/>
  <c r="S200" i="1" s="1"/>
  <c r="T199" i="1"/>
  <c r="R199" i="1"/>
  <c r="L199" i="1"/>
  <c r="K199" i="1"/>
  <c r="J199" i="1"/>
  <c r="I199" i="1"/>
  <c r="S199" i="1" s="1"/>
  <c r="T198" i="1"/>
  <c r="S198" i="1"/>
  <c r="R198" i="1"/>
  <c r="L198" i="1"/>
  <c r="K198" i="1"/>
  <c r="J198" i="1"/>
  <c r="I198" i="1"/>
  <c r="T197" i="1"/>
  <c r="R197" i="1"/>
  <c r="L197" i="1"/>
  <c r="K197" i="1"/>
  <c r="J197" i="1"/>
  <c r="I197" i="1"/>
  <c r="S197" i="1" s="1"/>
  <c r="T196" i="1"/>
  <c r="R196" i="1"/>
  <c r="L196" i="1"/>
  <c r="K196" i="1"/>
  <c r="J196" i="1"/>
  <c r="I196" i="1"/>
  <c r="S196" i="1" s="1"/>
  <c r="T195" i="1"/>
  <c r="R195" i="1"/>
  <c r="L195" i="1"/>
  <c r="K195" i="1"/>
  <c r="J195" i="1"/>
  <c r="I195" i="1"/>
  <c r="S195" i="1" s="1"/>
  <c r="T194" i="1"/>
  <c r="R194" i="1"/>
  <c r="L194" i="1"/>
  <c r="K194" i="1"/>
  <c r="J194" i="1"/>
  <c r="I194" i="1"/>
  <c r="S194" i="1" s="1"/>
  <c r="T193" i="1"/>
  <c r="R193" i="1"/>
  <c r="L193" i="1"/>
  <c r="K193" i="1"/>
  <c r="J193" i="1"/>
  <c r="I193" i="1"/>
  <c r="S193" i="1" s="1"/>
  <c r="T192" i="1"/>
  <c r="R192" i="1"/>
  <c r="L192" i="1"/>
  <c r="K192" i="1"/>
  <c r="J192" i="1"/>
  <c r="I192" i="1"/>
  <c r="S192" i="1" s="1"/>
  <c r="T191" i="1"/>
  <c r="R191" i="1"/>
  <c r="L191" i="1"/>
  <c r="K191" i="1"/>
  <c r="J191" i="1"/>
  <c r="I191" i="1"/>
  <c r="S191" i="1" s="1"/>
  <c r="T190" i="1"/>
  <c r="R190" i="1"/>
  <c r="L190" i="1"/>
  <c r="K190" i="1"/>
  <c r="J190" i="1"/>
  <c r="I190" i="1"/>
  <c r="S190" i="1" s="1"/>
  <c r="T189" i="1"/>
  <c r="R189" i="1"/>
  <c r="L189" i="1"/>
  <c r="K189" i="1"/>
  <c r="J189" i="1"/>
  <c r="I189" i="1"/>
  <c r="S189" i="1" s="1"/>
  <c r="T188" i="1"/>
  <c r="R188" i="1"/>
  <c r="L188" i="1"/>
  <c r="K188" i="1"/>
  <c r="J188" i="1"/>
  <c r="I188" i="1"/>
  <c r="S188" i="1" s="1"/>
  <c r="T187" i="1"/>
  <c r="R187" i="1"/>
  <c r="L187" i="1"/>
  <c r="K187" i="1"/>
  <c r="J187" i="1"/>
  <c r="I187" i="1"/>
  <c r="S187" i="1" s="1"/>
  <c r="T186" i="1"/>
  <c r="S186" i="1"/>
  <c r="R186" i="1"/>
  <c r="L186" i="1"/>
  <c r="K186" i="1"/>
  <c r="J186" i="1"/>
  <c r="I186" i="1"/>
  <c r="T185" i="1"/>
  <c r="S185" i="1"/>
  <c r="R185" i="1"/>
  <c r="L185" i="1"/>
  <c r="K185" i="1"/>
  <c r="J185" i="1"/>
  <c r="I185" i="1"/>
  <c r="T184" i="1"/>
  <c r="R184" i="1"/>
  <c r="L184" i="1"/>
  <c r="K184" i="1"/>
  <c r="J184" i="1"/>
  <c r="I184" i="1"/>
  <c r="S184" i="1" s="1"/>
  <c r="T183" i="1"/>
  <c r="R183" i="1"/>
  <c r="L183" i="1"/>
  <c r="K183" i="1"/>
  <c r="J183" i="1"/>
  <c r="I183" i="1"/>
  <c r="S183" i="1" s="1"/>
  <c r="T182" i="1"/>
  <c r="R182" i="1"/>
  <c r="L182" i="1"/>
  <c r="K182" i="1"/>
  <c r="J182" i="1"/>
  <c r="I182" i="1"/>
  <c r="S182" i="1" s="1"/>
  <c r="T181" i="1"/>
  <c r="R181" i="1"/>
  <c r="L181" i="1"/>
  <c r="K181" i="1"/>
  <c r="J181" i="1"/>
  <c r="I181" i="1"/>
  <c r="S181" i="1" s="1"/>
  <c r="T180" i="1"/>
  <c r="S180" i="1"/>
  <c r="R180" i="1"/>
  <c r="L180" i="1"/>
  <c r="K180" i="1"/>
  <c r="J180" i="1"/>
  <c r="I180" i="1"/>
  <c r="T179" i="1"/>
  <c r="S179" i="1"/>
  <c r="R179" i="1"/>
  <c r="L179" i="1"/>
  <c r="K179" i="1"/>
  <c r="J179" i="1"/>
  <c r="I179" i="1"/>
  <c r="T178" i="1"/>
  <c r="R178" i="1"/>
  <c r="L178" i="1"/>
  <c r="K178" i="1"/>
  <c r="J178" i="1"/>
  <c r="I178" i="1"/>
  <c r="S178" i="1" s="1"/>
  <c r="T177" i="1"/>
  <c r="R177" i="1"/>
  <c r="L177" i="1"/>
  <c r="K177" i="1"/>
  <c r="J177" i="1"/>
  <c r="I177" i="1"/>
  <c r="S177" i="1" s="1"/>
  <c r="T176" i="1"/>
  <c r="R176" i="1"/>
  <c r="L176" i="1"/>
  <c r="K176" i="1"/>
  <c r="J176" i="1"/>
  <c r="I176" i="1"/>
  <c r="S176" i="1" s="1"/>
  <c r="T175" i="1"/>
  <c r="R175" i="1"/>
  <c r="L175" i="1"/>
  <c r="K175" i="1"/>
  <c r="J175" i="1"/>
  <c r="I175" i="1"/>
  <c r="S175" i="1" s="1"/>
  <c r="T174" i="1"/>
  <c r="R174" i="1"/>
  <c r="L174" i="1"/>
  <c r="K174" i="1"/>
  <c r="J174" i="1"/>
  <c r="I174" i="1"/>
  <c r="S174" i="1" s="1"/>
  <c r="T173" i="1"/>
  <c r="R173" i="1"/>
  <c r="L173" i="1"/>
  <c r="K173" i="1"/>
  <c r="J173" i="1"/>
  <c r="I173" i="1"/>
  <c r="S173" i="1" s="1"/>
  <c r="T172" i="1"/>
  <c r="R172" i="1"/>
  <c r="L172" i="1"/>
  <c r="K172" i="1"/>
  <c r="J172" i="1"/>
  <c r="I172" i="1"/>
  <c r="S172" i="1" s="1"/>
  <c r="T171" i="1"/>
  <c r="R171" i="1"/>
  <c r="L171" i="1"/>
  <c r="K171" i="1"/>
  <c r="J171" i="1"/>
  <c r="I171" i="1"/>
  <c r="S171" i="1" s="1"/>
  <c r="T170" i="1"/>
  <c r="R170" i="1"/>
  <c r="L170" i="1"/>
  <c r="K170" i="1"/>
  <c r="J170" i="1"/>
  <c r="I170" i="1"/>
  <c r="S170" i="1" s="1"/>
  <c r="T169" i="1"/>
  <c r="S169" i="1"/>
  <c r="R169" i="1"/>
  <c r="L169" i="1"/>
  <c r="K169" i="1"/>
  <c r="J169" i="1"/>
  <c r="I169" i="1"/>
  <c r="T168" i="1"/>
  <c r="R168" i="1"/>
  <c r="L168" i="1"/>
  <c r="K168" i="1"/>
  <c r="J168" i="1"/>
  <c r="I168" i="1"/>
  <c r="S168" i="1" s="1"/>
  <c r="T167" i="1"/>
  <c r="R167" i="1"/>
  <c r="L167" i="1"/>
  <c r="K167" i="1"/>
  <c r="J167" i="1"/>
  <c r="I167" i="1"/>
  <c r="S167" i="1" s="1"/>
  <c r="T166" i="1"/>
  <c r="S166" i="1"/>
  <c r="R166" i="1"/>
  <c r="L166" i="1"/>
  <c r="K166" i="1"/>
  <c r="J166" i="1"/>
  <c r="I166" i="1"/>
  <c r="T165" i="1"/>
  <c r="S165" i="1"/>
  <c r="R165" i="1"/>
  <c r="L165" i="1"/>
  <c r="K165" i="1"/>
  <c r="J165" i="1"/>
  <c r="I165" i="1"/>
  <c r="T164" i="1"/>
  <c r="S164" i="1"/>
  <c r="R164" i="1"/>
  <c r="L164" i="1"/>
  <c r="K164" i="1"/>
  <c r="J164" i="1"/>
  <c r="I164" i="1"/>
  <c r="T163" i="1"/>
  <c r="S163" i="1"/>
  <c r="R163" i="1"/>
  <c r="L163" i="1"/>
  <c r="K163" i="1"/>
  <c r="J163" i="1"/>
  <c r="I163" i="1"/>
  <c r="T162" i="1"/>
  <c r="R162" i="1"/>
  <c r="L162" i="1"/>
  <c r="K162" i="1"/>
  <c r="J162" i="1"/>
  <c r="I162" i="1"/>
  <c r="S162" i="1" s="1"/>
  <c r="T161" i="1"/>
  <c r="S161" i="1"/>
  <c r="R161" i="1"/>
  <c r="L161" i="1"/>
  <c r="K161" i="1"/>
  <c r="J161" i="1"/>
  <c r="I161" i="1"/>
  <c r="T160" i="1"/>
  <c r="R160" i="1"/>
  <c r="L160" i="1"/>
  <c r="K160" i="1"/>
  <c r="J160" i="1"/>
  <c r="I160" i="1"/>
  <c r="S160" i="1" s="1"/>
  <c r="T159" i="1"/>
  <c r="R159" i="1"/>
  <c r="L159" i="1"/>
  <c r="K159" i="1"/>
  <c r="J159" i="1"/>
  <c r="I159" i="1"/>
  <c r="S159" i="1" s="1"/>
  <c r="T158" i="1"/>
  <c r="R158" i="1"/>
  <c r="L158" i="1"/>
  <c r="K158" i="1"/>
  <c r="J158" i="1"/>
  <c r="I158" i="1"/>
  <c r="S158" i="1" s="1"/>
  <c r="T157" i="1"/>
  <c r="R157" i="1"/>
  <c r="L157" i="1"/>
  <c r="K157" i="1"/>
  <c r="J157" i="1"/>
  <c r="I157" i="1"/>
  <c r="S157" i="1" s="1"/>
  <c r="T156" i="1"/>
  <c r="R156" i="1"/>
  <c r="L156" i="1"/>
  <c r="K156" i="1"/>
  <c r="J156" i="1"/>
  <c r="I156" i="1"/>
  <c r="S156" i="1" s="1"/>
  <c r="T155" i="1"/>
  <c r="R155" i="1"/>
  <c r="L155" i="1"/>
  <c r="K155" i="1"/>
  <c r="J155" i="1"/>
  <c r="I155" i="1"/>
  <c r="S155" i="1" s="1"/>
  <c r="T154" i="1"/>
  <c r="S154" i="1"/>
  <c r="R154" i="1"/>
  <c r="L154" i="1"/>
  <c r="K154" i="1"/>
  <c r="J154" i="1"/>
  <c r="I154" i="1"/>
  <c r="T153" i="1"/>
  <c r="R153" i="1"/>
  <c r="L153" i="1"/>
  <c r="K153" i="1"/>
  <c r="J153" i="1"/>
  <c r="I153" i="1"/>
  <c r="S153" i="1" s="1"/>
  <c r="T152" i="1"/>
  <c r="R152" i="1"/>
  <c r="L152" i="1"/>
  <c r="K152" i="1"/>
  <c r="J152" i="1"/>
  <c r="I152" i="1"/>
  <c r="S152" i="1" s="1"/>
  <c r="T151" i="1"/>
  <c r="R151" i="1"/>
  <c r="L151" i="1"/>
  <c r="K151" i="1"/>
  <c r="J151" i="1"/>
  <c r="I151" i="1"/>
  <c r="S151" i="1" s="1"/>
  <c r="T150" i="1"/>
  <c r="S150" i="1"/>
  <c r="R150" i="1"/>
  <c r="L150" i="1"/>
  <c r="K150" i="1"/>
  <c r="J150" i="1"/>
  <c r="I150" i="1"/>
  <c r="T149" i="1"/>
  <c r="S149" i="1"/>
  <c r="R149" i="1"/>
  <c r="L149" i="1"/>
  <c r="K149" i="1"/>
  <c r="J149" i="1"/>
  <c r="I149" i="1"/>
  <c r="T148" i="1"/>
  <c r="S148" i="1"/>
  <c r="R148" i="1"/>
  <c r="L148" i="1"/>
  <c r="K148" i="1"/>
  <c r="J148" i="1"/>
  <c r="I148" i="1"/>
  <c r="T147" i="1"/>
  <c r="R147" i="1"/>
  <c r="L147" i="1"/>
  <c r="K147" i="1"/>
  <c r="J147" i="1"/>
  <c r="I147" i="1"/>
  <c r="S147" i="1" s="1"/>
  <c r="T146" i="1"/>
  <c r="S146" i="1"/>
  <c r="R146" i="1"/>
  <c r="L146" i="1"/>
  <c r="K146" i="1"/>
  <c r="J146" i="1"/>
  <c r="I146" i="1"/>
  <c r="T145" i="1"/>
  <c r="R145" i="1"/>
  <c r="L145" i="1"/>
  <c r="K145" i="1"/>
  <c r="J145" i="1"/>
  <c r="I145" i="1"/>
  <c r="S145" i="1" s="1"/>
  <c r="T144" i="1"/>
  <c r="S144" i="1"/>
  <c r="R144" i="1"/>
  <c r="L144" i="1"/>
  <c r="K144" i="1"/>
  <c r="J144" i="1"/>
  <c r="I144" i="1"/>
  <c r="T143" i="1"/>
  <c r="R143" i="1"/>
  <c r="L143" i="1"/>
  <c r="K143" i="1"/>
  <c r="J143" i="1"/>
  <c r="I143" i="1"/>
  <c r="S143" i="1" s="1"/>
  <c r="T142" i="1"/>
  <c r="S142" i="1"/>
  <c r="R142" i="1"/>
  <c r="L142" i="1"/>
  <c r="K142" i="1"/>
  <c r="J142" i="1"/>
  <c r="I142" i="1"/>
  <c r="T141" i="1"/>
  <c r="S141" i="1"/>
  <c r="R141" i="1"/>
  <c r="L141" i="1"/>
  <c r="K141" i="1"/>
  <c r="J141" i="1"/>
  <c r="I141" i="1"/>
  <c r="T140" i="1"/>
  <c r="S140" i="1"/>
  <c r="R140" i="1"/>
  <c r="L140" i="1"/>
  <c r="K140" i="1"/>
  <c r="J140" i="1"/>
  <c r="I140" i="1"/>
  <c r="T139" i="1"/>
  <c r="R139" i="1"/>
  <c r="L139" i="1"/>
  <c r="K139" i="1"/>
  <c r="J139" i="1"/>
  <c r="I139" i="1"/>
  <c r="S139" i="1" s="1"/>
  <c r="T138" i="1"/>
  <c r="R138" i="1"/>
  <c r="L138" i="1"/>
  <c r="K138" i="1"/>
  <c r="J138" i="1"/>
  <c r="I138" i="1"/>
  <c r="S138" i="1" s="1"/>
  <c r="T137" i="1"/>
  <c r="R137" i="1"/>
  <c r="L137" i="1"/>
  <c r="K137" i="1"/>
  <c r="J137" i="1"/>
  <c r="I137" i="1"/>
  <c r="S137" i="1" s="1"/>
  <c r="T136" i="1"/>
  <c r="R136" i="1"/>
  <c r="L136" i="1"/>
  <c r="K136" i="1"/>
  <c r="J136" i="1"/>
  <c r="I136" i="1"/>
  <c r="S136" i="1" s="1"/>
  <c r="T135" i="1"/>
  <c r="R135" i="1"/>
  <c r="L135" i="1"/>
  <c r="K135" i="1"/>
  <c r="J135" i="1"/>
  <c r="I135" i="1"/>
  <c r="S135" i="1" s="1"/>
  <c r="T134" i="1"/>
  <c r="R134" i="1"/>
  <c r="L134" i="1"/>
  <c r="K134" i="1"/>
  <c r="J134" i="1"/>
  <c r="I134" i="1"/>
  <c r="S134" i="1" s="1"/>
  <c r="T133" i="1"/>
  <c r="R133" i="1"/>
  <c r="L133" i="1"/>
  <c r="K133" i="1"/>
  <c r="J133" i="1"/>
  <c r="I133" i="1"/>
  <c r="S133" i="1" s="1"/>
  <c r="T132" i="1"/>
  <c r="R132" i="1"/>
  <c r="L132" i="1"/>
  <c r="K132" i="1"/>
  <c r="J132" i="1"/>
  <c r="I132" i="1"/>
  <c r="S132" i="1" s="1"/>
  <c r="T131" i="1"/>
  <c r="S131" i="1"/>
  <c r="R131" i="1"/>
  <c r="L131" i="1"/>
  <c r="K131" i="1"/>
  <c r="J131" i="1"/>
  <c r="I131" i="1"/>
  <c r="T130" i="1"/>
  <c r="R130" i="1"/>
  <c r="L130" i="1"/>
  <c r="K130" i="1"/>
  <c r="J130" i="1"/>
  <c r="I130" i="1"/>
  <c r="S130" i="1" s="1"/>
  <c r="T129" i="1"/>
  <c r="R129" i="1"/>
  <c r="L129" i="1"/>
  <c r="K129" i="1"/>
  <c r="J129" i="1"/>
  <c r="I129" i="1"/>
  <c r="S129" i="1" s="1"/>
  <c r="T128" i="1"/>
  <c r="R128" i="1"/>
  <c r="L128" i="1"/>
  <c r="K128" i="1"/>
  <c r="J128" i="1"/>
  <c r="I128" i="1"/>
  <c r="S128" i="1" s="1"/>
  <c r="T127" i="1"/>
  <c r="S127" i="1"/>
  <c r="R127" i="1"/>
  <c r="L127" i="1"/>
  <c r="K127" i="1"/>
  <c r="J127" i="1"/>
  <c r="I127" i="1"/>
  <c r="T126" i="1"/>
  <c r="R126" i="1"/>
  <c r="L126" i="1"/>
  <c r="K126" i="1"/>
  <c r="J126" i="1"/>
  <c r="I126" i="1"/>
  <c r="S126" i="1" s="1"/>
  <c r="T125" i="1"/>
  <c r="S125" i="1"/>
  <c r="R125" i="1"/>
  <c r="L125" i="1"/>
  <c r="K125" i="1"/>
  <c r="J125" i="1"/>
  <c r="I125" i="1"/>
  <c r="T124" i="1"/>
  <c r="R124" i="1"/>
  <c r="L124" i="1"/>
  <c r="K124" i="1"/>
  <c r="J124" i="1"/>
  <c r="I124" i="1"/>
  <c r="S124" i="1" s="1"/>
  <c r="T123" i="1"/>
  <c r="R123" i="1"/>
  <c r="L123" i="1"/>
  <c r="K123" i="1"/>
  <c r="J123" i="1"/>
  <c r="I123" i="1"/>
  <c r="S123" i="1" s="1"/>
  <c r="T122" i="1"/>
  <c r="S122" i="1"/>
  <c r="R122" i="1"/>
  <c r="L122" i="1"/>
  <c r="K122" i="1"/>
  <c r="J122" i="1"/>
  <c r="I122" i="1"/>
  <c r="T121" i="1"/>
  <c r="R121" i="1"/>
  <c r="L121" i="1"/>
  <c r="K121" i="1"/>
  <c r="J121" i="1"/>
  <c r="I121" i="1"/>
  <c r="S121" i="1" s="1"/>
  <c r="T120" i="1"/>
  <c r="R120" i="1"/>
  <c r="L120" i="1"/>
  <c r="K120" i="1"/>
  <c r="J120" i="1"/>
  <c r="I120" i="1"/>
  <c r="S120" i="1" s="1"/>
  <c r="T119" i="1"/>
  <c r="R119" i="1"/>
  <c r="L119" i="1"/>
  <c r="K119" i="1"/>
  <c r="J119" i="1"/>
  <c r="I119" i="1"/>
  <c r="S119" i="1" s="1"/>
  <c r="T118" i="1"/>
  <c r="R118" i="1"/>
  <c r="L118" i="1"/>
  <c r="K118" i="1"/>
  <c r="J118" i="1"/>
  <c r="I118" i="1"/>
  <c r="S118" i="1" s="1"/>
  <c r="T117" i="1"/>
  <c r="R117" i="1"/>
  <c r="L117" i="1"/>
  <c r="K117" i="1"/>
  <c r="J117" i="1"/>
  <c r="I117" i="1"/>
  <c r="S117" i="1" s="1"/>
  <c r="T116" i="1"/>
  <c r="R116" i="1"/>
  <c r="L116" i="1"/>
  <c r="K116" i="1"/>
  <c r="J116" i="1"/>
  <c r="I116" i="1"/>
  <c r="S116" i="1" s="1"/>
  <c r="T115" i="1"/>
  <c r="S115" i="1"/>
  <c r="R115" i="1"/>
  <c r="L115" i="1"/>
  <c r="K115" i="1"/>
  <c r="J115" i="1"/>
  <c r="I115" i="1"/>
  <c r="T114" i="1"/>
  <c r="R114" i="1"/>
  <c r="L114" i="1"/>
  <c r="K114" i="1"/>
  <c r="J114" i="1"/>
  <c r="I114" i="1"/>
  <c r="S114" i="1" s="1"/>
  <c r="T113" i="1"/>
  <c r="R113" i="1"/>
  <c r="L113" i="1"/>
  <c r="K113" i="1"/>
  <c r="J113" i="1"/>
  <c r="I113" i="1"/>
  <c r="S113" i="1" s="1"/>
  <c r="T112" i="1"/>
  <c r="R112" i="1"/>
  <c r="L112" i="1"/>
  <c r="K112" i="1"/>
  <c r="J112" i="1"/>
  <c r="I112" i="1"/>
  <c r="S112" i="1" s="1"/>
  <c r="T111" i="1"/>
  <c r="R111" i="1"/>
  <c r="L111" i="1"/>
  <c r="K111" i="1"/>
  <c r="J111" i="1"/>
  <c r="I111" i="1"/>
  <c r="S111" i="1" s="1"/>
  <c r="T110" i="1"/>
  <c r="S110" i="1"/>
  <c r="R110" i="1"/>
  <c r="L110" i="1"/>
  <c r="K110" i="1"/>
  <c r="J110" i="1"/>
  <c r="I110" i="1"/>
  <c r="T109" i="1"/>
  <c r="R109" i="1"/>
  <c r="L109" i="1"/>
  <c r="K109" i="1"/>
  <c r="J109" i="1"/>
  <c r="I109" i="1"/>
  <c r="S109" i="1" s="1"/>
  <c r="T108" i="1"/>
  <c r="R108" i="1"/>
  <c r="L108" i="1"/>
  <c r="K108" i="1"/>
  <c r="J108" i="1"/>
  <c r="I108" i="1"/>
  <c r="S108" i="1" s="1"/>
  <c r="T107" i="1"/>
  <c r="R107" i="1"/>
  <c r="L107" i="1"/>
  <c r="K107" i="1"/>
  <c r="J107" i="1"/>
  <c r="I107" i="1"/>
  <c r="S107" i="1" s="1"/>
  <c r="T106" i="1"/>
  <c r="R106" i="1"/>
  <c r="L106" i="1"/>
  <c r="K106" i="1"/>
  <c r="J106" i="1"/>
  <c r="I106" i="1"/>
  <c r="S106" i="1" s="1"/>
  <c r="T105" i="1"/>
  <c r="R105" i="1"/>
  <c r="L105" i="1"/>
  <c r="K105" i="1"/>
  <c r="J105" i="1"/>
  <c r="I105" i="1"/>
  <c r="S105" i="1" s="1"/>
  <c r="T104" i="1"/>
  <c r="R104" i="1"/>
  <c r="L104" i="1"/>
  <c r="K104" i="1"/>
  <c r="J104" i="1"/>
  <c r="I104" i="1"/>
  <c r="S104" i="1" s="1"/>
  <c r="T103" i="1"/>
  <c r="R103" i="1"/>
  <c r="L103" i="1"/>
  <c r="K103" i="1"/>
  <c r="J103" i="1"/>
  <c r="I103" i="1"/>
  <c r="S103" i="1" s="1"/>
  <c r="T102" i="1"/>
  <c r="R102" i="1"/>
  <c r="L102" i="1"/>
  <c r="K102" i="1"/>
  <c r="J102" i="1"/>
  <c r="I102" i="1"/>
  <c r="S102" i="1" s="1"/>
  <c r="T101" i="1"/>
  <c r="R101" i="1"/>
  <c r="L101" i="1"/>
  <c r="K101" i="1"/>
  <c r="J101" i="1"/>
  <c r="I101" i="1"/>
  <c r="S101" i="1" s="1"/>
  <c r="T100" i="1"/>
  <c r="R100" i="1"/>
  <c r="L100" i="1"/>
  <c r="K100" i="1"/>
  <c r="J100" i="1"/>
  <c r="I100" i="1"/>
  <c r="S100" i="1" s="1"/>
  <c r="T99" i="1"/>
  <c r="R99" i="1"/>
  <c r="L99" i="1"/>
  <c r="K99" i="1"/>
  <c r="J99" i="1"/>
  <c r="I99" i="1"/>
  <c r="S99" i="1" s="1"/>
  <c r="T98" i="1"/>
  <c r="R98" i="1"/>
  <c r="L98" i="1"/>
  <c r="K98" i="1"/>
  <c r="J98" i="1"/>
  <c r="I98" i="1"/>
  <c r="S98" i="1" s="1"/>
  <c r="T97" i="1"/>
  <c r="R97" i="1"/>
  <c r="L97" i="1"/>
  <c r="K97" i="1"/>
  <c r="J97" i="1"/>
  <c r="I97" i="1"/>
  <c r="S97" i="1" s="1"/>
  <c r="T96" i="1"/>
  <c r="R96" i="1"/>
  <c r="L96" i="1"/>
  <c r="K96" i="1"/>
  <c r="J96" i="1"/>
  <c r="I96" i="1"/>
  <c r="S96" i="1" s="1"/>
  <c r="T95" i="1"/>
  <c r="R95" i="1"/>
  <c r="L95" i="1"/>
  <c r="K95" i="1"/>
  <c r="J95" i="1"/>
  <c r="I95" i="1"/>
  <c r="S95" i="1" s="1"/>
  <c r="T94" i="1"/>
  <c r="R94" i="1"/>
  <c r="L94" i="1"/>
  <c r="K94" i="1"/>
  <c r="J94" i="1"/>
  <c r="I94" i="1"/>
  <c r="S94" i="1" s="1"/>
  <c r="T93" i="1"/>
  <c r="R93" i="1"/>
  <c r="L93" i="1"/>
  <c r="K93" i="1"/>
  <c r="J93" i="1"/>
  <c r="I93" i="1"/>
  <c r="S93" i="1" s="1"/>
  <c r="T92" i="1"/>
  <c r="R92" i="1"/>
  <c r="L92" i="1"/>
  <c r="K92" i="1"/>
  <c r="J92" i="1"/>
  <c r="I92" i="1"/>
  <c r="S92" i="1" s="1"/>
  <c r="T91" i="1"/>
  <c r="R91" i="1"/>
  <c r="L91" i="1"/>
  <c r="K91" i="1"/>
  <c r="J91" i="1"/>
  <c r="I91" i="1"/>
  <c r="S91" i="1" s="1"/>
  <c r="T90" i="1"/>
  <c r="R90" i="1"/>
  <c r="L90" i="1"/>
  <c r="K90" i="1"/>
  <c r="J90" i="1"/>
  <c r="I90" i="1"/>
  <c r="S90" i="1" s="1"/>
  <c r="T89" i="1"/>
  <c r="R89" i="1"/>
  <c r="L89" i="1"/>
  <c r="K89" i="1"/>
  <c r="J89" i="1"/>
  <c r="I89" i="1"/>
  <c r="S89" i="1" s="1"/>
  <c r="T88" i="1"/>
  <c r="R88" i="1"/>
  <c r="L88" i="1"/>
  <c r="K88" i="1"/>
  <c r="J88" i="1"/>
  <c r="I88" i="1"/>
  <c r="S88" i="1" s="1"/>
  <c r="T87" i="1"/>
  <c r="R87" i="1"/>
  <c r="L87" i="1"/>
  <c r="K87" i="1"/>
  <c r="J87" i="1"/>
  <c r="I87" i="1"/>
  <c r="S87" i="1" s="1"/>
  <c r="T86" i="1"/>
  <c r="R86" i="1"/>
  <c r="L86" i="1"/>
  <c r="K86" i="1"/>
  <c r="J86" i="1"/>
  <c r="I86" i="1"/>
  <c r="S86" i="1" s="1"/>
  <c r="T85" i="1"/>
  <c r="R85" i="1"/>
  <c r="L85" i="1"/>
  <c r="K85" i="1"/>
  <c r="J85" i="1"/>
  <c r="I85" i="1"/>
  <c r="S85" i="1" s="1"/>
  <c r="T84" i="1"/>
  <c r="R84" i="1"/>
  <c r="L84" i="1"/>
  <c r="K84" i="1"/>
  <c r="J84" i="1"/>
  <c r="I84" i="1"/>
  <c r="S84" i="1" s="1"/>
  <c r="T83" i="1"/>
  <c r="R83" i="1"/>
  <c r="L83" i="1"/>
  <c r="K83" i="1"/>
  <c r="J83" i="1"/>
  <c r="I83" i="1"/>
  <c r="S83" i="1" s="1"/>
  <c r="T82" i="1"/>
  <c r="R82" i="1"/>
  <c r="L82" i="1"/>
  <c r="K82" i="1"/>
  <c r="J82" i="1"/>
  <c r="I82" i="1"/>
  <c r="S82" i="1" s="1"/>
  <c r="T81" i="1"/>
  <c r="R81" i="1"/>
  <c r="L81" i="1"/>
  <c r="K81" i="1"/>
  <c r="J81" i="1"/>
  <c r="I81" i="1"/>
  <c r="S81" i="1" s="1"/>
  <c r="T80" i="1"/>
  <c r="S80" i="1"/>
  <c r="R80" i="1"/>
  <c r="L80" i="1"/>
  <c r="K80" i="1"/>
  <c r="J80" i="1"/>
  <c r="I80" i="1"/>
  <c r="T79" i="1"/>
  <c r="R79" i="1"/>
  <c r="L79" i="1"/>
  <c r="K79" i="1"/>
  <c r="J79" i="1"/>
  <c r="I79" i="1"/>
  <c r="S79" i="1" s="1"/>
  <c r="T78" i="1"/>
  <c r="R78" i="1"/>
  <c r="L78" i="1"/>
  <c r="K78" i="1"/>
  <c r="J78" i="1"/>
  <c r="I78" i="1"/>
  <c r="S78" i="1" s="1"/>
  <c r="T77" i="1"/>
  <c r="R77" i="1"/>
  <c r="L77" i="1"/>
  <c r="K77" i="1"/>
  <c r="J77" i="1"/>
  <c r="I77" i="1"/>
  <c r="S77" i="1" s="1"/>
  <c r="T76" i="1"/>
  <c r="R76" i="1"/>
  <c r="L76" i="1"/>
  <c r="K76" i="1"/>
  <c r="J76" i="1"/>
  <c r="I76" i="1"/>
  <c r="S76" i="1" s="1"/>
  <c r="T75" i="1"/>
  <c r="R75" i="1"/>
  <c r="L75" i="1"/>
  <c r="K75" i="1"/>
  <c r="J75" i="1"/>
  <c r="I75" i="1"/>
  <c r="S75" i="1" s="1"/>
  <c r="T74" i="1"/>
  <c r="R74" i="1"/>
  <c r="L74" i="1"/>
  <c r="K74" i="1"/>
  <c r="J74" i="1"/>
  <c r="I74" i="1"/>
  <c r="S74" i="1" s="1"/>
  <c r="T73" i="1"/>
  <c r="R73" i="1"/>
  <c r="L73" i="1"/>
  <c r="K73" i="1"/>
  <c r="J73" i="1"/>
  <c r="I73" i="1"/>
  <c r="S73" i="1" s="1"/>
  <c r="T72" i="1"/>
  <c r="R72" i="1"/>
  <c r="L72" i="1"/>
  <c r="K72" i="1"/>
  <c r="J72" i="1"/>
  <c r="I72" i="1"/>
  <c r="S72" i="1" s="1"/>
  <c r="T71" i="1"/>
  <c r="R71" i="1"/>
  <c r="L71" i="1"/>
  <c r="K71" i="1"/>
  <c r="J71" i="1"/>
  <c r="I71" i="1"/>
  <c r="S71" i="1" s="1"/>
  <c r="T70" i="1"/>
  <c r="R70" i="1"/>
  <c r="L70" i="1"/>
  <c r="K70" i="1"/>
  <c r="J70" i="1"/>
  <c r="I70" i="1"/>
  <c r="S70" i="1" s="1"/>
  <c r="T69" i="1"/>
  <c r="R69" i="1"/>
  <c r="L69" i="1"/>
  <c r="K69" i="1"/>
  <c r="J69" i="1"/>
  <c r="I69" i="1"/>
  <c r="S69" i="1" s="1"/>
  <c r="T68" i="1"/>
  <c r="R68" i="1"/>
  <c r="L68" i="1"/>
  <c r="K68" i="1"/>
  <c r="J68" i="1"/>
  <c r="I68" i="1"/>
  <c r="S68" i="1" s="1"/>
  <c r="T67" i="1"/>
  <c r="R67" i="1"/>
  <c r="L67" i="1"/>
  <c r="K67" i="1"/>
  <c r="J67" i="1"/>
  <c r="I67" i="1"/>
  <c r="S67" i="1" s="1"/>
  <c r="T66" i="1"/>
  <c r="R66" i="1"/>
  <c r="L66" i="1"/>
  <c r="K66" i="1"/>
  <c r="J66" i="1"/>
  <c r="I66" i="1"/>
  <c r="S66" i="1" s="1"/>
  <c r="T65" i="1"/>
  <c r="R65" i="1"/>
  <c r="L65" i="1"/>
  <c r="K65" i="1"/>
  <c r="J65" i="1"/>
  <c r="I65" i="1"/>
  <c r="S65" i="1" s="1"/>
  <c r="T64" i="1"/>
  <c r="R64" i="1"/>
  <c r="L64" i="1"/>
  <c r="K64" i="1"/>
  <c r="J64" i="1"/>
  <c r="I64" i="1"/>
  <c r="S64" i="1" s="1"/>
  <c r="T63" i="1"/>
  <c r="R63" i="1"/>
  <c r="L63" i="1"/>
  <c r="K63" i="1"/>
  <c r="J63" i="1"/>
  <c r="I63" i="1"/>
  <c r="S63" i="1" s="1"/>
  <c r="T62" i="1"/>
  <c r="R62" i="1"/>
  <c r="L62" i="1"/>
  <c r="K62" i="1"/>
  <c r="J62" i="1"/>
  <c r="I62" i="1"/>
  <c r="S62" i="1" s="1"/>
  <c r="T61" i="1"/>
  <c r="R61" i="1"/>
  <c r="L61" i="1"/>
  <c r="K61" i="1"/>
  <c r="J61" i="1"/>
  <c r="I61" i="1"/>
  <c r="S61" i="1" s="1"/>
  <c r="T60" i="1"/>
  <c r="R60" i="1"/>
  <c r="L60" i="1"/>
  <c r="K60" i="1"/>
  <c r="J60" i="1"/>
  <c r="I60" i="1"/>
  <c r="S60" i="1" s="1"/>
  <c r="T59" i="1"/>
  <c r="R59" i="1"/>
  <c r="L59" i="1"/>
  <c r="K59" i="1"/>
  <c r="J59" i="1"/>
  <c r="I59" i="1"/>
  <c r="S59" i="1" s="1"/>
  <c r="T58" i="1"/>
  <c r="R58" i="1"/>
  <c r="L58" i="1"/>
  <c r="K58" i="1"/>
  <c r="J58" i="1"/>
  <c r="I58" i="1"/>
  <c r="S58" i="1" s="1"/>
  <c r="T57" i="1"/>
  <c r="R57" i="1"/>
  <c r="L57" i="1"/>
  <c r="K57" i="1"/>
  <c r="J57" i="1"/>
  <c r="I57" i="1"/>
  <c r="S57" i="1" s="1"/>
  <c r="T56" i="1"/>
  <c r="R56" i="1"/>
  <c r="L56" i="1"/>
  <c r="K56" i="1"/>
  <c r="J56" i="1"/>
  <c r="I56" i="1"/>
  <c r="S56" i="1" s="1"/>
  <c r="T55" i="1"/>
  <c r="R55" i="1"/>
  <c r="L55" i="1"/>
  <c r="K55" i="1"/>
  <c r="J55" i="1"/>
  <c r="I55" i="1"/>
  <c r="S55" i="1" s="1"/>
  <c r="T54" i="1"/>
  <c r="R54" i="1"/>
  <c r="L54" i="1"/>
  <c r="K54" i="1"/>
  <c r="J54" i="1"/>
  <c r="I54" i="1"/>
  <c r="S54" i="1" s="1"/>
  <c r="T53" i="1"/>
  <c r="R53" i="1"/>
  <c r="L53" i="1"/>
  <c r="K53" i="1"/>
  <c r="J53" i="1"/>
  <c r="I53" i="1"/>
  <c r="S53" i="1" s="1"/>
  <c r="T52" i="1"/>
  <c r="R52" i="1"/>
  <c r="L52" i="1"/>
  <c r="K52" i="1"/>
  <c r="J52" i="1"/>
  <c r="I52" i="1"/>
  <c r="S52" i="1" s="1"/>
  <c r="T51" i="1"/>
  <c r="R51" i="1"/>
  <c r="L51" i="1"/>
  <c r="K51" i="1"/>
  <c r="J51" i="1"/>
  <c r="I51" i="1"/>
  <c r="S51" i="1" s="1"/>
  <c r="T50" i="1"/>
  <c r="R50" i="1"/>
  <c r="L50" i="1"/>
  <c r="K50" i="1"/>
  <c r="J50" i="1"/>
  <c r="I50" i="1"/>
  <c r="S50" i="1" s="1"/>
  <c r="T49" i="1"/>
  <c r="R49" i="1"/>
  <c r="L49" i="1"/>
  <c r="K49" i="1"/>
  <c r="J49" i="1"/>
  <c r="I49" i="1"/>
  <c r="S49" i="1" s="1"/>
  <c r="T48" i="1"/>
  <c r="R48" i="1"/>
  <c r="L48" i="1"/>
  <c r="K48" i="1"/>
  <c r="J48" i="1"/>
  <c r="I48" i="1"/>
  <c r="S48" i="1" s="1"/>
  <c r="T47" i="1"/>
  <c r="S47" i="1"/>
  <c r="R47" i="1"/>
  <c r="L47" i="1"/>
  <c r="K47" i="1"/>
  <c r="J47" i="1"/>
  <c r="I47" i="1"/>
  <c r="T46" i="1"/>
  <c r="R46" i="1"/>
  <c r="L46" i="1"/>
  <c r="K46" i="1"/>
  <c r="J46" i="1"/>
  <c r="I46" i="1"/>
  <c r="S46" i="1" s="1"/>
  <c r="T45" i="1"/>
  <c r="R45" i="1"/>
  <c r="L45" i="1"/>
  <c r="K45" i="1"/>
  <c r="J45" i="1"/>
  <c r="I45" i="1"/>
  <c r="S45" i="1" s="1"/>
  <c r="T44" i="1"/>
  <c r="R44" i="1"/>
  <c r="L44" i="1"/>
  <c r="K44" i="1"/>
  <c r="J44" i="1"/>
  <c r="I44" i="1"/>
  <c r="S44" i="1" s="1"/>
  <c r="T43" i="1"/>
  <c r="R43" i="1"/>
  <c r="L43" i="1"/>
  <c r="K43" i="1"/>
  <c r="J43" i="1"/>
  <c r="I43" i="1"/>
  <c r="S43" i="1" s="1"/>
  <c r="T42" i="1"/>
  <c r="R42" i="1"/>
  <c r="L42" i="1"/>
  <c r="K42" i="1"/>
  <c r="J42" i="1"/>
  <c r="I42" i="1"/>
  <c r="S42" i="1" s="1"/>
  <c r="T41" i="1"/>
  <c r="R41" i="1"/>
  <c r="L41" i="1"/>
  <c r="K41" i="1"/>
  <c r="J41" i="1"/>
  <c r="I41" i="1"/>
  <c r="S41" i="1" s="1"/>
  <c r="T40" i="1"/>
  <c r="R40" i="1"/>
  <c r="L40" i="1"/>
  <c r="K40" i="1"/>
  <c r="J40" i="1"/>
  <c r="I40" i="1"/>
  <c r="S40" i="1" s="1"/>
  <c r="T39" i="1"/>
  <c r="R39" i="1"/>
  <c r="L39" i="1"/>
  <c r="K39" i="1"/>
  <c r="J39" i="1"/>
  <c r="I39" i="1"/>
  <c r="S39" i="1" s="1"/>
  <c r="T38" i="1"/>
  <c r="R38" i="1"/>
  <c r="L38" i="1"/>
  <c r="K38" i="1"/>
  <c r="J38" i="1"/>
  <c r="I38" i="1"/>
  <c r="S38" i="1" s="1"/>
  <c r="T37" i="1"/>
  <c r="R37" i="1"/>
  <c r="L37" i="1"/>
  <c r="K37" i="1"/>
  <c r="J37" i="1"/>
  <c r="I37" i="1"/>
  <c r="S37" i="1" s="1"/>
  <c r="T36" i="1"/>
  <c r="R36" i="1"/>
  <c r="L36" i="1"/>
  <c r="K36" i="1"/>
  <c r="J36" i="1"/>
  <c r="I36" i="1"/>
  <c r="S36" i="1" s="1"/>
  <c r="T35" i="1"/>
  <c r="R35" i="1"/>
  <c r="L35" i="1"/>
  <c r="K35" i="1"/>
  <c r="J35" i="1"/>
  <c r="I35" i="1"/>
  <c r="S35" i="1" s="1"/>
  <c r="T34" i="1"/>
  <c r="R34" i="1"/>
  <c r="L34" i="1"/>
  <c r="K34" i="1"/>
  <c r="J34" i="1"/>
  <c r="I34" i="1"/>
  <c r="S34" i="1" s="1"/>
  <c r="T33" i="1"/>
  <c r="R33" i="1"/>
  <c r="L33" i="1"/>
  <c r="K33" i="1"/>
  <c r="J33" i="1"/>
  <c r="I33" i="1"/>
  <c r="S33" i="1" s="1"/>
  <c r="T32" i="1"/>
  <c r="R32" i="1"/>
  <c r="L32" i="1"/>
  <c r="K32" i="1"/>
  <c r="J32" i="1"/>
  <c r="I32" i="1"/>
  <c r="S32" i="1" s="1"/>
  <c r="T31" i="1"/>
  <c r="R31" i="1"/>
  <c r="L31" i="1"/>
  <c r="K31" i="1"/>
  <c r="J31" i="1"/>
  <c r="I31" i="1"/>
  <c r="S31" i="1" s="1"/>
  <c r="T30" i="1"/>
  <c r="R30" i="1"/>
  <c r="L30" i="1"/>
  <c r="K30" i="1"/>
  <c r="J30" i="1"/>
  <c r="I30" i="1"/>
  <c r="S30" i="1" s="1"/>
  <c r="T29" i="1"/>
  <c r="R29" i="1"/>
  <c r="L29" i="1"/>
  <c r="K29" i="1"/>
  <c r="J29" i="1"/>
  <c r="I29" i="1"/>
  <c r="S29" i="1" s="1"/>
  <c r="T28" i="1"/>
  <c r="R28" i="1"/>
  <c r="L28" i="1"/>
  <c r="K28" i="1"/>
  <c r="J28" i="1"/>
  <c r="I28" i="1"/>
  <c r="S28" i="1" s="1"/>
  <c r="T27" i="1"/>
  <c r="R27" i="1"/>
  <c r="L27" i="1"/>
  <c r="K27" i="1"/>
  <c r="J27" i="1"/>
  <c r="I27" i="1"/>
  <c r="S27" i="1" s="1"/>
  <c r="T26" i="1"/>
  <c r="S26" i="1"/>
  <c r="R26" i="1"/>
  <c r="L26" i="1"/>
  <c r="K26" i="1"/>
  <c r="J26" i="1"/>
  <c r="I26" i="1"/>
  <c r="T25" i="1"/>
  <c r="R25" i="1"/>
  <c r="L25" i="1"/>
  <c r="K25" i="1"/>
  <c r="J25" i="1"/>
  <c r="I25" i="1"/>
  <c r="S25" i="1" s="1"/>
  <c r="T24" i="1"/>
  <c r="R24" i="1"/>
  <c r="L24" i="1"/>
  <c r="K24" i="1"/>
  <c r="J24" i="1"/>
  <c r="I24" i="1"/>
  <c r="S24" i="1" s="1"/>
  <c r="T23" i="1"/>
  <c r="R23" i="1"/>
  <c r="L23" i="1"/>
  <c r="K23" i="1"/>
  <c r="J23" i="1"/>
  <c r="I23" i="1"/>
  <c r="S23" i="1" s="1"/>
  <c r="T22" i="1"/>
  <c r="R22" i="1"/>
  <c r="L22" i="1"/>
  <c r="K22" i="1"/>
  <c r="J22" i="1"/>
  <c r="I22" i="1"/>
  <c r="S22" i="1" s="1"/>
  <c r="T21" i="1"/>
  <c r="R21" i="1"/>
  <c r="L21" i="1"/>
  <c r="K21" i="1"/>
  <c r="J21" i="1"/>
  <c r="I21" i="1"/>
  <c r="S21" i="1" s="1"/>
  <c r="T20" i="1"/>
  <c r="R20" i="1"/>
  <c r="L20" i="1"/>
  <c r="K20" i="1"/>
  <c r="J20" i="1"/>
  <c r="I20" i="1"/>
  <c r="S20" i="1" s="1"/>
  <c r="T19" i="1"/>
  <c r="R19" i="1"/>
  <c r="L19" i="1"/>
  <c r="K19" i="1"/>
  <c r="J19" i="1"/>
  <c r="I19" i="1"/>
  <c r="S19" i="1" s="1"/>
  <c r="T18" i="1"/>
  <c r="R18" i="1"/>
  <c r="L18" i="1"/>
  <c r="K18" i="1"/>
  <c r="J18" i="1"/>
  <c r="I18" i="1"/>
  <c r="S18" i="1" s="1"/>
  <c r="T17" i="1"/>
  <c r="R17" i="1"/>
  <c r="L17" i="1"/>
  <c r="K17" i="1"/>
  <c r="J17" i="1"/>
  <c r="I17" i="1"/>
  <c r="S17" i="1" s="1"/>
  <c r="T16" i="1"/>
  <c r="R16" i="1"/>
  <c r="L16" i="1"/>
  <c r="K16" i="1"/>
  <c r="J16" i="1"/>
  <c r="I16" i="1"/>
  <c r="S16" i="1" s="1"/>
  <c r="T15" i="1"/>
  <c r="R15" i="1"/>
  <c r="L15" i="1"/>
  <c r="K15" i="1"/>
  <c r="J15" i="1"/>
  <c r="I15" i="1"/>
  <c r="S15" i="1" s="1"/>
  <c r="T14" i="1"/>
  <c r="R14" i="1"/>
  <c r="L14" i="1"/>
  <c r="K14" i="1"/>
  <c r="J14" i="1"/>
  <c r="I14" i="1"/>
  <c r="S14" i="1" s="1"/>
  <c r="T13" i="1"/>
  <c r="R13" i="1"/>
  <c r="L13" i="1"/>
  <c r="K13" i="1"/>
  <c r="J13" i="1"/>
  <c r="I13" i="1"/>
  <c r="S13" i="1" s="1"/>
  <c r="T12" i="1"/>
  <c r="R12" i="1"/>
  <c r="L12" i="1"/>
  <c r="K12" i="1"/>
  <c r="J12" i="1"/>
  <c r="I12" i="1"/>
  <c r="S12" i="1" s="1"/>
  <c r="T11" i="1"/>
  <c r="R11" i="1"/>
  <c r="L11" i="1"/>
  <c r="K11" i="1"/>
  <c r="J11" i="1"/>
  <c r="I11" i="1"/>
  <c r="S11" i="1" s="1"/>
  <c r="T10" i="1"/>
  <c r="R10" i="1"/>
  <c r="L10" i="1"/>
  <c r="K10" i="1"/>
  <c r="J10" i="1"/>
  <c r="I10" i="1"/>
  <c r="S10" i="1" s="1"/>
  <c r="T9" i="1"/>
  <c r="S9" i="1"/>
  <c r="R9" i="1"/>
  <c r="L9" i="1"/>
  <c r="K9" i="1"/>
  <c r="J9" i="1"/>
  <c r="I9" i="1"/>
  <c r="T8" i="1"/>
  <c r="R8" i="1"/>
  <c r="L8" i="1"/>
  <c r="K8" i="1"/>
  <c r="J8" i="1"/>
  <c r="I8" i="1"/>
  <c r="S8" i="1" s="1"/>
  <c r="T7" i="1"/>
  <c r="R7" i="1"/>
  <c r="L7" i="1"/>
  <c r="K7" i="1"/>
  <c r="J7" i="1"/>
  <c r="I7" i="1"/>
  <c r="S7" i="1" s="1"/>
  <c r="T6" i="1"/>
  <c r="S6" i="1"/>
  <c r="R6" i="1"/>
  <c r="L6" i="1"/>
  <c r="K6" i="1"/>
  <c r="J6" i="1"/>
  <c r="I6" i="1"/>
  <c r="T5" i="1"/>
  <c r="S5" i="1"/>
  <c r="R5" i="1"/>
  <c r="U5" i="1" s="1"/>
  <c r="L5" i="1"/>
  <c r="K5" i="1"/>
  <c r="J5" i="1"/>
  <c r="I5" i="1"/>
  <c r="T4" i="1"/>
  <c r="S4" i="1"/>
  <c r="R4" i="1"/>
  <c r="U4" i="1" s="1"/>
  <c r="L4" i="1"/>
  <c r="K4" i="1"/>
  <c r="J4" i="1"/>
  <c r="I4" i="1"/>
  <c r="T3" i="1"/>
  <c r="W3" i="1" s="1"/>
  <c r="R3" i="1"/>
  <c r="U3" i="1" s="1"/>
  <c r="L3" i="1"/>
  <c r="K3" i="1"/>
  <c r="J3" i="1"/>
  <c r="I3" i="1"/>
  <c r="S3" i="1" s="1"/>
  <c r="V3" i="1" s="1"/>
  <c r="L2" i="1"/>
  <c r="K2" i="1"/>
  <c r="J2" i="1"/>
  <c r="I2" i="1"/>
  <c r="S4" i="2" l="1"/>
  <c r="T3" i="2"/>
  <c r="V16" i="2"/>
  <c r="S16" i="2"/>
  <c r="T16" i="2" s="1"/>
  <c r="T15" i="2"/>
  <c r="F5" i="2"/>
  <c r="E6" i="2"/>
  <c r="F4" i="2"/>
  <c r="F3" i="2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W4" i="1"/>
  <c r="W5" i="1" s="1"/>
  <c r="U6" i="1"/>
  <c r="U7" i="1" s="1"/>
  <c r="S263" i="1"/>
  <c r="S5" i="2" l="1"/>
  <c r="T4" i="2"/>
  <c r="S17" i="2"/>
  <c r="E7" i="2"/>
  <c r="F6" i="2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U2872" i="1" s="1"/>
  <c r="U2873" i="1" s="1"/>
  <c r="U2874" i="1" s="1"/>
  <c r="U2875" i="1" s="1"/>
  <c r="U2876" i="1" s="1"/>
  <c r="U2877" i="1" s="1"/>
  <c r="U2878" i="1" s="1"/>
  <c r="U2879" i="1" s="1"/>
  <c r="U2880" i="1" s="1"/>
  <c r="U2881" i="1" s="1"/>
  <c r="U2882" i="1" s="1"/>
  <c r="U2883" i="1" s="1"/>
  <c r="U2884" i="1" s="1"/>
  <c r="U2885" i="1" s="1"/>
  <c r="U2886" i="1" s="1"/>
  <c r="U2887" i="1" s="1"/>
  <c r="U2888" i="1" s="1"/>
  <c r="U2889" i="1" s="1"/>
  <c r="U2890" i="1" s="1"/>
  <c r="U2891" i="1" s="1"/>
  <c r="U2892" i="1" s="1"/>
  <c r="U2893" i="1" s="1"/>
  <c r="U2894" i="1" s="1"/>
  <c r="U2895" i="1" s="1"/>
  <c r="U2896" i="1" s="1"/>
  <c r="U2897" i="1" s="1"/>
  <c r="U2898" i="1" s="1"/>
  <c r="U2899" i="1" s="1"/>
  <c r="U2900" i="1" s="1"/>
  <c r="U2901" i="1" s="1"/>
  <c r="U2902" i="1" s="1"/>
  <c r="U2903" i="1" s="1"/>
  <c r="U2904" i="1" s="1"/>
  <c r="U2905" i="1" s="1"/>
  <c r="U2906" i="1" s="1"/>
  <c r="U2907" i="1" s="1"/>
  <c r="U2908" i="1" s="1"/>
  <c r="U2909" i="1" s="1"/>
  <c r="U2910" i="1" s="1"/>
  <c r="U2911" i="1" s="1"/>
  <c r="U2912" i="1" s="1"/>
  <c r="U2913" i="1" s="1"/>
  <c r="U2914" i="1" s="1"/>
  <c r="U2915" i="1" s="1"/>
  <c r="U2916" i="1" s="1"/>
  <c r="U2917" i="1" s="1"/>
  <c r="U2918" i="1" s="1"/>
  <c r="U2919" i="1" s="1"/>
  <c r="U2920" i="1" s="1"/>
  <c r="U2921" i="1" s="1"/>
  <c r="U2922" i="1" s="1"/>
  <c r="U2923" i="1" s="1"/>
  <c r="U2924" i="1" s="1"/>
  <c r="U2925" i="1" s="1"/>
  <c r="U2926" i="1" s="1"/>
  <c r="U2927" i="1" s="1"/>
  <c r="U2928" i="1" s="1"/>
  <c r="U2929" i="1" s="1"/>
  <c r="U2930" i="1" s="1"/>
  <c r="U2931" i="1" s="1"/>
  <c r="U2932" i="1" s="1"/>
  <c r="U2933" i="1" s="1"/>
  <c r="U2934" i="1" s="1"/>
  <c r="U2935" i="1" s="1"/>
  <c r="U2936" i="1" s="1"/>
  <c r="U2937" i="1" s="1"/>
  <c r="U2938" i="1" s="1"/>
  <c r="U2939" i="1" s="1"/>
  <c r="U2940" i="1" s="1"/>
  <c r="U2941" i="1" s="1"/>
  <c r="U2942" i="1" s="1"/>
  <c r="U2943" i="1" s="1"/>
  <c r="U2944" i="1" s="1"/>
  <c r="U2945" i="1" s="1"/>
  <c r="U2946" i="1" s="1"/>
  <c r="U2947" i="1" s="1"/>
  <c r="U2948" i="1" s="1"/>
  <c r="U2949" i="1" s="1"/>
  <c r="U2950" i="1" s="1"/>
  <c r="U2951" i="1" s="1"/>
  <c r="U2952" i="1" s="1"/>
  <c r="U2953" i="1" s="1"/>
  <c r="U2954" i="1" s="1"/>
  <c r="U2955" i="1" s="1"/>
  <c r="U2956" i="1" s="1"/>
  <c r="U2957" i="1" s="1"/>
  <c r="U2958" i="1" s="1"/>
  <c r="U2959" i="1" s="1"/>
  <c r="U2960" i="1" s="1"/>
  <c r="U2961" i="1" s="1"/>
  <c r="U2962" i="1" s="1"/>
  <c r="U2963" i="1" s="1"/>
  <c r="U2964" i="1" s="1"/>
  <c r="U2965" i="1" s="1"/>
  <c r="U2966" i="1" s="1"/>
  <c r="U2967" i="1" s="1"/>
  <c r="U2968" i="1" s="1"/>
  <c r="U2969" i="1" s="1"/>
  <c r="U2970" i="1" s="1"/>
  <c r="U2971" i="1" s="1"/>
  <c r="U2972" i="1" s="1"/>
  <c r="U2973" i="1" s="1"/>
  <c r="U2974" i="1" s="1"/>
  <c r="U2975" i="1" s="1"/>
  <c r="U2976" i="1" s="1"/>
  <c r="U2977" i="1" s="1"/>
  <c r="U2978" i="1" s="1"/>
  <c r="U2979" i="1" s="1"/>
  <c r="U2980" i="1" s="1"/>
  <c r="U2981" i="1" s="1"/>
  <c r="U2982" i="1" s="1"/>
  <c r="U2983" i="1" s="1"/>
  <c r="U2984" i="1" s="1"/>
  <c r="U2985" i="1" s="1"/>
  <c r="U2986" i="1" s="1"/>
  <c r="U2987" i="1" s="1"/>
  <c r="U2988" i="1" s="1"/>
  <c r="U2989" i="1" s="1"/>
  <c r="U2990" i="1" s="1"/>
  <c r="U2991" i="1" s="1"/>
  <c r="U2992" i="1" s="1"/>
  <c r="U2993" i="1" s="1"/>
  <c r="U2994" i="1" s="1"/>
  <c r="U2995" i="1" s="1"/>
  <c r="U2996" i="1" s="1"/>
  <c r="U2997" i="1" s="1"/>
  <c r="U2998" i="1" s="1"/>
  <c r="U2999" i="1" s="1"/>
  <c r="U3000" i="1" s="1"/>
  <c r="U3001" i="1" s="1"/>
  <c r="U3002" i="1" s="1"/>
  <c r="U3003" i="1" s="1"/>
  <c r="U3004" i="1" s="1"/>
  <c r="U3005" i="1" s="1"/>
  <c r="U3006" i="1" s="1"/>
  <c r="U3007" i="1" s="1"/>
  <c r="U3008" i="1" s="1"/>
  <c r="U3009" i="1" s="1"/>
  <c r="U3010" i="1" s="1"/>
  <c r="U3011" i="1" s="1"/>
  <c r="U3012" i="1" s="1"/>
  <c r="U3013" i="1" s="1"/>
  <c r="U3014" i="1" s="1"/>
  <c r="U3015" i="1" s="1"/>
  <c r="U3016" i="1" s="1"/>
  <c r="U3017" i="1" s="1"/>
  <c r="U3018" i="1" s="1"/>
  <c r="U3019" i="1" s="1"/>
  <c r="U3020" i="1" s="1"/>
  <c r="U3021" i="1" s="1"/>
  <c r="U3022" i="1" s="1"/>
  <c r="U3023" i="1" s="1"/>
  <c r="U3024" i="1" s="1"/>
  <c r="U3025" i="1" s="1"/>
  <c r="U3026" i="1" s="1"/>
  <c r="U3027" i="1" s="1"/>
  <c r="U3028" i="1" s="1"/>
  <c r="U3029" i="1" s="1"/>
  <c r="U3030" i="1" s="1"/>
  <c r="U3031" i="1" s="1"/>
  <c r="U3032" i="1" s="1"/>
  <c r="U3033" i="1" s="1"/>
  <c r="U3034" i="1" s="1"/>
  <c r="U3035" i="1" s="1"/>
  <c r="U3036" i="1" s="1"/>
  <c r="U3037" i="1" s="1"/>
  <c r="U3038" i="1" s="1"/>
  <c r="U3039" i="1" s="1"/>
  <c r="U3040" i="1" s="1"/>
  <c r="U3041" i="1" s="1"/>
  <c r="U3042" i="1" s="1"/>
  <c r="U3043" i="1" s="1"/>
  <c r="U3044" i="1" s="1"/>
  <c r="U3045" i="1" s="1"/>
  <c r="U3046" i="1" s="1"/>
  <c r="U3047" i="1" s="1"/>
  <c r="U3048" i="1" s="1"/>
  <c r="U3049" i="1" s="1"/>
  <c r="U3050" i="1" s="1"/>
  <c r="U3051" i="1" s="1"/>
  <c r="U3052" i="1" s="1"/>
  <c r="U3053" i="1" s="1"/>
  <c r="U3054" i="1" s="1"/>
  <c r="U3055" i="1" s="1"/>
  <c r="U3056" i="1" s="1"/>
  <c r="U3057" i="1" s="1"/>
  <c r="U3058" i="1" s="1"/>
  <c r="U3059" i="1" s="1"/>
  <c r="U3060" i="1" s="1"/>
  <c r="U3061" i="1" s="1"/>
  <c r="U3062" i="1" s="1"/>
  <c r="U3063" i="1" s="1"/>
  <c r="U3064" i="1" s="1"/>
  <c r="U3065" i="1" s="1"/>
  <c r="U3066" i="1" s="1"/>
  <c r="U3067" i="1" s="1"/>
  <c r="U3068" i="1" s="1"/>
  <c r="U3069" i="1" s="1"/>
  <c r="U3070" i="1" s="1"/>
  <c r="U3071" i="1" s="1"/>
  <c r="U3072" i="1" s="1"/>
  <c r="U3073" i="1" s="1"/>
  <c r="U3074" i="1" s="1"/>
  <c r="U3075" i="1" s="1"/>
  <c r="U3076" i="1" s="1"/>
  <c r="U3077" i="1" s="1"/>
  <c r="U3078" i="1" s="1"/>
  <c r="U3079" i="1" s="1"/>
  <c r="U3080" i="1" s="1"/>
  <c r="U3081" i="1" s="1"/>
  <c r="U3082" i="1" s="1"/>
  <c r="U3083" i="1" s="1"/>
  <c r="U3084" i="1" s="1"/>
  <c r="U3085" i="1" s="1"/>
  <c r="U3086" i="1" s="1"/>
  <c r="U3087" i="1" s="1"/>
  <c r="U3088" i="1" s="1"/>
  <c r="U3089" i="1" s="1"/>
  <c r="U3090" i="1" s="1"/>
  <c r="U3091" i="1" s="1"/>
  <c r="U3092" i="1" s="1"/>
  <c r="U3093" i="1" s="1"/>
  <c r="U3094" i="1" s="1"/>
  <c r="U3095" i="1" s="1"/>
  <c r="U3096" i="1" s="1"/>
  <c r="U3097" i="1" s="1"/>
  <c r="U3098" i="1" s="1"/>
  <c r="U3099" i="1" s="1"/>
  <c r="U3100" i="1" s="1"/>
  <c r="U3101" i="1" s="1"/>
  <c r="U3102" i="1" s="1"/>
  <c r="U3103" i="1" s="1"/>
  <c r="U3104" i="1" s="1"/>
  <c r="U3105" i="1" s="1"/>
  <c r="U3106" i="1" s="1"/>
  <c r="U3107" i="1" s="1"/>
  <c r="U3108" i="1" s="1"/>
  <c r="U3109" i="1" s="1"/>
  <c r="U3110" i="1" s="1"/>
  <c r="U3111" i="1" s="1"/>
  <c r="U3112" i="1" s="1"/>
  <c r="U3113" i="1" s="1"/>
  <c r="U3114" i="1" s="1"/>
  <c r="U3115" i="1" s="1"/>
  <c r="U3116" i="1" s="1"/>
  <c r="U3117" i="1" s="1"/>
  <c r="U3118" i="1" s="1"/>
  <c r="U3119" i="1" s="1"/>
  <c r="U3120" i="1" s="1"/>
  <c r="U3121" i="1" s="1"/>
  <c r="U3122" i="1" s="1"/>
  <c r="U3123" i="1" s="1"/>
  <c r="U3124" i="1" s="1"/>
  <c r="U3125" i="1" s="1"/>
  <c r="U3126" i="1" s="1"/>
  <c r="U3127" i="1" s="1"/>
  <c r="U3128" i="1" s="1"/>
  <c r="U3129" i="1" s="1"/>
  <c r="U3130" i="1" s="1"/>
  <c r="U3131" i="1" s="1"/>
  <c r="U3132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1792" i="1" s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892" i="1" s="1"/>
  <c r="W1893" i="1" s="1"/>
  <c r="W1894" i="1" s="1"/>
  <c r="W1895" i="1" s="1"/>
  <c r="W1896" i="1" s="1"/>
  <c r="W1897" i="1" s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1909" i="1" s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1933" i="1" s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W1952" i="1" s="1"/>
  <c r="W1953" i="1" s="1"/>
  <c r="W1954" i="1" s="1"/>
  <c r="W1955" i="1" s="1"/>
  <c r="W1956" i="1" s="1"/>
  <c r="W1957" i="1" s="1"/>
  <c r="W1958" i="1" s="1"/>
  <c r="W1959" i="1" s="1"/>
  <c r="W1960" i="1" s="1"/>
  <c r="W1961" i="1" s="1"/>
  <c r="W1962" i="1" s="1"/>
  <c r="W1963" i="1" s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W1976" i="1" s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1996" i="1" s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W2011" i="1" s="1"/>
  <c r="W2012" i="1" s="1"/>
  <c r="W2013" i="1" s="1"/>
  <c r="W2014" i="1" s="1"/>
  <c r="W2015" i="1" s="1"/>
  <c r="W2016" i="1" s="1"/>
  <c r="W2017" i="1" s="1"/>
  <c r="W2018" i="1" s="1"/>
  <c r="W2019" i="1" s="1"/>
  <c r="W2020" i="1" s="1"/>
  <c r="W2021" i="1" s="1"/>
  <c r="W2022" i="1" s="1"/>
  <c r="W2023" i="1" s="1"/>
  <c r="W2024" i="1" s="1"/>
  <c r="W2025" i="1" s="1"/>
  <c r="W2026" i="1" s="1"/>
  <c r="W2027" i="1" s="1"/>
  <c r="W2028" i="1" s="1"/>
  <c r="W2029" i="1" s="1"/>
  <c r="W2030" i="1" s="1"/>
  <c r="W2031" i="1" s="1"/>
  <c r="W2032" i="1" s="1"/>
  <c r="W2033" i="1" s="1"/>
  <c r="W2034" i="1" s="1"/>
  <c r="W2035" i="1" s="1"/>
  <c r="W2036" i="1" s="1"/>
  <c r="W2037" i="1" s="1"/>
  <c r="W2038" i="1" s="1"/>
  <c r="W2039" i="1" s="1"/>
  <c r="W2040" i="1" s="1"/>
  <c r="W2041" i="1" s="1"/>
  <c r="W2042" i="1" s="1"/>
  <c r="W2043" i="1" s="1"/>
  <c r="W2044" i="1" s="1"/>
  <c r="W2045" i="1" s="1"/>
  <c r="W2046" i="1" s="1"/>
  <c r="W2047" i="1" s="1"/>
  <c r="W2048" i="1" s="1"/>
  <c r="W2049" i="1" s="1"/>
  <c r="W2050" i="1" s="1"/>
  <c r="W2051" i="1" s="1"/>
  <c r="W2052" i="1" s="1"/>
  <c r="W2053" i="1" s="1"/>
  <c r="W2054" i="1" s="1"/>
  <c r="W2055" i="1" s="1"/>
  <c r="W2056" i="1" s="1"/>
  <c r="W2057" i="1" s="1"/>
  <c r="W2058" i="1" s="1"/>
  <c r="W2059" i="1" s="1"/>
  <c r="W2060" i="1" s="1"/>
  <c r="W2061" i="1" s="1"/>
  <c r="W2062" i="1" s="1"/>
  <c r="W2063" i="1" s="1"/>
  <c r="W2064" i="1" s="1"/>
  <c r="W2065" i="1" s="1"/>
  <c r="W2066" i="1" s="1"/>
  <c r="W2067" i="1" s="1"/>
  <c r="W2068" i="1" s="1"/>
  <c r="W2069" i="1" s="1"/>
  <c r="W2070" i="1" s="1"/>
  <c r="W2071" i="1" s="1"/>
  <c r="W2072" i="1" s="1"/>
  <c r="W2073" i="1" s="1"/>
  <c r="W2074" i="1" s="1"/>
  <c r="W2075" i="1" s="1"/>
  <c r="W2076" i="1" s="1"/>
  <c r="W2077" i="1" s="1"/>
  <c r="W2078" i="1" s="1"/>
  <c r="W2079" i="1" s="1"/>
  <c r="W2080" i="1" s="1"/>
  <c r="W2081" i="1" s="1"/>
  <c r="W2082" i="1" s="1"/>
  <c r="W2083" i="1" s="1"/>
  <c r="W2084" i="1" s="1"/>
  <c r="W2085" i="1" s="1"/>
  <c r="W2086" i="1" s="1"/>
  <c r="W2087" i="1" s="1"/>
  <c r="W2088" i="1" s="1"/>
  <c r="W2089" i="1" s="1"/>
  <c r="W2090" i="1" s="1"/>
  <c r="W2091" i="1" s="1"/>
  <c r="W2092" i="1" s="1"/>
  <c r="W2093" i="1" s="1"/>
  <c r="W2094" i="1" s="1"/>
  <c r="W2095" i="1" s="1"/>
  <c r="W2096" i="1" s="1"/>
  <c r="W2097" i="1" s="1"/>
  <c r="W2098" i="1" s="1"/>
  <c r="W2099" i="1" s="1"/>
  <c r="W2100" i="1" s="1"/>
  <c r="W2101" i="1" s="1"/>
  <c r="W2102" i="1" s="1"/>
  <c r="W2103" i="1" s="1"/>
  <c r="W2104" i="1" s="1"/>
  <c r="W2105" i="1" s="1"/>
  <c r="W2106" i="1" s="1"/>
  <c r="W2107" i="1" s="1"/>
  <c r="W2108" i="1" s="1"/>
  <c r="W2109" i="1" s="1"/>
  <c r="W2110" i="1" s="1"/>
  <c r="W2111" i="1" s="1"/>
  <c r="W2112" i="1" s="1"/>
  <c r="W2113" i="1" s="1"/>
  <c r="W2114" i="1" s="1"/>
  <c r="W2115" i="1" s="1"/>
  <c r="W2116" i="1" s="1"/>
  <c r="W2117" i="1" s="1"/>
  <c r="W2118" i="1" s="1"/>
  <c r="W2119" i="1" s="1"/>
  <c r="W2120" i="1" s="1"/>
  <c r="W2121" i="1" s="1"/>
  <c r="W2122" i="1" s="1"/>
  <c r="W2123" i="1" s="1"/>
  <c r="W2124" i="1" s="1"/>
  <c r="W2125" i="1" s="1"/>
  <c r="W2126" i="1" s="1"/>
  <c r="W2127" i="1" s="1"/>
  <c r="W2128" i="1" s="1"/>
  <c r="W2129" i="1" s="1"/>
  <c r="W2130" i="1" s="1"/>
  <c r="W2131" i="1" s="1"/>
  <c r="W2132" i="1" s="1"/>
  <c r="W2133" i="1" s="1"/>
  <c r="W2134" i="1" s="1"/>
  <c r="W2135" i="1" s="1"/>
  <c r="W2136" i="1" s="1"/>
  <c r="W2137" i="1" s="1"/>
  <c r="W2138" i="1" s="1"/>
  <c r="W2139" i="1" s="1"/>
  <c r="W2140" i="1" s="1"/>
  <c r="W2141" i="1" s="1"/>
  <c r="W2142" i="1" s="1"/>
  <c r="W2143" i="1" s="1"/>
  <c r="W2144" i="1" s="1"/>
  <c r="W2145" i="1" s="1"/>
  <c r="W2146" i="1" s="1"/>
  <c r="W2147" i="1" s="1"/>
  <c r="W2148" i="1" s="1"/>
  <c r="W2149" i="1" s="1"/>
  <c r="W2150" i="1" s="1"/>
  <c r="W2151" i="1" s="1"/>
  <c r="W2152" i="1" s="1"/>
  <c r="W2153" i="1" s="1"/>
  <c r="W2154" i="1" s="1"/>
  <c r="W2155" i="1" s="1"/>
  <c r="W2156" i="1" s="1"/>
  <c r="W2157" i="1" s="1"/>
  <c r="W2158" i="1" s="1"/>
  <c r="W2159" i="1" s="1"/>
  <c r="W2160" i="1" s="1"/>
  <c r="W2161" i="1" s="1"/>
  <c r="W2162" i="1" s="1"/>
  <c r="W2163" i="1" s="1"/>
  <c r="W2164" i="1" s="1"/>
  <c r="W2165" i="1" s="1"/>
  <c r="W2166" i="1" s="1"/>
  <c r="W2167" i="1" s="1"/>
  <c r="W2168" i="1" s="1"/>
  <c r="W2169" i="1" s="1"/>
  <c r="W2170" i="1" s="1"/>
  <c r="W2171" i="1" s="1"/>
  <c r="W2172" i="1" s="1"/>
  <c r="W2173" i="1" s="1"/>
  <c r="W2174" i="1" s="1"/>
  <c r="W2175" i="1" s="1"/>
  <c r="W2176" i="1" s="1"/>
  <c r="W2177" i="1" s="1"/>
  <c r="W2178" i="1" s="1"/>
  <c r="W2179" i="1" s="1"/>
  <c r="W2180" i="1" s="1"/>
  <c r="W2181" i="1" s="1"/>
  <c r="W2182" i="1" s="1"/>
  <c r="W2183" i="1" s="1"/>
  <c r="W2184" i="1" s="1"/>
  <c r="W2185" i="1" s="1"/>
  <c r="W2186" i="1" s="1"/>
  <c r="W2187" i="1" s="1"/>
  <c r="W2188" i="1" s="1"/>
  <c r="W2189" i="1" s="1"/>
  <c r="W2190" i="1" s="1"/>
  <c r="W2191" i="1" s="1"/>
  <c r="W2192" i="1" s="1"/>
  <c r="W2193" i="1" s="1"/>
  <c r="W2194" i="1" s="1"/>
  <c r="W2195" i="1" s="1"/>
  <c r="W2196" i="1" s="1"/>
  <c r="W2197" i="1" s="1"/>
  <c r="W2198" i="1" s="1"/>
  <c r="W2199" i="1" s="1"/>
  <c r="W2200" i="1" s="1"/>
  <c r="W2201" i="1" s="1"/>
  <c r="W2202" i="1" s="1"/>
  <c r="W2203" i="1" s="1"/>
  <c r="W2204" i="1" s="1"/>
  <c r="W2205" i="1" s="1"/>
  <c r="W2206" i="1" s="1"/>
  <c r="W2207" i="1" s="1"/>
  <c r="W2208" i="1" s="1"/>
  <c r="W2209" i="1" s="1"/>
  <c r="W2210" i="1" s="1"/>
  <c r="W2211" i="1" s="1"/>
  <c r="W2212" i="1" s="1"/>
  <c r="W2213" i="1" s="1"/>
  <c r="W2214" i="1" s="1"/>
  <c r="W2215" i="1" s="1"/>
  <c r="W2216" i="1" s="1"/>
  <c r="W2217" i="1" s="1"/>
  <c r="W2218" i="1" s="1"/>
  <c r="W2219" i="1" s="1"/>
  <c r="W2220" i="1" s="1"/>
  <c r="W2221" i="1" s="1"/>
  <c r="W2222" i="1" s="1"/>
  <c r="W2223" i="1" s="1"/>
  <c r="W2224" i="1" s="1"/>
  <c r="W2225" i="1" s="1"/>
  <c r="W2226" i="1" s="1"/>
  <c r="W2227" i="1" s="1"/>
  <c r="W2228" i="1" s="1"/>
  <c r="W2229" i="1" s="1"/>
  <c r="W2230" i="1" s="1"/>
  <c r="W2231" i="1" s="1"/>
  <c r="W2232" i="1" s="1"/>
  <c r="W2233" i="1" s="1"/>
  <c r="W2234" i="1" s="1"/>
  <c r="W2235" i="1" s="1"/>
  <c r="W2236" i="1" s="1"/>
  <c r="W2237" i="1" s="1"/>
  <c r="W2238" i="1" s="1"/>
  <c r="W2239" i="1" s="1"/>
  <c r="W2240" i="1" s="1"/>
  <c r="W2241" i="1" s="1"/>
  <c r="W2242" i="1" s="1"/>
  <c r="W2243" i="1" s="1"/>
  <c r="W2244" i="1" s="1"/>
  <c r="W2245" i="1" s="1"/>
  <c r="W2246" i="1" s="1"/>
  <c r="W2247" i="1" s="1"/>
  <c r="W2248" i="1" s="1"/>
  <c r="W2249" i="1" s="1"/>
  <c r="W2250" i="1" s="1"/>
  <c r="W2251" i="1" s="1"/>
  <c r="W2252" i="1" s="1"/>
  <c r="W2253" i="1" s="1"/>
  <c r="W2254" i="1" s="1"/>
  <c r="W2255" i="1" s="1"/>
  <c r="W2256" i="1" s="1"/>
  <c r="W2257" i="1" s="1"/>
  <c r="W2258" i="1" s="1"/>
  <c r="W2259" i="1" s="1"/>
  <c r="W2260" i="1" s="1"/>
  <c r="W2261" i="1" s="1"/>
  <c r="W2262" i="1" s="1"/>
  <c r="W2263" i="1" s="1"/>
  <c r="W2264" i="1" s="1"/>
  <c r="W2265" i="1" s="1"/>
  <c r="W2266" i="1" s="1"/>
  <c r="W2267" i="1" s="1"/>
  <c r="W2268" i="1" s="1"/>
  <c r="W2269" i="1" s="1"/>
  <c r="W2270" i="1" s="1"/>
  <c r="W2271" i="1" s="1"/>
  <c r="W2272" i="1" s="1"/>
  <c r="W2273" i="1" s="1"/>
  <c r="W2274" i="1" s="1"/>
  <c r="W2275" i="1" s="1"/>
  <c r="W2276" i="1" s="1"/>
  <c r="W2277" i="1" s="1"/>
  <c r="W2278" i="1" s="1"/>
  <c r="W2279" i="1" s="1"/>
  <c r="W2280" i="1" s="1"/>
  <c r="W2281" i="1" s="1"/>
  <c r="W2282" i="1" s="1"/>
  <c r="W2283" i="1" s="1"/>
  <c r="W2284" i="1" s="1"/>
  <c r="W2285" i="1" s="1"/>
  <c r="W2286" i="1" s="1"/>
  <c r="W2287" i="1" s="1"/>
  <c r="W2288" i="1" s="1"/>
  <c r="W2289" i="1" s="1"/>
  <c r="W2290" i="1" s="1"/>
  <c r="W2291" i="1" s="1"/>
  <c r="W2292" i="1" s="1"/>
  <c r="W2293" i="1" s="1"/>
  <c r="W2294" i="1" s="1"/>
  <c r="W2295" i="1" s="1"/>
  <c r="W2296" i="1" s="1"/>
  <c r="W2297" i="1" s="1"/>
  <c r="W2298" i="1" s="1"/>
  <c r="W2299" i="1" s="1"/>
  <c r="W2300" i="1" s="1"/>
  <c r="W2301" i="1" s="1"/>
  <c r="W2302" i="1" s="1"/>
  <c r="W2303" i="1" s="1"/>
  <c r="W2304" i="1" s="1"/>
  <c r="W2305" i="1" s="1"/>
  <c r="W2306" i="1" s="1"/>
  <c r="W2307" i="1" s="1"/>
  <c r="W2308" i="1" s="1"/>
  <c r="W2309" i="1" s="1"/>
  <c r="W2310" i="1" s="1"/>
  <c r="W2311" i="1" s="1"/>
  <c r="W2312" i="1" s="1"/>
  <c r="W2313" i="1" s="1"/>
  <c r="W2314" i="1" s="1"/>
  <c r="W2315" i="1" s="1"/>
  <c r="W2316" i="1" s="1"/>
  <c r="W2317" i="1" s="1"/>
  <c r="W2318" i="1" s="1"/>
  <c r="W2319" i="1" s="1"/>
  <c r="W2320" i="1" s="1"/>
  <c r="W2321" i="1" s="1"/>
  <c r="W2322" i="1" s="1"/>
  <c r="W2323" i="1" s="1"/>
  <c r="W2324" i="1" s="1"/>
  <c r="W2325" i="1" s="1"/>
  <c r="W2326" i="1" s="1"/>
  <c r="W2327" i="1" s="1"/>
  <c r="W2328" i="1" s="1"/>
  <c r="W2329" i="1" s="1"/>
  <c r="W2330" i="1" s="1"/>
  <c r="W2331" i="1" s="1"/>
  <c r="W2332" i="1" s="1"/>
  <c r="W2333" i="1" s="1"/>
  <c r="W2334" i="1" s="1"/>
  <c r="W2335" i="1" s="1"/>
  <c r="W2336" i="1" s="1"/>
  <c r="W2337" i="1" s="1"/>
  <c r="W2338" i="1" s="1"/>
  <c r="W2339" i="1" s="1"/>
  <c r="W2340" i="1" s="1"/>
  <c r="W2341" i="1" s="1"/>
  <c r="W2342" i="1" s="1"/>
  <c r="W2343" i="1" s="1"/>
  <c r="W2344" i="1" s="1"/>
  <c r="W2345" i="1" s="1"/>
  <c r="W2346" i="1" s="1"/>
  <c r="W2347" i="1" s="1"/>
  <c r="W2348" i="1" s="1"/>
  <c r="W2349" i="1" s="1"/>
  <c r="W2350" i="1" s="1"/>
  <c r="W2351" i="1" s="1"/>
  <c r="W2352" i="1" s="1"/>
  <c r="W2353" i="1" s="1"/>
  <c r="W2354" i="1" s="1"/>
  <c r="W2355" i="1" s="1"/>
  <c r="W2356" i="1" s="1"/>
  <c r="W2357" i="1" s="1"/>
  <c r="W2358" i="1" s="1"/>
  <c r="W2359" i="1" s="1"/>
  <c r="W2360" i="1" s="1"/>
  <c r="W2361" i="1" s="1"/>
  <c r="W2362" i="1" s="1"/>
  <c r="W2363" i="1" s="1"/>
  <c r="W2364" i="1" s="1"/>
  <c r="W2365" i="1" s="1"/>
  <c r="W2366" i="1" s="1"/>
  <c r="W2367" i="1" s="1"/>
  <c r="W2368" i="1" s="1"/>
  <c r="W2369" i="1" s="1"/>
  <c r="W2370" i="1" s="1"/>
  <c r="W2371" i="1" s="1"/>
  <c r="W2372" i="1" s="1"/>
  <c r="W2373" i="1" s="1"/>
  <c r="W2374" i="1" s="1"/>
  <c r="W2375" i="1" s="1"/>
  <c r="W2376" i="1" s="1"/>
  <c r="W2377" i="1" s="1"/>
  <c r="W2378" i="1" s="1"/>
  <c r="W2379" i="1" s="1"/>
  <c r="W2380" i="1" s="1"/>
  <c r="W2381" i="1" s="1"/>
  <c r="W2382" i="1" s="1"/>
  <c r="W2383" i="1" s="1"/>
  <c r="W2384" i="1" s="1"/>
  <c r="W2385" i="1" s="1"/>
  <c r="W2386" i="1" s="1"/>
  <c r="W2387" i="1" s="1"/>
  <c r="W2388" i="1" s="1"/>
  <c r="W2389" i="1" s="1"/>
  <c r="W2390" i="1" s="1"/>
  <c r="W2391" i="1" s="1"/>
  <c r="W2392" i="1" s="1"/>
  <c r="W2393" i="1" s="1"/>
  <c r="W2394" i="1" s="1"/>
  <c r="W2395" i="1" s="1"/>
  <c r="W2396" i="1" s="1"/>
  <c r="W2397" i="1" s="1"/>
  <c r="W2398" i="1" s="1"/>
  <c r="W2399" i="1" s="1"/>
  <c r="W2400" i="1" s="1"/>
  <c r="W2401" i="1" s="1"/>
  <c r="W2402" i="1" s="1"/>
  <c r="W2403" i="1" s="1"/>
  <c r="W2404" i="1" s="1"/>
  <c r="W2405" i="1" s="1"/>
  <c r="W2406" i="1" s="1"/>
  <c r="W2407" i="1" s="1"/>
  <c r="W2408" i="1" s="1"/>
  <c r="W2409" i="1" s="1"/>
  <c r="W2410" i="1" s="1"/>
  <c r="W2411" i="1" s="1"/>
  <c r="W2412" i="1" s="1"/>
  <c r="W2413" i="1" s="1"/>
  <c r="W2414" i="1" s="1"/>
  <c r="W2415" i="1" s="1"/>
  <c r="W2416" i="1" s="1"/>
  <c r="W2417" i="1" s="1"/>
  <c r="W2418" i="1" s="1"/>
  <c r="W2419" i="1" s="1"/>
  <c r="W2420" i="1" s="1"/>
  <c r="W2421" i="1" s="1"/>
  <c r="W2422" i="1" s="1"/>
  <c r="W2423" i="1" s="1"/>
  <c r="W2424" i="1" s="1"/>
  <c r="W2425" i="1" s="1"/>
  <c r="W2426" i="1" s="1"/>
  <c r="W2427" i="1" s="1"/>
  <c r="W2428" i="1" s="1"/>
  <c r="W2429" i="1" s="1"/>
  <c r="W2430" i="1" s="1"/>
  <c r="W2431" i="1" s="1"/>
  <c r="W2432" i="1" s="1"/>
  <c r="W2433" i="1" s="1"/>
  <c r="W2434" i="1" s="1"/>
  <c r="W2435" i="1" s="1"/>
  <c r="W2436" i="1" s="1"/>
  <c r="W2437" i="1" s="1"/>
  <c r="W2438" i="1" s="1"/>
  <c r="W2439" i="1" s="1"/>
  <c r="W2440" i="1" s="1"/>
  <c r="W2441" i="1" s="1"/>
  <c r="W2442" i="1" s="1"/>
  <c r="W2443" i="1" s="1"/>
  <c r="W2444" i="1" s="1"/>
  <c r="W2445" i="1" s="1"/>
  <c r="W2446" i="1" s="1"/>
  <c r="W2447" i="1" s="1"/>
  <c r="W2448" i="1" s="1"/>
  <c r="W2449" i="1" s="1"/>
  <c r="W2450" i="1" s="1"/>
  <c r="W2451" i="1" s="1"/>
  <c r="W2452" i="1" s="1"/>
  <c r="W2453" i="1" s="1"/>
  <c r="W2454" i="1" s="1"/>
  <c r="W2455" i="1" s="1"/>
  <c r="W2456" i="1" s="1"/>
  <c r="W2457" i="1" s="1"/>
  <c r="W2458" i="1" s="1"/>
  <c r="W2459" i="1" s="1"/>
  <c r="W2460" i="1" s="1"/>
  <c r="W2461" i="1" s="1"/>
  <c r="W2462" i="1" s="1"/>
  <c r="W2463" i="1" s="1"/>
  <c r="W2464" i="1" s="1"/>
  <c r="W2465" i="1" s="1"/>
  <c r="W2466" i="1" s="1"/>
  <c r="W2467" i="1" s="1"/>
  <c r="W2468" i="1" s="1"/>
  <c r="W2469" i="1" s="1"/>
  <c r="W2470" i="1" s="1"/>
  <c r="W2471" i="1" s="1"/>
  <c r="W2472" i="1" s="1"/>
  <c r="W2473" i="1" s="1"/>
  <c r="W2474" i="1" s="1"/>
  <c r="W2475" i="1" s="1"/>
  <c r="W2476" i="1" s="1"/>
  <c r="W2477" i="1" s="1"/>
  <c r="W2478" i="1" s="1"/>
  <c r="W2479" i="1" s="1"/>
  <c r="W2480" i="1" s="1"/>
  <c r="W2481" i="1" s="1"/>
  <c r="W2482" i="1" s="1"/>
  <c r="W2483" i="1" s="1"/>
  <c r="W2484" i="1" s="1"/>
  <c r="W2485" i="1" s="1"/>
  <c r="W2486" i="1" s="1"/>
  <c r="W2487" i="1" s="1"/>
  <c r="W2488" i="1" s="1"/>
  <c r="W2489" i="1" s="1"/>
  <c r="W2490" i="1" s="1"/>
  <c r="W2491" i="1" s="1"/>
  <c r="W2492" i="1" s="1"/>
  <c r="W2493" i="1" s="1"/>
  <c r="W2494" i="1" s="1"/>
  <c r="W2495" i="1" s="1"/>
  <c r="W2496" i="1" s="1"/>
  <c r="W2497" i="1" s="1"/>
  <c r="W2498" i="1" s="1"/>
  <c r="W2499" i="1" s="1"/>
  <c r="W2500" i="1" s="1"/>
  <c r="W2501" i="1" s="1"/>
  <c r="W2502" i="1" s="1"/>
  <c r="W2503" i="1" s="1"/>
  <c r="W2504" i="1" s="1"/>
  <c r="W2505" i="1" s="1"/>
  <c r="W2506" i="1" s="1"/>
  <c r="W2507" i="1" s="1"/>
  <c r="W2508" i="1" s="1"/>
  <c r="W2509" i="1" s="1"/>
  <c r="W2510" i="1" s="1"/>
  <c r="W2511" i="1" s="1"/>
  <c r="W2512" i="1" s="1"/>
  <c r="W2513" i="1" s="1"/>
  <c r="W2514" i="1" s="1"/>
  <c r="W2515" i="1" s="1"/>
  <c r="W2516" i="1" s="1"/>
  <c r="W2517" i="1" s="1"/>
  <c r="W2518" i="1" s="1"/>
  <c r="W2519" i="1" s="1"/>
  <c r="W2520" i="1" s="1"/>
  <c r="W2521" i="1" s="1"/>
  <c r="W2522" i="1" s="1"/>
  <c r="W2523" i="1" s="1"/>
  <c r="W2524" i="1" s="1"/>
  <c r="W2525" i="1" s="1"/>
  <c r="W2526" i="1" s="1"/>
  <c r="W2527" i="1" s="1"/>
  <c r="W2528" i="1" s="1"/>
  <c r="W2529" i="1" s="1"/>
  <c r="W2530" i="1" s="1"/>
  <c r="W2531" i="1" s="1"/>
  <c r="W2532" i="1" s="1"/>
  <c r="W2533" i="1" s="1"/>
  <c r="W2534" i="1" s="1"/>
  <c r="W2535" i="1" s="1"/>
  <c r="W2536" i="1" s="1"/>
  <c r="W2537" i="1" s="1"/>
  <c r="W2538" i="1" s="1"/>
  <c r="W2539" i="1" s="1"/>
  <c r="W2540" i="1" s="1"/>
  <c r="W2541" i="1" s="1"/>
  <c r="W2542" i="1" s="1"/>
  <c r="W2543" i="1" s="1"/>
  <c r="W2544" i="1" s="1"/>
  <c r="W2545" i="1" s="1"/>
  <c r="W2546" i="1" s="1"/>
  <c r="W2547" i="1" s="1"/>
  <c r="W2548" i="1" s="1"/>
  <c r="W2549" i="1" s="1"/>
  <c r="W2550" i="1" s="1"/>
  <c r="W2551" i="1" s="1"/>
  <c r="W2552" i="1" s="1"/>
  <c r="W2553" i="1" s="1"/>
  <c r="W2554" i="1" s="1"/>
  <c r="W2555" i="1" s="1"/>
  <c r="W2556" i="1" s="1"/>
  <c r="W2557" i="1" s="1"/>
  <c r="W2558" i="1" s="1"/>
  <c r="W2559" i="1" s="1"/>
  <c r="W2560" i="1" s="1"/>
  <c r="W2561" i="1" s="1"/>
  <c r="W2562" i="1" s="1"/>
  <c r="W2563" i="1" s="1"/>
  <c r="W2564" i="1" s="1"/>
  <c r="W2565" i="1" s="1"/>
  <c r="W2566" i="1" s="1"/>
  <c r="W2567" i="1" s="1"/>
  <c r="W2568" i="1" s="1"/>
  <c r="W2569" i="1" s="1"/>
  <c r="W2570" i="1" s="1"/>
  <c r="W2571" i="1" s="1"/>
  <c r="W2572" i="1" s="1"/>
  <c r="W2573" i="1" s="1"/>
  <c r="W2574" i="1" s="1"/>
  <c r="W2575" i="1" s="1"/>
  <c r="W2576" i="1" s="1"/>
  <c r="W2577" i="1" s="1"/>
  <c r="W2578" i="1" s="1"/>
  <c r="W2579" i="1" s="1"/>
  <c r="W2580" i="1" s="1"/>
  <c r="W2581" i="1" s="1"/>
  <c r="W2582" i="1" s="1"/>
  <c r="W2583" i="1" s="1"/>
  <c r="W2584" i="1" s="1"/>
  <c r="W2585" i="1" s="1"/>
  <c r="W2586" i="1" s="1"/>
  <c r="W2587" i="1" s="1"/>
  <c r="W2588" i="1" s="1"/>
  <c r="W2589" i="1" s="1"/>
  <c r="W2590" i="1" s="1"/>
  <c r="W2591" i="1" s="1"/>
  <c r="W2592" i="1" s="1"/>
  <c r="W2593" i="1" s="1"/>
  <c r="W2594" i="1" s="1"/>
  <c r="W2595" i="1" s="1"/>
  <c r="W2596" i="1" s="1"/>
  <c r="W2597" i="1" s="1"/>
  <c r="W2598" i="1" s="1"/>
  <c r="W2599" i="1" s="1"/>
  <c r="W2600" i="1" s="1"/>
  <c r="W2601" i="1" s="1"/>
  <c r="W2602" i="1" s="1"/>
  <c r="W2603" i="1" s="1"/>
  <c r="W2604" i="1" s="1"/>
  <c r="W2605" i="1" s="1"/>
  <c r="W2606" i="1" s="1"/>
  <c r="W2607" i="1" s="1"/>
  <c r="W2608" i="1" s="1"/>
  <c r="W2609" i="1" s="1"/>
  <c r="W2610" i="1" s="1"/>
  <c r="W2611" i="1" s="1"/>
  <c r="W2612" i="1" s="1"/>
  <c r="W2613" i="1" s="1"/>
  <c r="W2614" i="1" s="1"/>
  <c r="W2615" i="1" s="1"/>
  <c r="W2616" i="1" s="1"/>
  <c r="W2617" i="1" s="1"/>
  <c r="W2618" i="1" s="1"/>
  <c r="W2619" i="1" s="1"/>
  <c r="W2620" i="1" s="1"/>
  <c r="W2621" i="1" s="1"/>
  <c r="W2622" i="1" s="1"/>
  <c r="W2623" i="1" s="1"/>
  <c r="W2624" i="1" s="1"/>
  <c r="W2625" i="1" s="1"/>
  <c r="W2626" i="1" s="1"/>
  <c r="W2627" i="1" s="1"/>
  <c r="W2628" i="1" s="1"/>
  <c r="W2629" i="1" s="1"/>
  <c r="W2630" i="1" s="1"/>
  <c r="W2631" i="1" s="1"/>
  <c r="W2632" i="1" s="1"/>
  <c r="W2633" i="1" s="1"/>
  <c r="W2634" i="1" s="1"/>
  <c r="W2635" i="1" s="1"/>
  <c r="W2636" i="1" s="1"/>
  <c r="W2637" i="1" s="1"/>
  <c r="W2638" i="1" s="1"/>
  <c r="W2639" i="1" s="1"/>
  <c r="W2640" i="1" s="1"/>
  <c r="W2641" i="1" s="1"/>
  <c r="W2642" i="1" s="1"/>
  <c r="W2643" i="1" s="1"/>
  <c r="W2644" i="1" s="1"/>
  <c r="W2645" i="1" s="1"/>
  <c r="W2646" i="1" s="1"/>
  <c r="W2647" i="1" s="1"/>
  <c r="W2648" i="1" s="1"/>
  <c r="W2649" i="1" s="1"/>
  <c r="W2650" i="1" s="1"/>
  <c r="W2651" i="1" s="1"/>
  <c r="W2652" i="1" s="1"/>
  <c r="W2653" i="1" s="1"/>
  <c r="W2654" i="1" s="1"/>
  <c r="W2655" i="1" s="1"/>
  <c r="W2656" i="1" s="1"/>
  <c r="W2657" i="1" s="1"/>
  <c r="W2658" i="1" s="1"/>
  <c r="W2659" i="1" s="1"/>
  <c r="W2660" i="1" s="1"/>
  <c r="W2661" i="1" s="1"/>
  <c r="W2662" i="1" s="1"/>
  <c r="W2663" i="1" s="1"/>
  <c r="W2664" i="1" s="1"/>
  <c r="W2665" i="1" s="1"/>
  <c r="W2666" i="1" s="1"/>
  <c r="W2667" i="1" s="1"/>
  <c r="W2668" i="1" s="1"/>
  <c r="W2669" i="1" s="1"/>
  <c r="W2670" i="1" s="1"/>
  <c r="W2671" i="1" s="1"/>
  <c r="W2672" i="1" s="1"/>
  <c r="W2673" i="1" s="1"/>
  <c r="W2674" i="1" s="1"/>
  <c r="W2675" i="1" s="1"/>
  <c r="W2676" i="1" s="1"/>
  <c r="W2677" i="1" s="1"/>
  <c r="W2678" i="1" s="1"/>
  <c r="W2679" i="1" s="1"/>
  <c r="W2680" i="1" s="1"/>
  <c r="W2681" i="1" s="1"/>
  <c r="W2682" i="1" s="1"/>
  <c r="W2683" i="1" s="1"/>
  <c r="W2684" i="1" s="1"/>
  <c r="W2685" i="1" s="1"/>
  <c r="W2686" i="1" s="1"/>
  <c r="W2687" i="1" s="1"/>
  <c r="W2688" i="1" s="1"/>
  <c r="W2689" i="1" s="1"/>
  <c r="W2690" i="1" s="1"/>
  <c r="W2691" i="1" s="1"/>
  <c r="W2692" i="1" s="1"/>
  <c r="W2693" i="1" s="1"/>
  <c r="W2694" i="1" s="1"/>
  <c r="W2695" i="1" s="1"/>
  <c r="W2696" i="1" s="1"/>
  <c r="W2697" i="1" s="1"/>
  <c r="W2698" i="1" s="1"/>
  <c r="W2699" i="1" s="1"/>
  <c r="W2700" i="1" s="1"/>
  <c r="W2701" i="1" s="1"/>
  <c r="W2702" i="1" s="1"/>
  <c r="W2703" i="1" s="1"/>
  <c r="W2704" i="1" s="1"/>
  <c r="W2705" i="1" s="1"/>
  <c r="W2706" i="1" s="1"/>
  <c r="W2707" i="1" s="1"/>
  <c r="W2708" i="1" s="1"/>
  <c r="W2709" i="1" s="1"/>
  <c r="W2710" i="1" s="1"/>
  <c r="W2711" i="1" s="1"/>
  <c r="W2712" i="1" s="1"/>
  <c r="W2713" i="1" s="1"/>
  <c r="W2714" i="1" s="1"/>
  <c r="W2715" i="1" s="1"/>
  <c r="W2716" i="1" s="1"/>
  <c r="W2717" i="1" s="1"/>
  <c r="W2718" i="1" s="1"/>
  <c r="W2719" i="1" s="1"/>
  <c r="W2720" i="1" s="1"/>
  <c r="W2721" i="1" s="1"/>
  <c r="W2722" i="1" s="1"/>
  <c r="W2723" i="1" s="1"/>
  <c r="W2724" i="1" s="1"/>
  <c r="W2725" i="1" s="1"/>
  <c r="W2726" i="1" s="1"/>
  <c r="W2727" i="1" s="1"/>
  <c r="W2728" i="1" s="1"/>
  <c r="W2729" i="1" s="1"/>
  <c r="W2730" i="1" s="1"/>
  <c r="W2731" i="1" s="1"/>
  <c r="W2732" i="1" s="1"/>
  <c r="W2733" i="1" s="1"/>
  <c r="W2734" i="1" s="1"/>
  <c r="W2735" i="1" s="1"/>
  <c r="W2736" i="1" s="1"/>
  <c r="W2737" i="1" s="1"/>
  <c r="W2738" i="1" s="1"/>
  <c r="W2739" i="1" s="1"/>
  <c r="W2740" i="1" s="1"/>
  <c r="W2741" i="1" s="1"/>
  <c r="W2742" i="1" s="1"/>
  <c r="W2743" i="1" s="1"/>
  <c r="W2744" i="1" s="1"/>
  <c r="W2745" i="1" s="1"/>
  <c r="W2746" i="1" s="1"/>
  <c r="W2747" i="1" s="1"/>
  <c r="W2748" i="1" s="1"/>
  <c r="W2749" i="1" s="1"/>
  <c r="W2750" i="1" s="1"/>
  <c r="W2751" i="1" s="1"/>
  <c r="W2752" i="1" s="1"/>
  <c r="W2753" i="1" s="1"/>
  <c r="W2754" i="1" s="1"/>
  <c r="W2755" i="1" s="1"/>
  <c r="W2756" i="1" s="1"/>
  <c r="W2757" i="1" s="1"/>
  <c r="W2758" i="1" s="1"/>
  <c r="W2759" i="1" s="1"/>
  <c r="W2760" i="1" s="1"/>
  <c r="W2761" i="1" s="1"/>
  <c r="W2762" i="1" s="1"/>
  <c r="W2763" i="1" s="1"/>
  <c r="W2764" i="1" s="1"/>
  <c r="W2765" i="1" s="1"/>
  <c r="W2766" i="1" s="1"/>
  <c r="W2767" i="1" s="1"/>
  <c r="W2768" i="1" s="1"/>
  <c r="W2769" i="1" s="1"/>
  <c r="W2770" i="1" s="1"/>
  <c r="W2771" i="1" s="1"/>
  <c r="W2772" i="1" s="1"/>
  <c r="W2773" i="1" s="1"/>
  <c r="W2774" i="1" s="1"/>
  <c r="W2775" i="1" s="1"/>
  <c r="W2776" i="1" s="1"/>
  <c r="W2777" i="1" s="1"/>
  <c r="W2778" i="1" s="1"/>
  <c r="W2779" i="1" s="1"/>
  <c r="W2780" i="1" s="1"/>
  <c r="W2781" i="1" s="1"/>
  <c r="W2782" i="1" s="1"/>
  <c r="W2783" i="1" s="1"/>
  <c r="W2784" i="1" s="1"/>
  <c r="W2785" i="1" s="1"/>
  <c r="W2786" i="1" s="1"/>
  <c r="W2787" i="1" s="1"/>
  <c r="W2788" i="1" s="1"/>
  <c r="W2789" i="1" s="1"/>
  <c r="W2790" i="1" s="1"/>
  <c r="W2791" i="1" s="1"/>
  <c r="W2792" i="1" s="1"/>
  <c r="W2793" i="1" s="1"/>
  <c r="W2794" i="1" s="1"/>
  <c r="W2795" i="1" s="1"/>
  <c r="W2796" i="1" s="1"/>
  <c r="W2797" i="1" s="1"/>
  <c r="W2798" i="1" s="1"/>
  <c r="W2799" i="1" s="1"/>
  <c r="W2800" i="1" s="1"/>
  <c r="W2801" i="1" s="1"/>
  <c r="W2802" i="1" s="1"/>
  <c r="W2803" i="1" s="1"/>
  <c r="W2804" i="1" s="1"/>
  <c r="W2805" i="1" s="1"/>
  <c r="W2806" i="1" s="1"/>
  <c r="W2807" i="1" s="1"/>
  <c r="W2808" i="1" s="1"/>
  <c r="W2809" i="1" s="1"/>
  <c r="W2810" i="1" s="1"/>
  <c r="W2811" i="1" s="1"/>
  <c r="W2812" i="1" s="1"/>
  <c r="W2813" i="1" s="1"/>
  <c r="W2814" i="1" s="1"/>
  <c r="W2815" i="1" s="1"/>
  <c r="W2816" i="1" s="1"/>
  <c r="W2817" i="1" s="1"/>
  <c r="W2818" i="1" s="1"/>
  <c r="W2819" i="1" s="1"/>
  <c r="W2820" i="1" s="1"/>
  <c r="W2821" i="1" s="1"/>
  <c r="W2822" i="1" s="1"/>
  <c r="W2823" i="1" s="1"/>
  <c r="W2824" i="1" s="1"/>
  <c r="W2825" i="1" s="1"/>
  <c r="W2826" i="1" s="1"/>
  <c r="W2827" i="1" s="1"/>
  <c r="W2828" i="1" s="1"/>
  <c r="W2829" i="1" s="1"/>
  <c r="W2830" i="1" s="1"/>
  <c r="W2831" i="1" s="1"/>
  <c r="W2832" i="1" s="1"/>
  <c r="W2833" i="1" s="1"/>
  <c r="W2834" i="1" s="1"/>
  <c r="W2835" i="1" s="1"/>
  <c r="W2836" i="1" s="1"/>
  <c r="W2837" i="1" s="1"/>
  <c r="W2838" i="1" s="1"/>
  <c r="W2839" i="1" s="1"/>
  <c r="W2840" i="1" s="1"/>
  <c r="W2841" i="1" s="1"/>
  <c r="W2842" i="1" s="1"/>
  <c r="W2843" i="1" s="1"/>
  <c r="W2844" i="1" s="1"/>
  <c r="W2845" i="1" s="1"/>
  <c r="W2846" i="1" s="1"/>
  <c r="W2847" i="1" s="1"/>
  <c r="W2848" i="1" s="1"/>
  <c r="W2849" i="1" s="1"/>
  <c r="W2850" i="1" s="1"/>
  <c r="W2851" i="1" s="1"/>
  <c r="W2852" i="1" s="1"/>
  <c r="W2853" i="1" s="1"/>
  <c r="W2854" i="1" s="1"/>
  <c r="W2855" i="1" s="1"/>
  <c r="W2856" i="1" s="1"/>
  <c r="W2857" i="1" s="1"/>
  <c r="W2858" i="1" s="1"/>
  <c r="W2859" i="1" s="1"/>
  <c r="W2860" i="1" s="1"/>
  <c r="W2861" i="1" s="1"/>
  <c r="W2862" i="1" s="1"/>
  <c r="W2863" i="1" s="1"/>
  <c r="W2864" i="1" s="1"/>
  <c r="W2865" i="1" s="1"/>
  <c r="W2866" i="1" s="1"/>
  <c r="W2867" i="1" s="1"/>
  <c r="W2868" i="1" s="1"/>
  <c r="W2869" i="1" s="1"/>
  <c r="W2870" i="1" s="1"/>
  <c r="W2871" i="1" s="1"/>
  <c r="W2872" i="1" s="1"/>
  <c r="W2873" i="1" s="1"/>
  <c r="W2874" i="1" s="1"/>
  <c r="W2875" i="1" s="1"/>
  <c r="W2876" i="1" s="1"/>
  <c r="W2877" i="1" s="1"/>
  <c r="W2878" i="1" s="1"/>
  <c r="W2879" i="1" s="1"/>
  <c r="W2880" i="1" s="1"/>
  <c r="W2881" i="1" s="1"/>
  <c r="W2882" i="1" s="1"/>
  <c r="W2883" i="1" s="1"/>
  <c r="W2884" i="1" s="1"/>
  <c r="W2885" i="1" s="1"/>
  <c r="W2886" i="1" s="1"/>
  <c r="W2887" i="1" s="1"/>
  <c r="W2888" i="1" s="1"/>
  <c r="W2889" i="1" s="1"/>
  <c r="W2890" i="1" s="1"/>
  <c r="W2891" i="1" s="1"/>
  <c r="W2892" i="1" s="1"/>
  <c r="W2893" i="1" s="1"/>
  <c r="W2894" i="1" s="1"/>
  <c r="W2895" i="1" s="1"/>
  <c r="W2896" i="1" s="1"/>
  <c r="W2897" i="1" s="1"/>
  <c r="W2898" i="1" s="1"/>
  <c r="W2899" i="1" s="1"/>
  <c r="W2900" i="1" s="1"/>
  <c r="W2901" i="1" s="1"/>
  <c r="W2902" i="1" s="1"/>
  <c r="W2903" i="1" s="1"/>
  <c r="W2904" i="1" s="1"/>
  <c r="W2905" i="1" s="1"/>
  <c r="W2906" i="1" s="1"/>
  <c r="W2907" i="1" s="1"/>
  <c r="W2908" i="1" s="1"/>
  <c r="W2909" i="1" s="1"/>
  <c r="W2910" i="1" s="1"/>
  <c r="W2911" i="1" s="1"/>
  <c r="W2912" i="1" s="1"/>
  <c r="W2913" i="1" s="1"/>
  <c r="W2914" i="1" s="1"/>
  <c r="W2915" i="1" s="1"/>
  <c r="W2916" i="1" s="1"/>
  <c r="W2917" i="1" s="1"/>
  <c r="W2918" i="1" s="1"/>
  <c r="W2919" i="1" s="1"/>
  <c r="W2920" i="1" s="1"/>
  <c r="W2921" i="1" s="1"/>
  <c r="W2922" i="1" s="1"/>
  <c r="W2923" i="1" s="1"/>
  <c r="W2924" i="1" s="1"/>
  <c r="W2925" i="1" s="1"/>
  <c r="W2926" i="1" s="1"/>
  <c r="W2927" i="1" s="1"/>
  <c r="W2928" i="1" s="1"/>
  <c r="W2929" i="1" s="1"/>
  <c r="W2930" i="1" s="1"/>
  <c r="W2931" i="1" s="1"/>
  <c r="W2932" i="1" s="1"/>
  <c r="W2933" i="1" s="1"/>
  <c r="W2934" i="1" s="1"/>
  <c r="W2935" i="1" s="1"/>
  <c r="W2936" i="1" s="1"/>
  <c r="W2937" i="1" s="1"/>
  <c r="W2938" i="1" s="1"/>
  <c r="W2939" i="1" s="1"/>
  <c r="W2940" i="1" s="1"/>
  <c r="W2941" i="1" s="1"/>
  <c r="W2942" i="1" s="1"/>
  <c r="W2943" i="1" s="1"/>
  <c r="W2944" i="1" s="1"/>
  <c r="W2945" i="1" s="1"/>
  <c r="W2946" i="1" s="1"/>
  <c r="W2947" i="1" s="1"/>
  <c r="W2948" i="1" s="1"/>
  <c r="W2949" i="1" s="1"/>
  <c r="W2950" i="1" s="1"/>
  <c r="W2951" i="1" s="1"/>
  <c r="W2952" i="1" s="1"/>
  <c r="W2953" i="1" s="1"/>
  <c r="W2954" i="1" s="1"/>
  <c r="W2955" i="1" s="1"/>
  <c r="W2956" i="1" s="1"/>
  <c r="W2957" i="1" s="1"/>
  <c r="W2958" i="1" s="1"/>
  <c r="W2959" i="1" s="1"/>
  <c r="W2960" i="1" s="1"/>
  <c r="W2961" i="1" s="1"/>
  <c r="W2962" i="1" s="1"/>
  <c r="W2963" i="1" s="1"/>
  <c r="W2964" i="1" s="1"/>
  <c r="W2965" i="1" s="1"/>
  <c r="W2966" i="1" s="1"/>
  <c r="W2967" i="1" s="1"/>
  <c r="W2968" i="1" s="1"/>
  <c r="W2969" i="1" s="1"/>
  <c r="W2970" i="1" s="1"/>
  <c r="W2971" i="1" s="1"/>
  <c r="W2972" i="1" s="1"/>
  <c r="W2973" i="1" s="1"/>
  <c r="W2974" i="1" s="1"/>
  <c r="W2975" i="1" s="1"/>
  <c r="W2976" i="1" s="1"/>
  <c r="W2977" i="1" s="1"/>
  <c r="W2978" i="1" s="1"/>
  <c r="W2979" i="1" s="1"/>
  <c r="W2980" i="1" s="1"/>
  <c r="W2981" i="1" s="1"/>
  <c r="W2982" i="1" s="1"/>
  <c r="W2983" i="1" s="1"/>
  <c r="W2984" i="1" s="1"/>
  <c r="W2985" i="1" s="1"/>
  <c r="W2986" i="1" s="1"/>
  <c r="W2987" i="1" s="1"/>
  <c r="W2988" i="1" s="1"/>
  <c r="W2989" i="1" s="1"/>
  <c r="W2990" i="1" s="1"/>
  <c r="W2991" i="1" s="1"/>
  <c r="W2992" i="1" s="1"/>
  <c r="W2993" i="1" s="1"/>
  <c r="W2994" i="1" s="1"/>
  <c r="W2995" i="1" s="1"/>
  <c r="W2996" i="1" s="1"/>
  <c r="W2997" i="1" s="1"/>
  <c r="W2998" i="1" s="1"/>
  <c r="W2999" i="1" s="1"/>
  <c r="W3000" i="1" s="1"/>
  <c r="W3001" i="1" s="1"/>
  <c r="W3002" i="1" s="1"/>
  <c r="W3003" i="1" s="1"/>
  <c r="W3004" i="1" s="1"/>
  <c r="W3005" i="1" s="1"/>
  <c r="W3006" i="1" s="1"/>
  <c r="W3007" i="1" s="1"/>
  <c r="W3008" i="1" s="1"/>
  <c r="W3009" i="1" s="1"/>
  <c r="W3010" i="1" s="1"/>
  <c r="W3011" i="1" s="1"/>
  <c r="W3012" i="1" s="1"/>
  <c r="W3013" i="1" s="1"/>
  <c r="W3014" i="1" s="1"/>
  <c r="W3015" i="1" s="1"/>
  <c r="W3016" i="1" s="1"/>
  <c r="W3017" i="1" s="1"/>
  <c r="W3018" i="1" s="1"/>
  <c r="W3019" i="1" s="1"/>
  <c r="W3020" i="1" s="1"/>
  <c r="W3021" i="1" s="1"/>
  <c r="W3022" i="1" s="1"/>
  <c r="W3023" i="1" s="1"/>
  <c r="W3024" i="1" s="1"/>
  <c r="W3025" i="1" s="1"/>
  <c r="W3026" i="1" s="1"/>
  <c r="W3027" i="1" s="1"/>
  <c r="W3028" i="1" s="1"/>
  <c r="W3029" i="1" s="1"/>
  <c r="W3030" i="1" s="1"/>
  <c r="W3031" i="1" s="1"/>
  <c r="W3032" i="1" s="1"/>
  <c r="W3033" i="1" s="1"/>
  <c r="W3034" i="1" s="1"/>
  <c r="W3035" i="1" s="1"/>
  <c r="W3036" i="1" s="1"/>
  <c r="W3037" i="1" s="1"/>
  <c r="W3038" i="1" s="1"/>
  <c r="W3039" i="1" s="1"/>
  <c r="W3040" i="1" s="1"/>
  <c r="W3041" i="1" s="1"/>
  <c r="W3042" i="1" s="1"/>
  <c r="W3043" i="1" s="1"/>
  <c r="W3044" i="1" s="1"/>
  <c r="W3045" i="1" s="1"/>
  <c r="W3046" i="1" s="1"/>
  <c r="W3047" i="1" s="1"/>
  <c r="W3048" i="1" s="1"/>
  <c r="W3049" i="1" s="1"/>
  <c r="W3050" i="1" s="1"/>
  <c r="W3051" i="1" s="1"/>
  <c r="W3052" i="1" s="1"/>
  <c r="W3053" i="1" s="1"/>
  <c r="W3054" i="1" s="1"/>
  <c r="W3055" i="1" s="1"/>
  <c r="W3056" i="1" s="1"/>
  <c r="W3057" i="1" s="1"/>
  <c r="W3058" i="1" s="1"/>
  <c r="W3059" i="1" s="1"/>
  <c r="W3060" i="1" s="1"/>
  <c r="W3061" i="1" s="1"/>
  <c r="W3062" i="1" s="1"/>
  <c r="W3063" i="1" s="1"/>
  <c r="W3064" i="1" s="1"/>
  <c r="W3065" i="1" s="1"/>
  <c r="W3066" i="1" s="1"/>
  <c r="W3067" i="1" s="1"/>
  <c r="W3068" i="1" s="1"/>
  <c r="W3069" i="1" s="1"/>
  <c r="W3070" i="1" s="1"/>
  <c r="W3071" i="1" s="1"/>
  <c r="W3072" i="1" s="1"/>
  <c r="W3073" i="1" s="1"/>
  <c r="W3074" i="1" s="1"/>
  <c r="W3075" i="1" s="1"/>
  <c r="W3076" i="1" s="1"/>
  <c r="W3077" i="1" s="1"/>
  <c r="W3078" i="1" s="1"/>
  <c r="W3079" i="1" s="1"/>
  <c r="W3080" i="1" s="1"/>
  <c r="W3081" i="1" s="1"/>
  <c r="W3082" i="1" s="1"/>
  <c r="W3083" i="1" s="1"/>
  <c r="W3084" i="1" s="1"/>
  <c r="W3085" i="1" s="1"/>
  <c r="W3086" i="1" s="1"/>
  <c r="W3087" i="1" s="1"/>
  <c r="W3088" i="1" s="1"/>
  <c r="W3089" i="1" s="1"/>
  <c r="W3090" i="1" s="1"/>
  <c r="W3091" i="1" s="1"/>
  <c r="W3092" i="1" s="1"/>
  <c r="W3093" i="1" s="1"/>
  <c r="W3094" i="1" s="1"/>
  <c r="W3095" i="1" s="1"/>
  <c r="W3096" i="1" s="1"/>
  <c r="W3097" i="1" s="1"/>
  <c r="W3098" i="1" s="1"/>
  <c r="W3099" i="1" s="1"/>
  <c r="W3100" i="1" s="1"/>
  <c r="W3101" i="1" s="1"/>
  <c r="W3102" i="1" s="1"/>
  <c r="W3103" i="1" s="1"/>
  <c r="W3104" i="1" s="1"/>
  <c r="W3105" i="1" s="1"/>
  <c r="W3106" i="1" s="1"/>
  <c r="W3107" i="1" s="1"/>
  <c r="W3108" i="1" s="1"/>
  <c r="W3109" i="1" s="1"/>
  <c r="W3110" i="1" s="1"/>
  <c r="W3111" i="1" s="1"/>
  <c r="W3112" i="1" s="1"/>
  <c r="W3113" i="1" s="1"/>
  <c r="W3114" i="1" s="1"/>
  <c r="W3115" i="1" s="1"/>
  <c r="W3116" i="1" s="1"/>
  <c r="W3117" i="1" s="1"/>
  <c r="W3118" i="1" s="1"/>
  <c r="W3119" i="1" s="1"/>
  <c r="W3120" i="1" s="1"/>
  <c r="W3121" i="1" s="1"/>
  <c r="W3122" i="1" s="1"/>
  <c r="W3123" i="1" s="1"/>
  <c r="W3124" i="1" s="1"/>
  <c r="W3125" i="1" s="1"/>
  <c r="W3126" i="1" s="1"/>
  <c r="W3127" i="1" s="1"/>
  <c r="W3128" i="1" s="1"/>
  <c r="W3129" i="1" s="1"/>
  <c r="W3130" i="1" s="1"/>
  <c r="W3131" i="1" s="1"/>
  <c r="W3132" i="1" s="1"/>
  <c r="V263" i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V3002" i="1" s="1"/>
  <c r="V3003" i="1" s="1"/>
  <c r="V3004" i="1" s="1"/>
  <c r="V3005" i="1" s="1"/>
  <c r="V3006" i="1" s="1"/>
  <c r="V3007" i="1" s="1"/>
  <c r="V3008" i="1" s="1"/>
  <c r="V3009" i="1" s="1"/>
  <c r="V3010" i="1" s="1"/>
  <c r="V3011" i="1" s="1"/>
  <c r="V3012" i="1" s="1"/>
  <c r="V3013" i="1" s="1"/>
  <c r="V3014" i="1" s="1"/>
  <c r="V3015" i="1" s="1"/>
  <c r="V3016" i="1" s="1"/>
  <c r="V3017" i="1" s="1"/>
  <c r="V3018" i="1" s="1"/>
  <c r="V3019" i="1" s="1"/>
  <c r="V3020" i="1" s="1"/>
  <c r="V3021" i="1" s="1"/>
  <c r="V3022" i="1" s="1"/>
  <c r="V3023" i="1" s="1"/>
  <c r="V3024" i="1" s="1"/>
  <c r="V3025" i="1" s="1"/>
  <c r="V3026" i="1" s="1"/>
  <c r="V3027" i="1" s="1"/>
  <c r="V3028" i="1" s="1"/>
  <c r="V3029" i="1" s="1"/>
  <c r="V3030" i="1" s="1"/>
  <c r="V3031" i="1" s="1"/>
  <c r="V3032" i="1" s="1"/>
  <c r="V3033" i="1" s="1"/>
  <c r="V3034" i="1" s="1"/>
  <c r="V3035" i="1" s="1"/>
  <c r="V3036" i="1" s="1"/>
  <c r="V3037" i="1" s="1"/>
  <c r="V3038" i="1" s="1"/>
  <c r="V3039" i="1" s="1"/>
  <c r="V3040" i="1" s="1"/>
  <c r="V3041" i="1" s="1"/>
  <c r="V3042" i="1" s="1"/>
  <c r="V3043" i="1" s="1"/>
  <c r="V3044" i="1" s="1"/>
  <c r="V3045" i="1" s="1"/>
  <c r="V3046" i="1" s="1"/>
  <c r="V3047" i="1" s="1"/>
  <c r="V3048" i="1" s="1"/>
  <c r="V3049" i="1" s="1"/>
  <c r="V3050" i="1" s="1"/>
  <c r="V3051" i="1" s="1"/>
  <c r="V3052" i="1" s="1"/>
  <c r="V3053" i="1" s="1"/>
  <c r="V3054" i="1" s="1"/>
  <c r="V3055" i="1" s="1"/>
  <c r="V3056" i="1" s="1"/>
  <c r="V3057" i="1" s="1"/>
  <c r="V3058" i="1" s="1"/>
  <c r="V3059" i="1" s="1"/>
  <c r="V3060" i="1" s="1"/>
  <c r="V3061" i="1" s="1"/>
  <c r="V3062" i="1" s="1"/>
  <c r="V3063" i="1" s="1"/>
  <c r="V3064" i="1" s="1"/>
  <c r="V3065" i="1" s="1"/>
  <c r="V3066" i="1" s="1"/>
  <c r="V3067" i="1" s="1"/>
  <c r="V3068" i="1" s="1"/>
  <c r="V3069" i="1" s="1"/>
  <c r="V3070" i="1" s="1"/>
  <c r="V3071" i="1" s="1"/>
  <c r="V3072" i="1" s="1"/>
  <c r="V3073" i="1" s="1"/>
  <c r="V3074" i="1" s="1"/>
  <c r="V3075" i="1" s="1"/>
  <c r="V3076" i="1" s="1"/>
  <c r="V3077" i="1" s="1"/>
  <c r="V3078" i="1" s="1"/>
  <c r="V3079" i="1" s="1"/>
  <c r="V3080" i="1" s="1"/>
  <c r="V3081" i="1" s="1"/>
  <c r="V3082" i="1" s="1"/>
  <c r="V3083" i="1" s="1"/>
  <c r="V3084" i="1" s="1"/>
  <c r="V3085" i="1" s="1"/>
  <c r="V3086" i="1" s="1"/>
  <c r="V3087" i="1" s="1"/>
  <c r="V3088" i="1" s="1"/>
  <c r="V3089" i="1" s="1"/>
  <c r="V3090" i="1" s="1"/>
  <c r="V3091" i="1" s="1"/>
  <c r="V3092" i="1" s="1"/>
  <c r="V3093" i="1" s="1"/>
  <c r="V3094" i="1" s="1"/>
  <c r="V3095" i="1" s="1"/>
  <c r="V3096" i="1" s="1"/>
  <c r="V3097" i="1" s="1"/>
  <c r="V3098" i="1" s="1"/>
  <c r="V3099" i="1" s="1"/>
  <c r="V3100" i="1" s="1"/>
  <c r="V3101" i="1" s="1"/>
  <c r="V3102" i="1" s="1"/>
  <c r="V3103" i="1" s="1"/>
  <c r="V3104" i="1" s="1"/>
  <c r="V3105" i="1" s="1"/>
  <c r="V3106" i="1" s="1"/>
  <c r="V3107" i="1" s="1"/>
  <c r="V3108" i="1" s="1"/>
  <c r="V3109" i="1" s="1"/>
  <c r="V3110" i="1" s="1"/>
  <c r="V3111" i="1" s="1"/>
  <c r="V3112" i="1" s="1"/>
  <c r="V3113" i="1" s="1"/>
  <c r="V3114" i="1" s="1"/>
  <c r="V3115" i="1" s="1"/>
  <c r="V3116" i="1" s="1"/>
  <c r="V3117" i="1" s="1"/>
  <c r="V3118" i="1" s="1"/>
  <c r="V3119" i="1" s="1"/>
  <c r="V3120" i="1" s="1"/>
  <c r="V3121" i="1" s="1"/>
  <c r="V3122" i="1" s="1"/>
  <c r="V3123" i="1" s="1"/>
  <c r="V3124" i="1" s="1"/>
  <c r="V3125" i="1" s="1"/>
  <c r="V3126" i="1" s="1"/>
  <c r="V3127" i="1" s="1"/>
  <c r="V3128" i="1" s="1"/>
  <c r="V3129" i="1" s="1"/>
  <c r="V3130" i="1" s="1"/>
  <c r="V3131" i="1" s="1"/>
  <c r="V3132" i="1" s="1"/>
  <c r="S18" i="2" l="1"/>
  <c r="T17" i="2"/>
  <c r="T5" i="2"/>
  <c r="S6" i="2"/>
  <c r="F7" i="2"/>
  <c r="E8" i="2"/>
  <c r="W3133" i="1"/>
  <c r="V3133" i="1"/>
  <c r="U3133" i="1"/>
  <c r="T6" i="2" l="1"/>
  <c r="S7" i="2"/>
  <c r="T18" i="2"/>
  <c r="S19" i="2"/>
  <c r="E9" i="2"/>
  <c r="F8" i="2"/>
  <c r="T19" i="2" l="1"/>
  <c r="S20" i="2"/>
  <c r="S8" i="2"/>
  <c r="T7" i="2"/>
  <c r="F9" i="2"/>
  <c r="E10" i="2"/>
  <c r="S9" i="2" l="1"/>
  <c r="T8" i="2"/>
  <c r="T20" i="2"/>
  <c r="S21" i="2"/>
  <c r="E11" i="2"/>
  <c r="F10" i="2"/>
  <c r="S22" i="2" l="1"/>
  <c r="T21" i="2"/>
  <c r="T9" i="2"/>
  <c r="S10" i="2"/>
  <c r="F11" i="2"/>
  <c r="E12" i="2"/>
  <c r="T10" i="2" l="1"/>
  <c r="S11" i="2"/>
  <c r="T22" i="2"/>
  <c r="S23" i="2"/>
  <c r="E13" i="2"/>
  <c r="F12" i="2"/>
  <c r="T23" i="2" l="1"/>
  <c r="S24" i="2"/>
  <c r="S12" i="2"/>
  <c r="T12" i="2" s="1"/>
  <c r="T11" i="2"/>
  <c r="F13" i="2"/>
  <c r="E14" i="2"/>
  <c r="T24" i="2" l="1"/>
  <c r="S25" i="2"/>
  <c r="E15" i="2"/>
  <c r="F14" i="2"/>
  <c r="S26" i="2" l="1"/>
  <c r="T25" i="2"/>
  <c r="F15" i="2"/>
  <c r="E16" i="2"/>
  <c r="T26" i="2" l="1"/>
  <c r="S27" i="2"/>
  <c r="E17" i="2"/>
  <c r="F16" i="2"/>
  <c r="T27" i="2" l="1"/>
  <c r="S28" i="2"/>
  <c r="F17" i="2"/>
  <c r="E18" i="2"/>
  <c r="T28" i="2" l="1"/>
  <c r="S29" i="2"/>
  <c r="E19" i="2"/>
  <c r="F18" i="2"/>
  <c r="S30" i="2" l="1"/>
  <c r="T29" i="2"/>
  <c r="F19" i="2"/>
  <c r="E20" i="2"/>
  <c r="T30" i="2" l="1"/>
  <c r="S31" i="2"/>
  <c r="E21" i="2"/>
  <c r="F20" i="2"/>
  <c r="T31" i="2" l="1"/>
  <c r="S32" i="2"/>
  <c r="F21" i="2"/>
  <c r="E22" i="2"/>
  <c r="T32" i="2" l="1"/>
  <c r="S33" i="2"/>
  <c r="E23" i="2"/>
  <c r="F22" i="2"/>
  <c r="S34" i="2" l="1"/>
  <c r="T33" i="2"/>
  <c r="F23" i="2"/>
  <c r="E24" i="2"/>
  <c r="T34" i="2" l="1"/>
  <c r="S35" i="2"/>
  <c r="E25" i="2"/>
  <c r="F24" i="2"/>
  <c r="T35" i="2" l="1"/>
  <c r="S36" i="2"/>
  <c r="F25" i="2"/>
  <c r="E26" i="2"/>
  <c r="T36" i="2" l="1"/>
  <c r="S37" i="2"/>
  <c r="E27" i="2"/>
  <c r="F26" i="2"/>
  <c r="S38" i="2" l="1"/>
  <c r="T37" i="2"/>
  <c r="F27" i="2"/>
  <c r="E28" i="2"/>
  <c r="T38" i="2" l="1"/>
  <c r="S39" i="2"/>
  <c r="E29" i="2"/>
  <c r="F28" i="2"/>
  <c r="T39" i="2" l="1"/>
  <c r="S40" i="2"/>
  <c r="F29" i="2"/>
  <c r="E30" i="2"/>
  <c r="T40" i="2" l="1"/>
  <c r="S41" i="2"/>
  <c r="E31" i="2"/>
  <c r="F30" i="2"/>
  <c r="S42" i="2" l="1"/>
  <c r="T41" i="2"/>
  <c r="F31" i="2"/>
  <c r="E32" i="2"/>
  <c r="T42" i="2" l="1"/>
  <c r="S43" i="2"/>
  <c r="E33" i="2"/>
  <c r="F32" i="2"/>
  <c r="T43" i="2" l="1"/>
  <c r="S44" i="2"/>
  <c r="F33" i="2"/>
  <c r="E34" i="2"/>
  <c r="T44" i="2" l="1"/>
  <c r="S45" i="2"/>
  <c r="E35" i="2"/>
  <c r="F34" i="2"/>
  <c r="S46" i="2" l="1"/>
  <c r="T45" i="2"/>
  <c r="F35" i="2"/>
  <c r="E36" i="2"/>
  <c r="T46" i="2" l="1"/>
  <c r="S47" i="2"/>
  <c r="E37" i="2"/>
  <c r="F36" i="2"/>
  <c r="T47" i="2" l="1"/>
  <c r="S48" i="2"/>
  <c r="F37" i="2"/>
  <c r="E38" i="2"/>
  <c r="T48" i="2" l="1"/>
  <c r="S49" i="2"/>
  <c r="E39" i="2"/>
  <c r="F38" i="2"/>
  <c r="S50" i="2" l="1"/>
  <c r="T49" i="2"/>
  <c r="F39" i="2"/>
  <c r="E40" i="2"/>
  <c r="T50" i="2" l="1"/>
  <c r="S51" i="2"/>
  <c r="E41" i="2"/>
  <c r="F40" i="2"/>
  <c r="T51" i="2" l="1"/>
  <c r="S52" i="2"/>
  <c r="F41" i="2"/>
  <c r="E42" i="2"/>
  <c r="T52" i="2" l="1"/>
  <c r="S53" i="2"/>
  <c r="E43" i="2"/>
  <c r="F42" i="2"/>
  <c r="S54" i="2" l="1"/>
  <c r="T53" i="2"/>
  <c r="F43" i="2"/>
  <c r="E44" i="2"/>
  <c r="T54" i="2" l="1"/>
  <c r="S55" i="2"/>
  <c r="E45" i="2"/>
  <c r="F44" i="2"/>
  <c r="T55" i="2" l="1"/>
  <c r="S56" i="2"/>
  <c r="F45" i="2"/>
  <c r="E46" i="2"/>
  <c r="T56" i="2" l="1"/>
  <c r="S57" i="2"/>
  <c r="E47" i="2"/>
  <c r="F46" i="2"/>
  <c r="S58" i="2" l="1"/>
  <c r="T57" i="2"/>
  <c r="F47" i="2"/>
  <c r="E48" i="2"/>
  <c r="T58" i="2" l="1"/>
  <c r="S59" i="2"/>
  <c r="E49" i="2"/>
  <c r="F48" i="2"/>
  <c r="T59" i="2" l="1"/>
  <c r="S60" i="2"/>
  <c r="F49" i="2"/>
  <c r="E50" i="2"/>
  <c r="T60" i="2" l="1"/>
  <c r="S61" i="2"/>
  <c r="E51" i="2"/>
  <c r="F50" i="2"/>
  <c r="S62" i="2" l="1"/>
  <c r="T61" i="2"/>
  <c r="F51" i="2"/>
  <c r="E52" i="2"/>
  <c r="T62" i="2" l="1"/>
  <c r="S63" i="2"/>
  <c r="E53" i="2"/>
  <c r="F52" i="2"/>
  <c r="T63" i="2" l="1"/>
  <c r="S64" i="2"/>
  <c r="F53" i="2"/>
  <c r="E54" i="2"/>
  <c r="T64" i="2" l="1"/>
  <c r="S65" i="2"/>
  <c r="E55" i="2"/>
  <c r="F54" i="2"/>
  <c r="S66" i="2" l="1"/>
  <c r="T65" i="2"/>
  <c r="F55" i="2"/>
  <c r="E56" i="2"/>
  <c r="T66" i="2" l="1"/>
  <c r="S67" i="2"/>
  <c r="E57" i="2"/>
  <c r="F56" i="2"/>
  <c r="T67" i="2" l="1"/>
  <c r="S68" i="2"/>
  <c r="F57" i="2"/>
  <c r="E58" i="2"/>
  <c r="T68" i="2" l="1"/>
  <c r="S69" i="2"/>
  <c r="E59" i="2"/>
  <c r="F58" i="2"/>
  <c r="S70" i="2" l="1"/>
  <c r="T69" i="2"/>
  <c r="F59" i="2"/>
  <c r="E60" i="2"/>
  <c r="T70" i="2" l="1"/>
  <c r="S71" i="2"/>
  <c r="E61" i="2"/>
  <c r="F60" i="2"/>
  <c r="T71" i="2" l="1"/>
  <c r="S72" i="2"/>
  <c r="F61" i="2"/>
  <c r="E62" i="2"/>
  <c r="S73" i="2" l="1"/>
  <c r="T72" i="2"/>
  <c r="E63" i="2"/>
  <c r="F62" i="2"/>
  <c r="S74" i="2" l="1"/>
  <c r="T73" i="2"/>
  <c r="F63" i="2"/>
  <c r="E64" i="2"/>
  <c r="T74" i="2" l="1"/>
  <c r="S75" i="2"/>
  <c r="E65" i="2"/>
  <c r="F64" i="2"/>
  <c r="T75" i="2" l="1"/>
  <c r="S76" i="2"/>
  <c r="F65" i="2"/>
  <c r="E66" i="2"/>
  <c r="T76" i="2" l="1"/>
  <c r="S77" i="2"/>
  <c r="E67" i="2"/>
  <c r="F66" i="2"/>
  <c r="S78" i="2" l="1"/>
  <c r="T77" i="2"/>
  <c r="F67" i="2"/>
  <c r="E68" i="2"/>
  <c r="T78" i="2" l="1"/>
  <c r="S79" i="2"/>
  <c r="E69" i="2"/>
  <c r="F68" i="2"/>
  <c r="T79" i="2" l="1"/>
  <c r="S80" i="2"/>
  <c r="F69" i="2"/>
  <c r="E70" i="2"/>
  <c r="T80" i="2" l="1"/>
  <c r="S81" i="2"/>
  <c r="E71" i="2"/>
  <c r="F70" i="2"/>
  <c r="S82" i="2" l="1"/>
  <c r="T81" i="2"/>
  <c r="F71" i="2"/>
  <c r="E72" i="2"/>
  <c r="T82" i="2" l="1"/>
  <c r="S83" i="2"/>
  <c r="E73" i="2"/>
  <c r="F72" i="2"/>
  <c r="T83" i="2" l="1"/>
  <c r="S84" i="2"/>
  <c r="F73" i="2"/>
  <c r="E74" i="2"/>
  <c r="T84" i="2" l="1"/>
  <c r="S85" i="2"/>
  <c r="E75" i="2"/>
  <c r="F74" i="2"/>
  <c r="S86" i="2" l="1"/>
  <c r="T85" i="2"/>
  <c r="F75" i="2"/>
  <c r="E76" i="2"/>
  <c r="T86" i="2" l="1"/>
  <c r="S87" i="2"/>
  <c r="E77" i="2"/>
  <c r="F76" i="2"/>
  <c r="T87" i="2" l="1"/>
  <c r="S88" i="2"/>
  <c r="F77" i="2"/>
  <c r="E78" i="2"/>
  <c r="S89" i="2" l="1"/>
  <c r="T88" i="2"/>
  <c r="E79" i="2"/>
  <c r="F78" i="2"/>
  <c r="S90" i="2" l="1"/>
  <c r="T89" i="2"/>
  <c r="F79" i="2"/>
  <c r="E80" i="2"/>
  <c r="T90" i="2" l="1"/>
  <c r="S91" i="2"/>
  <c r="E81" i="2"/>
  <c r="F80" i="2"/>
  <c r="T91" i="2" l="1"/>
  <c r="S92" i="2"/>
  <c r="F81" i="2"/>
  <c r="E82" i="2"/>
  <c r="S93" i="2" l="1"/>
  <c r="T92" i="2"/>
  <c r="E83" i="2"/>
  <c r="F82" i="2"/>
  <c r="T93" i="2" l="1"/>
  <c r="S94" i="2"/>
  <c r="F83" i="2"/>
  <c r="E84" i="2"/>
  <c r="T94" i="2" l="1"/>
  <c r="S95" i="2"/>
  <c r="E85" i="2"/>
  <c r="F84" i="2"/>
  <c r="T95" i="2" l="1"/>
  <c r="S96" i="2"/>
  <c r="F85" i="2"/>
  <c r="E86" i="2"/>
  <c r="T96" i="2" l="1"/>
  <c r="S97" i="2"/>
  <c r="E87" i="2"/>
  <c r="F86" i="2"/>
  <c r="T97" i="2" l="1"/>
  <c r="S98" i="2"/>
  <c r="F87" i="2"/>
  <c r="E88" i="2"/>
  <c r="T98" i="2" l="1"/>
  <c r="S99" i="2"/>
  <c r="E89" i="2"/>
  <c r="F88" i="2"/>
  <c r="T99" i="2" l="1"/>
  <c r="S100" i="2"/>
  <c r="F89" i="2"/>
  <c r="E90" i="2"/>
  <c r="T100" i="2" l="1"/>
  <c r="S101" i="2"/>
  <c r="E91" i="2"/>
  <c r="F90" i="2"/>
  <c r="T101" i="2" l="1"/>
  <c r="S102" i="2"/>
  <c r="F91" i="2"/>
  <c r="E92" i="2"/>
  <c r="T102" i="2" l="1"/>
  <c r="S103" i="2"/>
  <c r="E93" i="2"/>
  <c r="F92" i="2"/>
  <c r="T103" i="2" l="1"/>
  <c r="S104" i="2"/>
  <c r="F93" i="2"/>
  <c r="E94" i="2"/>
  <c r="S105" i="2" l="1"/>
  <c r="T104" i="2"/>
  <c r="E95" i="2"/>
  <c r="F94" i="2"/>
  <c r="T105" i="2" l="1"/>
  <c r="S106" i="2"/>
  <c r="F95" i="2"/>
  <c r="E96" i="2"/>
  <c r="T106" i="2" l="1"/>
  <c r="S107" i="2"/>
  <c r="E97" i="2"/>
  <c r="F96" i="2"/>
  <c r="T107" i="2" l="1"/>
  <c r="S108" i="2"/>
  <c r="F97" i="2"/>
  <c r="E98" i="2"/>
  <c r="S109" i="2" l="1"/>
  <c r="T108" i="2"/>
  <c r="E99" i="2"/>
  <c r="F98" i="2"/>
  <c r="S110" i="2" l="1"/>
  <c r="T109" i="2"/>
  <c r="F99" i="2"/>
  <c r="E100" i="2"/>
  <c r="T110" i="2" l="1"/>
  <c r="S111" i="2"/>
  <c r="E101" i="2"/>
  <c r="F100" i="2"/>
  <c r="T111" i="2" l="1"/>
  <c r="S112" i="2"/>
  <c r="F101" i="2"/>
  <c r="E102" i="2"/>
  <c r="T112" i="2" l="1"/>
  <c r="S113" i="2"/>
  <c r="E103" i="2"/>
  <c r="F102" i="2"/>
  <c r="T113" i="2" l="1"/>
  <c r="S114" i="2"/>
  <c r="F103" i="2"/>
  <c r="E104" i="2"/>
  <c r="T114" i="2" l="1"/>
  <c r="S115" i="2"/>
  <c r="E105" i="2"/>
  <c r="F104" i="2"/>
  <c r="T115" i="2" l="1"/>
  <c r="S116" i="2"/>
  <c r="F105" i="2"/>
  <c r="E106" i="2"/>
  <c r="S117" i="2" l="1"/>
  <c r="T116" i="2"/>
  <c r="E107" i="2"/>
  <c r="F106" i="2"/>
  <c r="T117" i="2" l="1"/>
  <c r="S118" i="2"/>
  <c r="F107" i="2"/>
  <c r="E108" i="2"/>
  <c r="T118" i="2" l="1"/>
  <c r="S119" i="2"/>
  <c r="E109" i="2"/>
  <c r="F108" i="2"/>
  <c r="T119" i="2" l="1"/>
  <c r="S120" i="2"/>
  <c r="F109" i="2"/>
  <c r="E110" i="2"/>
  <c r="S121" i="2" l="1"/>
  <c r="T120" i="2"/>
  <c r="E111" i="2"/>
  <c r="F110" i="2"/>
  <c r="S122" i="2" l="1"/>
  <c r="T121" i="2"/>
  <c r="F111" i="2"/>
  <c r="E112" i="2"/>
  <c r="T122" i="2" l="1"/>
  <c r="S123" i="2"/>
  <c r="E113" i="2"/>
  <c r="F112" i="2"/>
  <c r="T123" i="2" l="1"/>
  <c r="S124" i="2"/>
  <c r="F113" i="2"/>
  <c r="E114" i="2"/>
  <c r="S125" i="2" l="1"/>
  <c r="T124" i="2"/>
  <c r="E115" i="2"/>
  <c r="F114" i="2"/>
  <c r="T125" i="2" l="1"/>
  <c r="S126" i="2"/>
  <c r="F115" i="2"/>
  <c r="E116" i="2"/>
  <c r="T126" i="2" l="1"/>
  <c r="S127" i="2"/>
  <c r="E117" i="2"/>
  <c r="F116" i="2"/>
  <c r="T127" i="2" l="1"/>
  <c r="S128" i="2"/>
  <c r="F117" i="2"/>
  <c r="E118" i="2"/>
  <c r="S129" i="2" l="1"/>
  <c r="T128" i="2"/>
  <c r="E119" i="2"/>
  <c r="F118" i="2"/>
  <c r="T129" i="2" l="1"/>
  <c r="S130" i="2"/>
  <c r="F119" i="2"/>
  <c r="E120" i="2"/>
  <c r="T130" i="2" l="1"/>
  <c r="S131" i="2"/>
  <c r="E121" i="2"/>
  <c r="F120" i="2"/>
  <c r="T131" i="2" l="1"/>
  <c r="S132" i="2"/>
  <c r="F121" i="2"/>
  <c r="E122" i="2"/>
  <c r="S133" i="2" l="1"/>
  <c r="T132" i="2"/>
  <c r="E123" i="2"/>
  <c r="F122" i="2"/>
  <c r="T133" i="2" l="1"/>
  <c r="S134" i="2"/>
  <c r="F123" i="2"/>
  <c r="E124" i="2"/>
  <c r="T134" i="2" l="1"/>
  <c r="S135" i="2"/>
  <c r="E125" i="2"/>
  <c r="F124" i="2"/>
  <c r="T135" i="2" l="1"/>
  <c r="S136" i="2"/>
  <c r="F125" i="2"/>
  <c r="E126" i="2"/>
  <c r="S137" i="2" l="1"/>
  <c r="T136" i="2"/>
  <c r="E127" i="2"/>
  <c r="F126" i="2"/>
  <c r="S138" i="2" l="1"/>
  <c r="T137" i="2"/>
  <c r="F127" i="2"/>
  <c r="E128" i="2"/>
  <c r="T138" i="2" l="1"/>
  <c r="S139" i="2"/>
  <c r="E129" i="2"/>
  <c r="F128" i="2"/>
  <c r="T139" i="2" l="1"/>
  <c r="S140" i="2"/>
  <c r="F129" i="2"/>
  <c r="E130" i="2"/>
  <c r="S141" i="2" l="1"/>
  <c r="T140" i="2"/>
  <c r="E131" i="2"/>
  <c r="F130" i="2"/>
  <c r="S142" i="2" l="1"/>
  <c r="T141" i="2"/>
  <c r="F131" i="2"/>
  <c r="E132" i="2"/>
  <c r="T142" i="2" l="1"/>
  <c r="S143" i="2"/>
  <c r="E133" i="2"/>
  <c r="F132" i="2"/>
  <c r="T143" i="2" l="1"/>
  <c r="S144" i="2"/>
  <c r="F133" i="2"/>
  <c r="E134" i="2"/>
  <c r="S145" i="2" l="1"/>
  <c r="T144" i="2"/>
  <c r="E135" i="2"/>
  <c r="F134" i="2"/>
  <c r="S146" i="2" l="1"/>
  <c r="T145" i="2"/>
  <c r="F135" i="2"/>
  <c r="E136" i="2"/>
  <c r="T146" i="2" l="1"/>
  <c r="T147" i="2" s="1"/>
  <c r="S147" i="2"/>
  <c r="E137" i="2"/>
  <c r="F136" i="2"/>
  <c r="F137" i="2" l="1"/>
  <c r="E138" i="2"/>
  <c r="E139" i="2" l="1"/>
  <c r="F138" i="2"/>
  <c r="F139" i="2" l="1"/>
  <c r="E140" i="2"/>
  <c r="E141" i="2" l="1"/>
  <c r="F140" i="2"/>
  <c r="F141" i="2" l="1"/>
  <c r="E142" i="2"/>
  <c r="E143" i="2" l="1"/>
  <c r="F142" i="2"/>
  <c r="F143" i="2" l="1"/>
  <c r="E144" i="2"/>
  <c r="E145" i="2" l="1"/>
  <c r="F144" i="2"/>
  <c r="F145" i="2" l="1"/>
  <c r="E146" i="2"/>
  <c r="E147" i="2" l="1"/>
  <c r="F146" i="2"/>
  <c r="F147" i="2" l="1"/>
  <c r="E148" i="2"/>
  <c r="E149" i="2" l="1"/>
  <c r="F148" i="2"/>
  <c r="F149" i="2" l="1"/>
  <c r="E150" i="2"/>
  <c r="E151" i="2" l="1"/>
  <c r="F150" i="2"/>
  <c r="F151" i="2" l="1"/>
  <c r="E152" i="2"/>
  <c r="E153" i="2" l="1"/>
  <c r="F152" i="2"/>
  <c r="F153" i="2" l="1"/>
  <c r="E154" i="2"/>
  <c r="E155" i="2" l="1"/>
  <c r="F154" i="2"/>
  <c r="F155" i="2" l="1"/>
  <c r="E156" i="2"/>
  <c r="E157" i="2" l="1"/>
  <c r="F156" i="2"/>
  <c r="F157" i="2" l="1"/>
  <c r="E158" i="2"/>
  <c r="E159" i="2" l="1"/>
  <c r="F158" i="2"/>
  <c r="F159" i="2" l="1"/>
  <c r="E160" i="2"/>
  <c r="E161" i="2" l="1"/>
  <c r="F160" i="2"/>
  <c r="F161" i="2" l="1"/>
  <c r="E162" i="2"/>
  <c r="E163" i="2" l="1"/>
  <c r="F162" i="2"/>
  <c r="F163" i="2" l="1"/>
  <c r="E164" i="2"/>
  <c r="E165" i="2" l="1"/>
  <c r="F164" i="2"/>
  <c r="F165" i="2" l="1"/>
  <c r="E166" i="2"/>
  <c r="E167" i="2" l="1"/>
  <c r="F166" i="2"/>
  <c r="F167" i="2" l="1"/>
  <c r="E168" i="2"/>
  <c r="E169" i="2" l="1"/>
  <c r="F168" i="2"/>
  <c r="F169" i="2" l="1"/>
  <c r="E170" i="2"/>
  <c r="E171" i="2" l="1"/>
  <c r="F170" i="2"/>
  <c r="F171" i="2" l="1"/>
  <c r="E172" i="2"/>
  <c r="E173" i="2" l="1"/>
  <c r="F172" i="2"/>
  <c r="F173" i="2" l="1"/>
  <c r="E174" i="2"/>
  <c r="E175" i="2" l="1"/>
  <c r="F174" i="2"/>
  <c r="F175" i="2" l="1"/>
  <c r="E176" i="2"/>
  <c r="E177" i="2" l="1"/>
  <c r="F176" i="2"/>
  <c r="F177" i="2" l="1"/>
  <c r="E178" i="2"/>
  <c r="E179" i="2" l="1"/>
  <c r="F178" i="2"/>
  <c r="F179" i="2" l="1"/>
  <c r="E180" i="2"/>
  <c r="E181" i="2" l="1"/>
  <c r="F180" i="2"/>
  <c r="F181" i="2" l="1"/>
  <c r="E182" i="2"/>
  <c r="E183" i="2" l="1"/>
  <c r="F182" i="2"/>
  <c r="F183" i="2" l="1"/>
  <c r="E184" i="2"/>
  <c r="E185" i="2" l="1"/>
  <c r="F184" i="2"/>
  <c r="F185" i="2" l="1"/>
  <c r="E186" i="2"/>
  <c r="E187" i="2" l="1"/>
  <c r="F186" i="2"/>
  <c r="F187" i="2" l="1"/>
  <c r="E188" i="2"/>
  <c r="E189" i="2" l="1"/>
  <c r="F188" i="2"/>
  <c r="F189" i="2" l="1"/>
  <c r="E190" i="2"/>
  <c r="E191" i="2" l="1"/>
  <c r="F190" i="2"/>
  <c r="F191" i="2" l="1"/>
  <c r="E192" i="2"/>
  <c r="E193" i="2" l="1"/>
  <c r="F192" i="2"/>
  <c r="F193" i="2" l="1"/>
  <c r="E194" i="2"/>
  <c r="E195" i="2" l="1"/>
  <c r="F194" i="2"/>
  <c r="F195" i="2" l="1"/>
  <c r="E196" i="2"/>
  <c r="E197" i="2" l="1"/>
  <c r="F196" i="2"/>
  <c r="F197" i="2" l="1"/>
  <c r="E198" i="2"/>
  <c r="E199" i="2" l="1"/>
  <c r="F198" i="2"/>
  <c r="F199" i="2" l="1"/>
  <c r="E200" i="2"/>
  <c r="E201" i="2" l="1"/>
  <c r="F200" i="2"/>
  <c r="F201" i="2" l="1"/>
  <c r="E202" i="2"/>
  <c r="E203" i="2" l="1"/>
  <c r="F202" i="2"/>
  <c r="F203" i="2" l="1"/>
  <c r="E204" i="2"/>
  <c r="E205" i="2" l="1"/>
  <c r="F204" i="2"/>
  <c r="F205" i="2" l="1"/>
  <c r="E206" i="2"/>
  <c r="E207" i="2" l="1"/>
  <c r="F206" i="2"/>
  <c r="F207" i="2" l="1"/>
  <c r="E208" i="2"/>
  <c r="E209" i="2" l="1"/>
  <c r="F208" i="2"/>
  <c r="F209" i="2" l="1"/>
  <c r="E210" i="2"/>
  <c r="E211" i="2" l="1"/>
  <c r="F210" i="2"/>
  <c r="F211" i="2" l="1"/>
  <c r="E212" i="2"/>
  <c r="E213" i="2" l="1"/>
  <c r="F212" i="2"/>
  <c r="F213" i="2" l="1"/>
  <c r="E214" i="2"/>
  <c r="E215" i="2" l="1"/>
  <c r="F214" i="2"/>
  <c r="F215" i="2" l="1"/>
  <c r="E216" i="2"/>
  <c r="E217" i="2" l="1"/>
  <c r="F216" i="2"/>
  <c r="F217" i="2" l="1"/>
  <c r="E218" i="2"/>
  <c r="E219" i="2" l="1"/>
  <c r="F218" i="2"/>
  <c r="F219" i="2" l="1"/>
  <c r="E220" i="2"/>
  <c r="E221" i="2" l="1"/>
  <c r="F220" i="2"/>
  <c r="F221" i="2" l="1"/>
  <c r="E222" i="2"/>
  <c r="E223" i="2" l="1"/>
  <c r="F222" i="2"/>
  <c r="F223" i="2" l="1"/>
  <c r="E224" i="2"/>
  <c r="E225" i="2" l="1"/>
  <c r="F224" i="2"/>
  <c r="F225" i="2" l="1"/>
  <c r="E226" i="2"/>
  <c r="E227" i="2" l="1"/>
  <c r="F226" i="2"/>
  <c r="F227" i="2" l="1"/>
  <c r="E228" i="2"/>
  <c r="E229" i="2" l="1"/>
  <c r="F228" i="2"/>
  <c r="F229" i="2" l="1"/>
  <c r="E230" i="2"/>
  <c r="E231" i="2" l="1"/>
  <c r="F230" i="2"/>
  <c r="F231" i="2" l="1"/>
  <c r="E232" i="2"/>
  <c r="E233" i="2" l="1"/>
  <c r="F232" i="2"/>
  <c r="F233" i="2" l="1"/>
  <c r="E234" i="2"/>
  <c r="E235" i="2" l="1"/>
  <c r="F234" i="2"/>
  <c r="F235" i="2" l="1"/>
  <c r="E236" i="2"/>
  <c r="E237" i="2" l="1"/>
  <c r="F236" i="2"/>
  <c r="F237" i="2" l="1"/>
  <c r="E238" i="2"/>
  <c r="E239" i="2" l="1"/>
  <c r="F238" i="2"/>
  <c r="F239" i="2" l="1"/>
  <c r="E240" i="2"/>
  <c r="E241" i="2" l="1"/>
  <c r="F240" i="2"/>
  <c r="F241" i="2" l="1"/>
  <c r="E242" i="2"/>
  <c r="E243" i="2" l="1"/>
  <c r="F242" i="2"/>
  <c r="F243" i="2" l="1"/>
  <c r="E244" i="2"/>
  <c r="E245" i="2" l="1"/>
  <c r="F244" i="2"/>
  <c r="F245" i="2" l="1"/>
  <c r="E246" i="2"/>
  <c r="E247" i="2" l="1"/>
  <c r="F246" i="2"/>
  <c r="F247" i="2" l="1"/>
  <c r="E248" i="2"/>
  <c r="E249" i="2" l="1"/>
  <c r="F248" i="2"/>
  <c r="F249" i="2" l="1"/>
  <c r="E250" i="2"/>
  <c r="E251" i="2" l="1"/>
  <c r="F250" i="2"/>
  <c r="F251" i="2" l="1"/>
  <c r="E252" i="2"/>
  <c r="E253" i="2" l="1"/>
  <c r="F252" i="2"/>
  <c r="F253" i="2" l="1"/>
  <c r="E254" i="2"/>
  <c r="E255" i="2" l="1"/>
  <c r="F254" i="2"/>
  <c r="F255" i="2" l="1"/>
  <c r="E256" i="2"/>
  <c r="E257" i="2" l="1"/>
  <c r="F256" i="2"/>
  <c r="F257" i="2" l="1"/>
  <c r="E258" i="2"/>
  <c r="E259" i="2" l="1"/>
  <c r="F258" i="2"/>
  <c r="F259" i="2" l="1"/>
  <c r="E260" i="2"/>
  <c r="E261" i="2" l="1"/>
  <c r="F260" i="2"/>
  <c r="F261" i="2" l="1"/>
  <c r="E262" i="2"/>
  <c r="E263" i="2" l="1"/>
  <c r="F262" i="2"/>
  <c r="F263" i="2" l="1"/>
  <c r="E264" i="2"/>
  <c r="E265" i="2" l="1"/>
  <c r="F264" i="2"/>
  <c r="F265" i="2" l="1"/>
  <c r="E266" i="2"/>
  <c r="E267" i="2" l="1"/>
  <c r="F266" i="2"/>
  <c r="F267" i="2" l="1"/>
  <c r="E268" i="2"/>
  <c r="E269" i="2" l="1"/>
  <c r="F268" i="2"/>
  <c r="F269" i="2" l="1"/>
  <c r="E270" i="2"/>
  <c r="E271" i="2" l="1"/>
  <c r="F270" i="2"/>
  <c r="F271" i="2" l="1"/>
  <c r="E272" i="2"/>
  <c r="E273" i="2" l="1"/>
  <c r="F272" i="2"/>
  <c r="F273" i="2" l="1"/>
  <c r="E274" i="2"/>
  <c r="E275" i="2" l="1"/>
  <c r="F274" i="2"/>
  <c r="F275" i="2" l="1"/>
  <c r="E276" i="2"/>
  <c r="E277" i="2" l="1"/>
  <c r="F276" i="2"/>
  <c r="F277" i="2" l="1"/>
  <c r="E278" i="2"/>
  <c r="E279" i="2" l="1"/>
  <c r="F278" i="2"/>
  <c r="F279" i="2" l="1"/>
  <c r="E280" i="2"/>
  <c r="E281" i="2" l="1"/>
  <c r="F280" i="2"/>
  <c r="F281" i="2" l="1"/>
  <c r="E282" i="2"/>
  <c r="E283" i="2" l="1"/>
  <c r="F282" i="2"/>
  <c r="F283" i="2" l="1"/>
  <c r="E284" i="2"/>
  <c r="E285" i="2" l="1"/>
  <c r="F284" i="2"/>
  <c r="F285" i="2" l="1"/>
  <c r="E286" i="2"/>
  <c r="E287" i="2" l="1"/>
  <c r="F286" i="2"/>
  <c r="F287" i="2" l="1"/>
  <c r="E288" i="2"/>
  <c r="E289" i="2" l="1"/>
  <c r="F288" i="2"/>
  <c r="F289" i="2" l="1"/>
  <c r="E290" i="2"/>
  <c r="E291" i="2" l="1"/>
  <c r="F290" i="2"/>
  <c r="F291" i="2" l="1"/>
  <c r="E292" i="2"/>
  <c r="E293" i="2" l="1"/>
  <c r="F292" i="2"/>
  <c r="F293" i="2" l="1"/>
  <c r="E294" i="2"/>
  <c r="E295" i="2" l="1"/>
  <c r="F294" i="2"/>
  <c r="F295" i="2" l="1"/>
  <c r="E296" i="2"/>
  <c r="E297" i="2" l="1"/>
  <c r="F296" i="2"/>
  <c r="F297" i="2" l="1"/>
  <c r="E298" i="2"/>
  <c r="E299" i="2" l="1"/>
  <c r="F298" i="2"/>
  <c r="F299" i="2" l="1"/>
  <c r="E300" i="2"/>
  <c r="E301" i="2" l="1"/>
  <c r="F300" i="2"/>
  <c r="F301" i="2" l="1"/>
  <c r="E302" i="2"/>
  <c r="E303" i="2" l="1"/>
  <c r="F302" i="2"/>
  <c r="F303" i="2" l="1"/>
  <c r="E304" i="2"/>
  <c r="E305" i="2" l="1"/>
  <c r="F304" i="2"/>
  <c r="F305" i="2" l="1"/>
  <c r="E306" i="2"/>
  <c r="E307" i="2" l="1"/>
  <c r="F306" i="2"/>
  <c r="F307" i="2" l="1"/>
  <c r="E308" i="2"/>
  <c r="E309" i="2" l="1"/>
  <c r="F308" i="2"/>
  <c r="F309" i="2" l="1"/>
  <c r="E310" i="2"/>
  <c r="E311" i="2" l="1"/>
  <c r="F310" i="2"/>
  <c r="F311" i="2" l="1"/>
  <c r="E312" i="2"/>
  <c r="E313" i="2" l="1"/>
  <c r="F312" i="2"/>
  <c r="F313" i="2" l="1"/>
  <c r="E314" i="2"/>
  <c r="E315" i="2" l="1"/>
  <c r="F314" i="2"/>
  <c r="F315" i="2" l="1"/>
  <c r="E316" i="2"/>
  <c r="E317" i="2" l="1"/>
  <c r="F316" i="2"/>
  <c r="F317" i="2" l="1"/>
  <c r="E318" i="2"/>
  <c r="E319" i="2" l="1"/>
  <c r="F318" i="2"/>
  <c r="F319" i="2" l="1"/>
  <c r="E320" i="2"/>
  <c r="E321" i="2" l="1"/>
  <c r="F320" i="2"/>
  <c r="F321" i="2" l="1"/>
  <c r="E322" i="2"/>
  <c r="E323" i="2" l="1"/>
  <c r="F322" i="2"/>
  <c r="F323" i="2" l="1"/>
  <c r="E324" i="2"/>
  <c r="E325" i="2" l="1"/>
  <c r="F324" i="2"/>
  <c r="F325" i="2" l="1"/>
  <c r="E326" i="2"/>
  <c r="E327" i="2" l="1"/>
  <c r="F326" i="2"/>
  <c r="F327" i="2" l="1"/>
  <c r="E328" i="2"/>
  <c r="E329" i="2" l="1"/>
  <c r="F328" i="2"/>
  <c r="F329" i="2" l="1"/>
  <c r="E330" i="2"/>
  <c r="E331" i="2" l="1"/>
  <c r="F330" i="2"/>
  <c r="F331" i="2" l="1"/>
  <c r="E332" i="2"/>
  <c r="E333" i="2" l="1"/>
  <c r="F332" i="2"/>
  <c r="F333" i="2" l="1"/>
  <c r="E334" i="2"/>
  <c r="E335" i="2" l="1"/>
  <c r="F334" i="2"/>
  <c r="F335" i="2" l="1"/>
  <c r="E336" i="2"/>
  <c r="E337" i="2" l="1"/>
  <c r="F336" i="2"/>
  <c r="F337" i="2" l="1"/>
  <c r="E338" i="2"/>
  <c r="E339" i="2" l="1"/>
  <c r="F338" i="2"/>
  <c r="F339" i="2" l="1"/>
  <c r="E340" i="2"/>
  <c r="E341" i="2" l="1"/>
  <c r="F340" i="2"/>
  <c r="F341" i="2" l="1"/>
  <c r="E342" i="2"/>
  <c r="E343" i="2" l="1"/>
  <c r="F342" i="2"/>
  <c r="F343" i="2" l="1"/>
  <c r="E344" i="2"/>
  <c r="E345" i="2" l="1"/>
  <c r="F344" i="2"/>
  <c r="F345" i="2" l="1"/>
  <c r="E346" i="2"/>
  <c r="E347" i="2" l="1"/>
  <c r="F346" i="2"/>
  <c r="F347" i="2" l="1"/>
  <c r="E348" i="2"/>
  <c r="E349" i="2" l="1"/>
  <c r="F348" i="2"/>
  <c r="F349" i="2" l="1"/>
  <c r="E350" i="2"/>
  <c r="E351" i="2" l="1"/>
  <c r="F350" i="2"/>
  <c r="F351" i="2" l="1"/>
  <c r="E352" i="2"/>
  <c r="E353" i="2" l="1"/>
  <c r="F352" i="2"/>
  <c r="F353" i="2" l="1"/>
  <c r="E354" i="2"/>
  <c r="E355" i="2" l="1"/>
  <c r="F354" i="2"/>
  <c r="F355" i="2" l="1"/>
  <c r="E356" i="2"/>
  <c r="E357" i="2" l="1"/>
  <c r="F356" i="2"/>
  <c r="F357" i="2" l="1"/>
  <c r="E358" i="2"/>
  <c r="E359" i="2" l="1"/>
  <c r="F358" i="2"/>
  <c r="F359" i="2" l="1"/>
  <c r="E360" i="2"/>
  <c r="E361" i="2" l="1"/>
  <c r="F360" i="2"/>
  <c r="F361" i="2" l="1"/>
  <c r="E362" i="2"/>
  <c r="E363" i="2" l="1"/>
  <c r="F362" i="2"/>
  <c r="F363" i="2" l="1"/>
  <c r="E364" i="2"/>
  <c r="E365" i="2" l="1"/>
  <c r="F364" i="2"/>
  <c r="F365" i="2" l="1"/>
  <c r="E366" i="2"/>
  <c r="E367" i="2" l="1"/>
  <c r="F366" i="2"/>
  <c r="F367" i="2" l="1"/>
  <c r="E368" i="2"/>
  <c r="E369" i="2" l="1"/>
  <c r="F368" i="2"/>
  <c r="F369" i="2" l="1"/>
  <c r="E370" i="2"/>
  <c r="E371" i="2" l="1"/>
  <c r="F370" i="2"/>
  <c r="F371" i="2" l="1"/>
  <c r="E372" i="2"/>
  <c r="E373" i="2" l="1"/>
  <c r="F372" i="2"/>
  <c r="F373" i="2" l="1"/>
  <c r="E374" i="2"/>
  <c r="E375" i="2" l="1"/>
  <c r="F374" i="2"/>
  <c r="F375" i="2" l="1"/>
  <c r="E376" i="2"/>
  <c r="E377" i="2" l="1"/>
  <c r="F376" i="2"/>
  <c r="F377" i="2" l="1"/>
  <c r="E378" i="2"/>
  <c r="E379" i="2" l="1"/>
  <c r="F378" i="2"/>
  <c r="F379" i="2" l="1"/>
  <c r="E380" i="2"/>
  <c r="E381" i="2" l="1"/>
  <c r="F380" i="2"/>
  <c r="F381" i="2" l="1"/>
  <c r="E382" i="2"/>
  <c r="E383" i="2" l="1"/>
  <c r="F382" i="2"/>
  <c r="F383" i="2" l="1"/>
  <c r="E384" i="2"/>
  <c r="E385" i="2" l="1"/>
  <c r="F384" i="2"/>
  <c r="F385" i="2" l="1"/>
  <c r="E386" i="2"/>
  <c r="E387" i="2" l="1"/>
  <c r="F386" i="2"/>
  <c r="F387" i="2" l="1"/>
  <c r="E388" i="2"/>
  <c r="E389" i="2" l="1"/>
  <c r="F388" i="2"/>
  <c r="F389" i="2" l="1"/>
  <c r="E390" i="2"/>
  <c r="E391" i="2" l="1"/>
  <c r="F390" i="2"/>
  <c r="F391" i="2" l="1"/>
  <c r="E392" i="2"/>
  <c r="E393" i="2" l="1"/>
  <c r="F392" i="2"/>
  <c r="F393" i="2" l="1"/>
  <c r="E394" i="2"/>
  <c r="E395" i="2" l="1"/>
  <c r="F394" i="2"/>
  <c r="F395" i="2" l="1"/>
  <c r="E396" i="2"/>
  <c r="E397" i="2" l="1"/>
  <c r="F396" i="2"/>
  <c r="F397" i="2" l="1"/>
  <c r="E398" i="2"/>
  <c r="E399" i="2" l="1"/>
  <c r="F398" i="2"/>
  <c r="F399" i="2" l="1"/>
  <c r="E400" i="2"/>
  <c r="E401" i="2" l="1"/>
  <c r="F400" i="2"/>
  <c r="F401" i="2" l="1"/>
  <c r="E402" i="2"/>
  <c r="E403" i="2" l="1"/>
  <c r="F402" i="2"/>
  <c r="F403" i="2" l="1"/>
  <c r="E404" i="2"/>
  <c r="E405" i="2" l="1"/>
  <c r="F404" i="2"/>
  <c r="F405" i="2" l="1"/>
  <c r="E406" i="2"/>
  <c r="E407" i="2" l="1"/>
  <c r="F406" i="2"/>
  <c r="F407" i="2" l="1"/>
  <c r="E408" i="2"/>
  <c r="E409" i="2" l="1"/>
  <c r="F408" i="2"/>
  <c r="F409" i="2" l="1"/>
  <c r="E410" i="2"/>
  <c r="E411" i="2" l="1"/>
  <c r="F410" i="2"/>
  <c r="F411" i="2" l="1"/>
  <c r="E412" i="2"/>
  <c r="E413" i="2" l="1"/>
  <c r="F412" i="2"/>
  <c r="F413" i="2" l="1"/>
  <c r="E414" i="2"/>
  <c r="E415" i="2" l="1"/>
  <c r="F414" i="2"/>
  <c r="F415" i="2" l="1"/>
  <c r="E416" i="2"/>
  <c r="E417" i="2" l="1"/>
  <c r="F416" i="2"/>
  <c r="F417" i="2" l="1"/>
  <c r="E418" i="2"/>
  <c r="E419" i="2" l="1"/>
  <c r="F418" i="2"/>
  <c r="F419" i="2" l="1"/>
  <c r="E420" i="2"/>
  <c r="E421" i="2" l="1"/>
  <c r="F420" i="2"/>
  <c r="F421" i="2" l="1"/>
  <c r="E422" i="2"/>
  <c r="E423" i="2" l="1"/>
  <c r="F422" i="2"/>
  <c r="F423" i="2" l="1"/>
  <c r="E424" i="2"/>
  <c r="E425" i="2" l="1"/>
  <c r="F424" i="2"/>
  <c r="F425" i="2" l="1"/>
  <c r="E426" i="2"/>
  <c r="E427" i="2" l="1"/>
  <c r="F426" i="2"/>
  <c r="F427" i="2" l="1"/>
  <c r="E428" i="2"/>
  <c r="E429" i="2" l="1"/>
  <c r="F428" i="2"/>
  <c r="F429" i="2" l="1"/>
  <c r="E430" i="2"/>
  <c r="E431" i="2" l="1"/>
  <c r="F430" i="2"/>
  <c r="F431" i="2" l="1"/>
  <c r="E432" i="2"/>
  <c r="E433" i="2" l="1"/>
  <c r="F432" i="2"/>
  <c r="F433" i="2" l="1"/>
  <c r="E434" i="2"/>
  <c r="E435" i="2" l="1"/>
  <c r="F434" i="2"/>
  <c r="F435" i="2" l="1"/>
  <c r="E436" i="2"/>
  <c r="E437" i="2" l="1"/>
  <c r="F436" i="2"/>
  <c r="F437" i="2" l="1"/>
  <c r="E438" i="2"/>
  <c r="E439" i="2" l="1"/>
  <c r="F438" i="2"/>
  <c r="F439" i="2" l="1"/>
  <c r="E440" i="2"/>
  <c r="E441" i="2" l="1"/>
  <c r="F440" i="2"/>
  <c r="F441" i="2" l="1"/>
  <c r="E442" i="2"/>
  <c r="E443" i="2" l="1"/>
  <c r="F442" i="2"/>
  <c r="F443" i="2" l="1"/>
  <c r="E444" i="2"/>
  <c r="E445" i="2" l="1"/>
  <c r="F444" i="2"/>
  <c r="F445" i="2" l="1"/>
  <c r="E446" i="2"/>
  <c r="E447" i="2" l="1"/>
  <c r="F446" i="2"/>
  <c r="F447" i="2" l="1"/>
  <c r="E448" i="2"/>
  <c r="E449" i="2" l="1"/>
  <c r="F448" i="2"/>
  <c r="F449" i="2" l="1"/>
  <c r="E450" i="2"/>
  <c r="E451" i="2" l="1"/>
  <c r="F450" i="2"/>
  <c r="F451" i="2" l="1"/>
  <c r="E452" i="2"/>
  <c r="E453" i="2" l="1"/>
  <c r="F452" i="2"/>
  <c r="F453" i="2" l="1"/>
  <c r="E454" i="2"/>
  <c r="E455" i="2" l="1"/>
  <c r="F454" i="2"/>
  <c r="F455" i="2" l="1"/>
  <c r="E456" i="2"/>
  <c r="E457" i="2" l="1"/>
  <c r="F456" i="2"/>
  <c r="F457" i="2" l="1"/>
  <c r="E458" i="2"/>
  <c r="E459" i="2" l="1"/>
  <c r="F458" i="2"/>
  <c r="F459" i="2" l="1"/>
  <c r="E460" i="2"/>
  <c r="E461" i="2" l="1"/>
  <c r="F460" i="2"/>
  <c r="F461" i="2" l="1"/>
  <c r="E462" i="2"/>
  <c r="E463" i="2" l="1"/>
  <c r="F462" i="2"/>
  <c r="F463" i="2" l="1"/>
  <c r="E464" i="2"/>
  <c r="E465" i="2" l="1"/>
  <c r="F464" i="2"/>
  <c r="F465" i="2" l="1"/>
  <c r="E466" i="2"/>
  <c r="E467" i="2" l="1"/>
  <c r="F466" i="2"/>
  <c r="F467" i="2" l="1"/>
  <c r="E468" i="2"/>
  <c r="E469" i="2" l="1"/>
  <c r="F468" i="2"/>
  <c r="F469" i="2" l="1"/>
  <c r="E470" i="2"/>
  <c r="E471" i="2" l="1"/>
  <c r="F470" i="2"/>
  <c r="F471" i="2" l="1"/>
  <c r="E472" i="2"/>
  <c r="F472" i="2" l="1"/>
  <c r="E473" i="2"/>
  <c r="E474" i="2" l="1"/>
  <c r="F473" i="2"/>
  <c r="F474" i="2" l="1"/>
  <c r="E475" i="2"/>
  <c r="E476" i="2" l="1"/>
  <c r="F475" i="2"/>
  <c r="F476" i="2" l="1"/>
  <c r="E477" i="2"/>
  <c r="F477" i="2" l="1"/>
  <c r="E478" i="2"/>
  <c r="F478" i="2" l="1"/>
  <c r="E479" i="2"/>
  <c r="F479" i="2" l="1"/>
  <c r="E480" i="2"/>
  <c r="F480" i="2" l="1"/>
  <c r="E481" i="2"/>
  <c r="E482" i="2" l="1"/>
  <c r="F481" i="2"/>
  <c r="F482" i="2" l="1"/>
  <c r="E483" i="2"/>
  <c r="E484" i="2" l="1"/>
  <c r="F483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F533" i="2" l="1"/>
  <c r="E534" i="2"/>
  <c r="F534" i="2" l="1"/>
  <c r="E535" i="2"/>
  <c r="F535" i="2" l="1"/>
  <c r="E536" i="2"/>
  <c r="F536" i="2" l="1"/>
  <c r="E537" i="2"/>
  <c r="F537" i="2" l="1"/>
  <c r="E538" i="2"/>
  <c r="F538" i="2" l="1"/>
  <c r="E539" i="2"/>
  <c r="F539" i="2" l="1"/>
  <c r="E540" i="2"/>
  <c r="F540" i="2" l="1"/>
  <c r="E541" i="2"/>
  <c r="F541" i="2" l="1"/>
  <c r="E542" i="2"/>
  <c r="F542" i="2" l="1"/>
  <c r="E543" i="2"/>
  <c r="F543" i="2" l="1"/>
  <c r="E544" i="2"/>
  <c r="F544" i="2" l="1"/>
  <c r="E545" i="2"/>
  <c r="F545" i="2" l="1"/>
  <c r="E546" i="2"/>
  <c r="F546" i="2" l="1"/>
  <c r="E547" i="2"/>
  <c r="F547" i="2" l="1"/>
  <c r="E548" i="2"/>
  <c r="F548" i="2" l="1"/>
  <c r="E549" i="2"/>
  <c r="F549" i="2" l="1"/>
  <c r="E550" i="2"/>
  <c r="F550" i="2" l="1"/>
  <c r="E551" i="2"/>
  <c r="F551" i="2" l="1"/>
  <c r="E552" i="2"/>
  <c r="F552" i="2" l="1"/>
  <c r="E553" i="2"/>
  <c r="F553" i="2" l="1"/>
  <c r="E554" i="2"/>
  <c r="F554" i="2" l="1"/>
  <c r="E555" i="2"/>
  <c r="F555" i="2" l="1"/>
  <c r="E556" i="2"/>
  <c r="F556" i="2" l="1"/>
  <c r="E557" i="2"/>
  <c r="F557" i="2" l="1"/>
  <c r="E558" i="2"/>
  <c r="F558" i="2" l="1"/>
  <c r="E559" i="2"/>
  <c r="F559" i="2" l="1"/>
  <c r="E560" i="2"/>
  <c r="F560" i="2" l="1"/>
  <c r="E561" i="2"/>
  <c r="F561" i="2" l="1"/>
  <c r="E562" i="2"/>
  <c r="F562" i="2" l="1"/>
  <c r="E563" i="2"/>
  <c r="F563" i="2" l="1"/>
  <c r="E564" i="2"/>
  <c r="F564" i="2" l="1"/>
  <c r="E565" i="2"/>
  <c r="F565" i="2" l="1"/>
  <c r="E566" i="2"/>
  <c r="F566" i="2" l="1"/>
  <c r="E567" i="2"/>
  <c r="F567" i="2" l="1"/>
  <c r="E568" i="2"/>
  <c r="F568" i="2" l="1"/>
  <c r="E569" i="2"/>
  <c r="F569" i="2" l="1"/>
  <c r="E570" i="2"/>
  <c r="F570" i="2" l="1"/>
  <c r="E571" i="2"/>
  <c r="F571" i="2" l="1"/>
  <c r="E572" i="2"/>
  <c r="F572" i="2" l="1"/>
  <c r="E573" i="2"/>
  <c r="F573" i="2" l="1"/>
  <c r="E574" i="2"/>
  <c r="F574" i="2" l="1"/>
  <c r="E575" i="2"/>
  <c r="F575" i="2" l="1"/>
  <c r="E576" i="2"/>
  <c r="F576" i="2" l="1"/>
  <c r="E577" i="2"/>
  <c r="F577" i="2" l="1"/>
  <c r="E578" i="2"/>
  <c r="F578" i="2" l="1"/>
  <c r="E579" i="2"/>
  <c r="E580" i="2" l="1"/>
  <c r="F579" i="2"/>
  <c r="F580" i="2" l="1"/>
  <c r="E581" i="2"/>
  <c r="E582" i="2" l="1"/>
  <c r="F581" i="2"/>
  <c r="F582" i="2" l="1"/>
  <c r="E583" i="2"/>
  <c r="E584" i="2" l="1"/>
  <c r="F583" i="2"/>
  <c r="F584" i="2" l="1"/>
  <c r="E585" i="2"/>
  <c r="E586" i="2" l="1"/>
  <c r="F585" i="2"/>
  <c r="F586" i="2" l="1"/>
  <c r="E587" i="2"/>
  <c r="E588" i="2" l="1"/>
  <c r="F587" i="2"/>
  <c r="F588" i="2" l="1"/>
  <c r="E589" i="2"/>
  <c r="E590" i="2" l="1"/>
  <c r="F589" i="2"/>
  <c r="F590" i="2" l="1"/>
  <c r="E591" i="2"/>
  <c r="E592" i="2" l="1"/>
  <c r="F591" i="2"/>
  <c r="F592" i="2" l="1"/>
  <c r="E593" i="2"/>
  <c r="E594" i="2" l="1"/>
  <c r="F593" i="2"/>
  <c r="F594" i="2" l="1"/>
  <c r="E595" i="2"/>
  <c r="E596" i="2" l="1"/>
  <c r="F595" i="2"/>
  <c r="F596" i="2" l="1"/>
  <c r="E597" i="2"/>
  <c r="E598" i="2" l="1"/>
  <c r="F597" i="2"/>
  <c r="F598" i="2" l="1"/>
  <c r="E599" i="2"/>
  <c r="E600" i="2" l="1"/>
  <c r="F599" i="2"/>
  <c r="F600" i="2" l="1"/>
  <c r="E601" i="2"/>
  <c r="E602" i="2" l="1"/>
  <c r="F601" i="2"/>
  <c r="F602" i="2" l="1"/>
  <c r="E603" i="2"/>
  <c r="E604" i="2" l="1"/>
  <c r="F603" i="2"/>
  <c r="F604" i="2" l="1"/>
  <c r="E605" i="2"/>
  <c r="E606" i="2" l="1"/>
  <c r="F605" i="2"/>
  <c r="F606" i="2" l="1"/>
  <c r="E607" i="2"/>
  <c r="E608" i="2" l="1"/>
  <c r="F607" i="2"/>
  <c r="F608" i="2" l="1"/>
  <c r="E609" i="2"/>
  <c r="E610" i="2" l="1"/>
  <c r="F609" i="2"/>
  <c r="F610" i="2" l="1"/>
  <c r="E611" i="2"/>
  <c r="E612" i="2" l="1"/>
  <c r="F611" i="2"/>
  <c r="F612" i="2" l="1"/>
  <c r="E613" i="2"/>
  <c r="E614" i="2" l="1"/>
  <c r="F613" i="2"/>
  <c r="F614" i="2" l="1"/>
  <c r="E615" i="2"/>
  <c r="E616" i="2" l="1"/>
  <c r="F615" i="2"/>
  <c r="F616" i="2" l="1"/>
  <c r="E617" i="2"/>
  <c r="E618" i="2" l="1"/>
  <c r="F617" i="2"/>
  <c r="F618" i="2" l="1"/>
  <c r="E619" i="2"/>
  <c r="E620" i="2" l="1"/>
  <c r="F619" i="2"/>
  <c r="F620" i="2" l="1"/>
  <c r="E621" i="2"/>
  <c r="E622" i="2" l="1"/>
  <c r="F621" i="2"/>
  <c r="F622" i="2" l="1"/>
  <c r="E623" i="2"/>
  <c r="E624" i="2" l="1"/>
  <c r="F623" i="2"/>
  <c r="F624" i="2" l="1"/>
  <c r="E625" i="2"/>
  <c r="E626" i="2" l="1"/>
  <c r="F625" i="2"/>
  <c r="F626" i="2" l="1"/>
  <c r="E627" i="2"/>
  <c r="E628" i="2" l="1"/>
  <c r="F627" i="2"/>
  <c r="F628" i="2" l="1"/>
  <c r="E629" i="2"/>
  <c r="E630" i="2" l="1"/>
  <c r="F629" i="2"/>
  <c r="F630" i="2" l="1"/>
  <c r="E631" i="2"/>
  <c r="E632" i="2" l="1"/>
  <c r="F631" i="2"/>
  <c r="F632" i="2" l="1"/>
  <c r="E633" i="2"/>
  <c r="E634" i="2" l="1"/>
  <c r="F633" i="2"/>
  <c r="F634" i="2" l="1"/>
  <c r="E635" i="2"/>
  <c r="E636" i="2" l="1"/>
  <c r="F635" i="2"/>
  <c r="F636" i="2" l="1"/>
  <c r="E637" i="2"/>
  <c r="E638" i="2" l="1"/>
  <c r="F637" i="2"/>
  <c r="F638" i="2" l="1"/>
  <c r="E639" i="2"/>
  <c r="E640" i="2" l="1"/>
  <c r="F639" i="2"/>
  <c r="F640" i="2" l="1"/>
  <c r="E641" i="2"/>
  <c r="E642" i="2" l="1"/>
  <c r="F641" i="2"/>
  <c r="F642" i="2" l="1"/>
  <c r="E643" i="2"/>
  <c r="E644" i="2" l="1"/>
  <c r="F643" i="2"/>
  <c r="F644" i="2" l="1"/>
  <c r="E645" i="2"/>
  <c r="E646" i="2" l="1"/>
  <c r="F645" i="2"/>
  <c r="F646" i="2" l="1"/>
  <c r="E647" i="2"/>
  <c r="E648" i="2" l="1"/>
  <c r="F647" i="2"/>
  <c r="F648" i="2" l="1"/>
  <c r="E649" i="2"/>
  <c r="E650" i="2" l="1"/>
  <c r="F649" i="2"/>
  <c r="F650" i="2" l="1"/>
  <c r="E651" i="2"/>
  <c r="E652" i="2" l="1"/>
  <c r="F651" i="2"/>
  <c r="F652" i="2" l="1"/>
  <c r="E653" i="2"/>
  <c r="E654" i="2" l="1"/>
  <c r="F653" i="2"/>
  <c r="F654" i="2" l="1"/>
  <c r="E655" i="2"/>
  <c r="E656" i="2" l="1"/>
  <c r="F655" i="2"/>
  <c r="F656" i="2" l="1"/>
  <c r="E657" i="2"/>
  <c r="E658" i="2" l="1"/>
  <c r="F657" i="2"/>
  <c r="F658" i="2" l="1"/>
  <c r="E659" i="2"/>
  <c r="E660" i="2" l="1"/>
  <c r="F659" i="2"/>
  <c r="F660" i="2" l="1"/>
  <c r="E661" i="2"/>
  <c r="E662" i="2" l="1"/>
  <c r="F661" i="2"/>
  <c r="F662" i="2" l="1"/>
  <c r="E663" i="2"/>
  <c r="E664" i="2" l="1"/>
  <c r="F663" i="2"/>
  <c r="F664" i="2" l="1"/>
  <c r="E665" i="2"/>
  <c r="E666" i="2" l="1"/>
  <c r="F665" i="2"/>
  <c r="F666" i="2" l="1"/>
  <c r="E667" i="2"/>
  <c r="E668" i="2" l="1"/>
  <c r="F667" i="2"/>
  <c r="F668" i="2" l="1"/>
  <c r="E669" i="2"/>
  <c r="E670" i="2" l="1"/>
  <c r="F669" i="2"/>
  <c r="F670" i="2" l="1"/>
  <c r="E671" i="2"/>
  <c r="E672" i="2" l="1"/>
  <c r="F671" i="2"/>
  <c r="F672" i="2" l="1"/>
  <c r="E673" i="2"/>
  <c r="E674" i="2" l="1"/>
  <c r="F673" i="2"/>
  <c r="F674" i="2" l="1"/>
  <c r="E675" i="2"/>
  <c r="E676" i="2" l="1"/>
  <c r="F675" i="2"/>
  <c r="F676" i="2" l="1"/>
  <c r="E677" i="2"/>
  <c r="E678" i="2" l="1"/>
  <c r="F677" i="2"/>
  <c r="F678" i="2" l="1"/>
  <c r="E679" i="2"/>
  <c r="E680" i="2" l="1"/>
  <c r="F679" i="2"/>
  <c r="F680" i="2" l="1"/>
  <c r="E681" i="2"/>
  <c r="E682" i="2" l="1"/>
  <c r="F681" i="2"/>
  <c r="F682" i="2" l="1"/>
  <c r="E683" i="2"/>
  <c r="E684" i="2" l="1"/>
  <c r="F683" i="2"/>
  <c r="F684" i="2" l="1"/>
  <c r="E685" i="2"/>
  <c r="E686" i="2" l="1"/>
  <c r="F685" i="2"/>
  <c r="F686" i="2" l="1"/>
  <c r="E687" i="2"/>
  <c r="E688" i="2" l="1"/>
  <c r="F687" i="2"/>
  <c r="F688" i="2" l="1"/>
  <c r="E689" i="2"/>
  <c r="E690" i="2" l="1"/>
  <c r="F689" i="2"/>
  <c r="F690" i="2" l="1"/>
  <c r="E691" i="2"/>
  <c r="E692" i="2" l="1"/>
  <c r="F691" i="2"/>
  <c r="F692" i="2" l="1"/>
  <c r="E693" i="2"/>
  <c r="E694" i="2" l="1"/>
  <c r="F693" i="2"/>
  <c r="F694" i="2" l="1"/>
  <c r="E695" i="2"/>
  <c r="E696" i="2" l="1"/>
  <c r="F695" i="2"/>
  <c r="F696" i="2" l="1"/>
  <c r="E697" i="2"/>
  <c r="E698" i="2" l="1"/>
  <c r="F697" i="2"/>
  <c r="F698" i="2" l="1"/>
  <c r="E699" i="2"/>
  <c r="E700" i="2" l="1"/>
  <c r="F699" i="2"/>
  <c r="F700" i="2" l="1"/>
  <c r="E701" i="2"/>
  <c r="E702" i="2" l="1"/>
  <c r="F701" i="2"/>
  <c r="F702" i="2" l="1"/>
  <c r="E703" i="2"/>
  <c r="E704" i="2" l="1"/>
  <c r="F703" i="2"/>
  <c r="F704" i="2" l="1"/>
  <c r="E705" i="2"/>
  <c r="E706" i="2" l="1"/>
  <c r="F705" i="2"/>
  <c r="F706" i="2" l="1"/>
  <c r="E707" i="2"/>
  <c r="E708" i="2" l="1"/>
  <c r="F707" i="2"/>
  <c r="F708" i="2" l="1"/>
  <c r="E709" i="2"/>
  <c r="E710" i="2" l="1"/>
  <c r="F709" i="2"/>
  <c r="F710" i="2" l="1"/>
  <c r="E711" i="2"/>
  <c r="E712" i="2" l="1"/>
  <c r="F711" i="2"/>
  <c r="F712" i="2" l="1"/>
  <c r="E713" i="2"/>
  <c r="E714" i="2" l="1"/>
  <c r="F713" i="2"/>
  <c r="F714" i="2" l="1"/>
  <c r="E715" i="2"/>
  <c r="E716" i="2" l="1"/>
  <c r="F715" i="2"/>
  <c r="F716" i="2" l="1"/>
  <c r="E717" i="2"/>
  <c r="E718" i="2" l="1"/>
  <c r="F717" i="2"/>
  <c r="F718" i="2" l="1"/>
  <c r="E719" i="2"/>
  <c r="E720" i="2" l="1"/>
  <c r="F719" i="2"/>
  <c r="F720" i="2" l="1"/>
  <c r="E721" i="2"/>
  <c r="E722" i="2" l="1"/>
  <c r="F721" i="2"/>
  <c r="F722" i="2" l="1"/>
  <c r="E723" i="2"/>
  <c r="E724" i="2" l="1"/>
  <c r="F723" i="2"/>
  <c r="F724" i="2" l="1"/>
  <c r="E725" i="2"/>
  <c r="E726" i="2" l="1"/>
  <c r="F725" i="2"/>
  <c r="F726" i="2" l="1"/>
  <c r="E727" i="2"/>
  <c r="E728" i="2" l="1"/>
  <c r="F727" i="2"/>
  <c r="F728" i="2" l="1"/>
  <c r="E729" i="2"/>
  <c r="E730" i="2" l="1"/>
  <c r="F729" i="2"/>
  <c r="F730" i="2" l="1"/>
  <c r="E731" i="2"/>
  <c r="E732" i="2" l="1"/>
  <c r="F731" i="2"/>
  <c r="F732" i="2" l="1"/>
  <c r="E733" i="2"/>
  <c r="E734" i="2" l="1"/>
  <c r="F733" i="2"/>
  <c r="F734" i="2" l="1"/>
  <c r="E735" i="2"/>
  <c r="E736" i="2" l="1"/>
  <c r="F735" i="2"/>
  <c r="F736" i="2" l="1"/>
  <c r="E737" i="2"/>
  <c r="E738" i="2" l="1"/>
  <c r="F737" i="2"/>
  <c r="F738" i="2" l="1"/>
  <c r="E739" i="2"/>
  <c r="E740" i="2" l="1"/>
  <c r="F739" i="2"/>
  <c r="F740" i="2" l="1"/>
  <c r="E741" i="2"/>
  <c r="E742" i="2" l="1"/>
  <c r="F741" i="2"/>
  <c r="F742" i="2" l="1"/>
  <c r="E743" i="2"/>
  <c r="E744" i="2" l="1"/>
  <c r="F743" i="2"/>
  <c r="F744" i="2" l="1"/>
  <c r="E745" i="2"/>
  <c r="E746" i="2" l="1"/>
  <c r="F745" i="2"/>
  <c r="F746" i="2" l="1"/>
  <c r="E747" i="2"/>
  <c r="E748" i="2" l="1"/>
  <c r="F747" i="2"/>
  <c r="F748" i="2" l="1"/>
  <c r="E749" i="2"/>
  <c r="E750" i="2" l="1"/>
  <c r="F749" i="2"/>
  <c r="F750" i="2" l="1"/>
  <c r="E751" i="2"/>
  <c r="E752" i="2" l="1"/>
  <c r="F751" i="2"/>
  <c r="F752" i="2" l="1"/>
  <c r="E753" i="2"/>
  <c r="E754" i="2" l="1"/>
  <c r="F753" i="2"/>
  <c r="F754" i="2" l="1"/>
  <c r="E755" i="2"/>
  <c r="E756" i="2" l="1"/>
  <c r="F755" i="2"/>
  <c r="F756" i="2" l="1"/>
  <c r="E757" i="2"/>
  <c r="E758" i="2" l="1"/>
  <c r="F757" i="2"/>
  <c r="F758" i="2" l="1"/>
  <c r="E759" i="2"/>
  <c r="E760" i="2" l="1"/>
  <c r="F759" i="2"/>
  <c r="F760" i="2" l="1"/>
  <c r="E761" i="2"/>
  <c r="E762" i="2" l="1"/>
  <c r="F761" i="2"/>
  <c r="F762" i="2" l="1"/>
  <c r="E763" i="2"/>
  <c r="E764" i="2" l="1"/>
  <c r="F763" i="2"/>
  <c r="F764" i="2" l="1"/>
  <c r="E765" i="2"/>
  <c r="E766" i="2" l="1"/>
  <c r="F765" i="2"/>
  <c r="F766" i="2" l="1"/>
  <c r="E767" i="2"/>
  <c r="E768" i="2" l="1"/>
  <c r="F767" i="2"/>
  <c r="F768" i="2" l="1"/>
  <c r="E769" i="2"/>
  <c r="E770" i="2" l="1"/>
  <c r="F769" i="2"/>
  <c r="F770" i="2" l="1"/>
  <c r="E771" i="2"/>
  <c r="E772" i="2" l="1"/>
  <c r="F771" i="2"/>
  <c r="F772" i="2" l="1"/>
  <c r="E773" i="2"/>
  <c r="E774" i="2" l="1"/>
  <c r="F773" i="2"/>
  <c r="F774" i="2" l="1"/>
  <c r="E775" i="2"/>
  <c r="E776" i="2" l="1"/>
  <c r="F775" i="2"/>
  <c r="F776" i="2" l="1"/>
  <c r="E777" i="2"/>
  <c r="E778" i="2" l="1"/>
  <c r="F777" i="2"/>
  <c r="F778" i="2" l="1"/>
  <c r="E779" i="2"/>
  <c r="E780" i="2" l="1"/>
  <c r="F779" i="2"/>
  <c r="F780" i="2" l="1"/>
  <c r="E781" i="2"/>
  <c r="E782" i="2" l="1"/>
  <c r="F781" i="2"/>
  <c r="F782" i="2" l="1"/>
  <c r="E783" i="2"/>
  <c r="E784" i="2" l="1"/>
  <c r="F783" i="2"/>
  <c r="F784" i="2" l="1"/>
  <c r="E785" i="2"/>
  <c r="E786" i="2" l="1"/>
  <c r="F785" i="2"/>
  <c r="F786" i="2" l="1"/>
  <c r="E787" i="2"/>
  <c r="E788" i="2" l="1"/>
  <c r="F787" i="2"/>
  <c r="F788" i="2" l="1"/>
  <c r="E789" i="2"/>
  <c r="E790" i="2" l="1"/>
  <c r="F789" i="2"/>
  <c r="F790" i="2" l="1"/>
  <c r="E791" i="2"/>
  <c r="E792" i="2" l="1"/>
  <c r="F791" i="2"/>
  <c r="F792" i="2" l="1"/>
  <c r="E793" i="2"/>
  <c r="E794" i="2" l="1"/>
  <c r="F793" i="2"/>
  <c r="F794" i="2" l="1"/>
  <c r="E795" i="2"/>
  <c r="E796" i="2" l="1"/>
  <c r="F795" i="2"/>
  <c r="F796" i="2" l="1"/>
  <c r="E797" i="2"/>
  <c r="E798" i="2" l="1"/>
  <c r="F797" i="2"/>
  <c r="F798" i="2" l="1"/>
  <c r="E799" i="2"/>
  <c r="E800" i="2" l="1"/>
  <c r="F799" i="2"/>
  <c r="F800" i="2" l="1"/>
  <c r="E801" i="2"/>
  <c r="E802" i="2" l="1"/>
  <c r="F801" i="2"/>
  <c r="F802" i="2" l="1"/>
  <c r="E803" i="2"/>
  <c r="E804" i="2" l="1"/>
  <c r="F803" i="2"/>
  <c r="F804" i="2" l="1"/>
  <c r="E805" i="2"/>
  <c r="E806" i="2" l="1"/>
  <c r="F805" i="2"/>
  <c r="F806" i="2" l="1"/>
  <c r="E807" i="2"/>
  <c r="E808" i="2" l="1"/>
  <c r="F807" i="2"/>
  <c r="F808" i="2" l="1"/>
  <c r="E809" i="2"/>
  <c r="E810" i="2" l="1"/>
  <c r="F809" i="2"/>
  <c r="F810" i="2" l="1"/>
  <c r="E811" i="2"/>
  <c r="E812" i="2" l="1"/>
  <c r="F811" i="2"/>
  <c r="F812" i="2" l="1"/>
  <c r="E813" i="2"/>
  <c r="E814" i="2" l="1"/>
  <c r="F813" i="2"/>
  <c r="F814" i="2" l="1"/>
  <c r="E815" i="2"/>
  <c r="E816" i="2" l="1"/>
  <c r="F815" i="2"/>
  <c r="F816" i="2" l="1"/>
  <c r="E817" i="2"/>
  <c r="E818" i="2" l="1"/>
  <c r="F817" i="2"/>
  <c r="F818" i="2" l="1"/>
  <c r="E819" i="2"/>
  <c r="E820" i="2" l="1"/>
  <c r="F819" i="2"/>
  <c r="F820" i="2" l="1"/>
  <c r="E821" i="2"/>
  <c r="E822" i="2" l="1"/>
  <c r="F821" i="2"/>
  <c r="F822" i="2" l="1"/>
  <c r="E823" i="2"/>
  <c r="E824" i="2" l="1"/>
  <c r="F823" i="2"/>
  <c r="F824" i="2" l="1"/>
  <c r="E825" i="2"/>
  <c r="E826" i="2" l="1"/>
  <c r="F825" i="2"/>
  <c r="F826" i="2" l="1"/>
  <c r="E827" i="2"/>
  <c r="E828" i="2" l="1"/>
  <c r="F827" i="2"/>
  <c r="F828" i="2" l="1"/>
  <c r="E829" i="2"/>
  <c r="E830" i="2" l="1"/>
  <c r="F829" i="2"/>
  <c r="F830" i="2" l="1"/>
  <c r="E831" i="2"/>
  <c r="E832" i="2" l="1"/>
  <c r="F831" i="2"/>
  <c r="F832" i="2" l="1"/>
  <c r="E833" i="2"/>
  <c r="E834" i="2" l="1"/>
  <c r="F833" i="2"/>
  <c r="F834" i="2" l="1"/>
  <c r="E835" i="2"/>
  <c r="E836" i="2" l="1"/>
  <c r="F835" i="2"/>
  <c r="F836" i="2" l="1"/>
  <c r="E837" i="2"/>
  <c r="E838" i="2" l="1"/>
  <c r="F837" i="2"/>
  <c r="F838" i="2" l="1"/>
  <c r="E839" i="2"/>
  <c r="E840" i="2" l="1"/>
  <c r="F839" i="2"/>
  <c r="F840" i="2" l="1"/>
  <c r="E841" i="2"/>
  <c r="E842" i="2" l="1"/>
  <c r="F841" i="2"/>
  <c r="F842" i="2" l="1"/>
  <c r="E843" i="2"/>
  <c r="E844" i="2" l="1"/>
  <c r="F843" i="2"/>
  <c r="F844" i="2" l="1"/>
  <c r="E845" i="2"/>
  <c r="E846" i="2" l="1"/>
  <c r="F845" i="2"/>
  <c r="F846" i="2" l="1"/>
  <c r="E847" i="2"/>
  <c r="E848" i="2" l="1"/>
  <c r="F847" i="2"/>
  <c r="F848" i="2" l="1"/>
  <c r="E849" i="2"/>
  <c r="E850" i="2" l="1"/>
  <c r="F849" i="2"/>
  <c r="F850" i="2" l="1"/>
  <c r="E851" i="2"/>
  <c r="E852" i="2" l="1"/>
  <c r="F851" i="2"/>
  <c r="F852" i="2" l="1"/>
  <c r="E853" i="2"/>
  <c r="E854" i="2" l="1"/>
  <c r="F853" i="2"/>
  <c r="F854" i="2" l="1"/>
  <c r="E855" i="2"/>
  <c r="E856" i="2" l="1"/>
  <c r="F855" i="2"/>
  <c r="F856" i="2" l="1"/>
  <c r="E857" i="2"/>
  <c r="E858" i="2" l="1"/>
  <c r="F857" i="2"/>
  <c r="F858" i="2" l="1"/>
  <c r="E859" i="2"/>
  <c r="E860" i="2" l="1"/>
  <c r="F859" i="2"/>
  <c r="F860" i="2" l="1"/>
  <c r="E861" i="2"/>
  <c r="E862" i="2" l="1"/>
  <c r="F861" i="2"/>
  <c r="F862" i="2" l="1"/>
  <c r="E863" i="2"/>
  <c r="E864" i="2" l="1"/>
  <c r="F863" i="2"/>
  <c r="F864" i="2" l="1"/>
  <c r="E865" i="2"/>
  <c r="E866" i="2" l="1"/>
  <c r="F865" i="2"/>
  <c r="F866" i="2" l="1"/>
  <c r="E867" i="2"/>
  <c r="E868" i="2" l="1"/>
  <c r="F867" i="2"/>
  <c r="F868" i="2" l="1"/>
  <c r="E869" i="2"/>
  <c r="E870" i="2" l="1"/>
  <c r="F869" i="2"/>
  <c r="F870" i="2" l="1"/>
  <c r="E871" i="2"/>
  <c r="E872" i="2" l="1"/>
  <c r="F871" i="2"/>
  <c r="F872" i="2" l="1"/>
  <c r="E873" i="2"/>
  <c r="E874" i="2" l="1"/>
  <c r="F873" i="2"/>
  <c r="F874" i="2" l="1"/>
  <c r="E875" i="2"/>
  <c r="E876" i="2" l="1"/>
  <c r="F875" i="2"/>
  <c r="F876" i="2" l="1"/>
  <c r="E877" i="2"/>
  <c r="E878" i="2" l="1"/>
  <c r="F877" i="2"/>
  <c r="F878" i="2" l="1"/>
  <c r="E879" i="2"/>
  <c r="E880" i="2" l="1"/>
  <c r="F879" i="2"/>
  <c r="F880" i="2" l="1"/>
  <c r="E881" i="2"/>
  <c r="E882" i="2" l="1"/>
  <c r="F881" i="2"/>
  <c r="F882" i="2" l="1"/>
  <c r="E883" i="2"/>
  <c r="E884" i="2" l="1"/>
  <c r="F883" i="2"/>
  <c r="F884" i="2" l="1"/>
  <c r="E885" i="2"/>
  <c r="E886" i="2" l="1"/>
  <c r="F885" i="2"/>
  <c r="F886" i="2" l="1"/>
  <c r="E887" i="2"/>
  <c r="E888" i="2" l="1"/>
  <c r="F887" i="2"/>
  <c r="F888" i="2" l="1"/>
  <c r="E889" i="2"/>
  <c r="E890" i="2" l="1"/>
  <c r="F889" i="2"/>
  <c r="F890" i="2" l="1"/>
  <c r="E891" i="2"/>
  <c r="E892" i="2" l="1"/>
  <c r="F891" i="2"/>
  <c r="F892" i="2" l="1"/>
  <c r="E893" i="2"/>
  <c r="E894" i="2" l="1"/>
  <c r="F893" i="2"/>
  <c r="F894" i="2" l="1"/>
  <c r="E895" i="2"/>
  <c r="E896" i="2" l="1"/>
  <c r="F895" i="2"/>
  <c r="F896" i="2" l="1"/>
  <c r="E897" i="2"/>
  <c r="E898" i="2" l="1"/>
  <c r="F897" i="2"/>
  <c r="F898" i="2" l="1"/>
  <c r="E899" i="2"/>
  <c r="E900" i="2" l="1"/>
  <c r="F899" i="2"/>
  <c r="F900" i="2" l="1"/>
  <c r="E901" i="2"/>
  <c r="E902" i="2" l="1"/>
  <c r="F901" i="2"/>
  <c r="F902" i="2" l="1"/>
  <c r="E903" i="2"/>
  <c r="E904" i="2" l="1"/>
  <c r="F903" i="2"/>
  <c r="F904" i="2" l="1"/>
  <c r="E905" i="2"/>
  <c r="E906" i="2" l="1"/>
  <c r="F905" i="2"/>
  <c r="F906" i="2" l="1"/>
  <c r="E907" i="2"/>
  <c r="E908" i="2" l="1"/>
  <c r="F907" i="2"/>
  <c r="F908" i="2" l="1"/>
  <c r="E909" i="2"/>
  <c r="E910" i="2" l="1"/>
  <c r="F909" i="2"/>
  <c r="F910" i="2" l="1"/>
  <c r="E911" i="2"/>
  <c r="E912" i="2" l="1"/>
  <c r="F911" i="2"/>
  <c r="F912" i="2" l="1"/>
  <c r="E913" i="2"/>
  <c r="E914" i="2" l="1"/>
  <c r="F913" i="2"/>
  <c r="F914" i="2" l="1"/>
  <c r="E915" i="2"/>
  <c r="E916" i="2" l="1"/>
  <c r="F915" i="2"/>
  <c r="F916" i="2" l="1"/>
  <c r="E917" i="2"/>
  <c r="E918" i="2" l="1"/>
  <c r="F917" i="2"/>
  <c r="F918" i="2" l="1"/>
  <c r="E919" i="2"/>
  <c r="E920" i="2" l="1"/>
  <c r="F919" i="2"/>
  <c r="F920" i="2" l="1"/>
  <c r="E921" i="2"/>
  <c r="E922" i="2" l="1"/>
  <c r="F921" i="2"/>
  <c r="F922" i="2" l="1"/>
  <c r="E923" i="2"/>
  <c r="E924" i="2" l="1"/>
  <c r="F923" i="2"/>
  <c r="F924" i="2" l="1"/>
  <c r="E925" i="2"/>
  <c r="E926" i="2" l="1"/>
  <c r="F925" i="2"/>
  <c r="F926" i="2" l="1"/>
  <c r="E927" i="2"/>
  <c r="E928" i="2" l="1"/>
  <c r="F927" i="2"/>
  <c r="F928" i="2" l="1"/>
  <c r="E929" i="2"/>
  <c r="E930" i="2" l="1"/>
  <c r="F929" i="2"/>
  <c r="F930" i="2" l="1"/>
  <c r="E931" i="2"/>
  <c r="F931" i="2" l="1"/>
  <c r="E932" i="2"/>
  <c r="F932" i="2" l="1"/>
  <c r="E933" i="2"/>
  <c r="E934" i="2" l="1"/>
  <c r="F933" i="2"/>
  <c r="F934" i="2" l="1"/>
  <c r="E935" i="2"/>
  <c r="E936" i="2" l="1"/>
  <c r="F935" i="2"/>
  <c r="F936" i="2" l="1"/>
  <c r="E937" i="2"/>
  <c r="E938" i="2" l="1"/>
  <c r="F937" i="2"/>
  <c r="F938" i="2" l="1"/>
  <c r="E939" i="2"/>
  <c r="F939" i="2" l="1"/>
  <c r="E940" i="2"/>
  <c r="F940" i="2" l="1"/>
  <c r="E941" i="2"/>
  <c r="E942" i="2" l="1"/>
  <c r="F941" i="2"/>
  <c r="F942" i="2" l="1"/>
  <c r="E943" i="2"/>
  <c r="E944" i="2" l="1"/>
  <c r="F943" i="2"/>
  <c r="F944" i="2" l="1"/>
  <c r="E945" i="2"/>
  <c r="E946" i="2" l="1"/>
  <c r="F945" i="2"/>
  <c r="F946" i="2" l="1"/>
  <c r="E947" i="2"/>
  <c r="F947" i="2" l="1"/>
  <c r="E948" i="2"/>
  <c r="F948" i="2" l="1"/>
  <c r="E949" i="2"/>
  <c r="E950" i="2" l="1"/>
  <c r="F949" i="2"/>
  <c r="F950" i="2" l="1"/>
  <c r="E951" i="2"/>
  <c r="E952" i="2" l="1"/>
  <c r="F951" i="2"/>
  <c r="F952" i="2" l="1"/>
  <c r="E953" i="2"/>
  <c r="E954" i="2" l="1"/>
  <c r="F953" i="2"/>
  <c r="F954" i="2" l="1"/>
  <c r="E955" i="2"/>
  <c r="E956" i="2" l="1"/>
  <c r="F955" i="2"/>
  <c r="F956" i="2" l="1"/>
  <c r="E957" i="2"/>
  <c r="E958" i="2" l="1"/>
  <c r="F957" i="2"/>
  <c r="F958" i="2" l="1"/>
  <c r="E959" i="2"/>
  <c r="E960" i="2" l="1"/>
  <c r="F959" i="2"/>
  <c r="F960" i="2" l="1"/>
  <c r="E961" i="2"/>
  <c r="E962" i="2" l="1"/>
  <c r="F961" i="2"/>
  <c r="F962" i="2" l="1"/>
  <c r="E963" i="2"/>
  <c r="E964" i="2" l="1"/>
  <c r="F963" i="2"/>
  <c r="F964" i="2" l="1"/>
  <c r="E965" i="2"/>
  <c r="E966" i="2" l="1"/>
  <c r="F965" i="2"/>
  <c r="F966" i="2" l="1"/>
  <c r="E967" i="2"/>
  <c r="E968" i="2" l="1"/>
  <c r="F967" i="2"/>
  <c r="F968" i="2" l="1"/>
  <c r="E969" i="2"/>
  <c r="E970" i="2" l="1"/>
  <c r="F969" i="2"/>
  <c r="F970" i="2" l="1"/>
  <c r="E971" i="2"/>
  <c r="E972" i="2" l="1"/>
  <c r="F971" i="2"/>
  <c r="F972" i="2" l="1"/>
  <c r="E973" i="2"/>
  <c r="E974" i="2" l="1"/>
  <c r="F973" i="2"/>
  <c r="F974" i="2" l="1"/>
  <c r="E975" i="2"/>
  <c r="E976" i="2" l="1"/>
  <c r="F975" i="2"/>
  <c r="F976" i="2" l="1"/>
  <c r="E977" i="2"/>
  <c r="E978" i="2" l="1"/>
  <c r="F977" i="2"/>
  <c r="F978" i="2" l="1"/>
  <c r="E979" i="2"/>
  <c r="E980" i="2" l="1"/>
  <c r="F979" i="2"/>
  <c r="F980" i="2" l="1"/>
  <c r="E981" i="2"/>
  <c r="E982" i="2" l="1"/>
  <c r="F981" i="2"/>
  <c r="F982" i="2" l="1"/>
  <c r="E983" i="2"/>
  <c r="E984" i="2" l="1"/>
  <c r="F983" i="2"/>
  <c r="F984" i="2" l="1"/>
  <c r="E985" i="2"/>
  <c r="E986" i="2" l="1"/>
  <c r="F985" i="2"/>
  <c r="F986" i="2" l="1"/>
  <c r="E987" i="2"/>
  <c r="E988" i="2" l="1"/>
  <c r="F987" i="2"/>
  <c r="F988" i="2" l="1"/>
  <c r="E989" i="2"/>
  <c r="E990" i="2" l="1"/>
  <c r="F989" i="2"/>
  <c r="F990" i="2" l="1"/>
  <c r="E991" i="2"/>
  <c r="E992" i="2" l="1"/>
  <c r="F991" i="2"/>
  <c r="F992" i="2" l="1"/>
  <c r="E993" i="2"/>
  <c r="E994" i="2" l="1"/>
  <c r="F993" i="2"/>
  <c r="F994" i="2" l="1"/>
  <c r="E995" i="2"/>
  <c r="E996" i="2" l="1"/>
  <c r="F995" i="2"/>
  <c r="F996" i="2" l="1"/>
  <c r="E997" i="2"/>
  <c r="E998" i="2" l="1"/>
  <c r="F997" i="2"/>
  <c r="F998" i="2" l="1"/>
  <c r="E999" i="2"/>
  <c r="E1000" i="2" l="1"/>
  <c r="F999" i="2"/>
  <c r="F1000" i="2" l="1"/>
  <c r="E1001" i="2"/>
  <c r="E1002" i="2" l="1"/>
  <c r="F1001" i="2"/>
  <c r="F1002" i="2" l="1"/>
  <c r="E1003" i="2"/>
  <c r="E1004" i="2" l="1"/>
  <c r="F1003" i="2"/>
  <c r="F1004" i="2" l="1"/>
  <c r="E1005" i="2"/>
  <c r="E1006" i="2" l="1"/>
  <c r="F1005" i="2"/>
  <c r="F1006" i="2" l="1"/>
  <c r="E1007" i="2"/>
  <c r="E1008" i="2" l="1"/>
  <c r="F1007" i="2"/>
  <c r="F1008" i="2" l="1"/>
  <c r="E1009" i="2"/>
  <c r="E1010" i="2" l="1"/>
  <c r="F1009" i="2"/>
  <c r="F1010" i="2" l="1"/>
  <c r="E1011" i="2"/>
  <c r="E1012" i="2" l="1"/>
  <c r="F1011" i="2"/>
  <c r="F1012" i="2" l="1"/>
  <c r="E1013" i="2"/>
  <c r="E1014" i="2" l="1"/>
  <c r="F1013" i="2"/>
  <c r="F1014" i="2" l="1"/>
  <c r="E1015" i="2"/>
  <c r="E1016" i="2" l="1"/>
  <c r="F1015" i="2"/>
  <c r="F1016" i="2" l="1"/>
  <c r="E1017" i="2"/>
  <c r="E1018" i="2" l="1"/>
  <c r="F1017" i="2"/>
  <c r="F1018" i="2" l="1"/>
  <c r="E1019" i="2"/>
  <c r="E1020" i="2" l="1"/>
  <c r="F1019" i="2"/>
  <c r="F1020" i="2" l="1"/>
  <c r="E1021" i="2"/>
  <c r="E1022" i="2" l="1"/>
  <c r="F1021" i="2"/>
  <c r="F1022" i="2" l="1"/>
  <c r="E1023" i="2"/>
  <c r="E1024" i="2" l="1"/>
  <c r="F1023" i="2"/>
  <c r="F1024" i="2" l="1"/>
  <c r="E1025" i="2"/>
  <c r="E1026" i="2" l="1"/>
  <c r="F1025" i="2"/>
  <c r="F1026" i="2" l="1"/>
  <c r="E1027" i="2"/>
  <c r="E1028" i="2" l="1"/>
  <c r="F1027" i="2"/>
  <c r="F1028" i="2" l="1"/>
  <c r="E1029" i="2"/>
  <c r="E1030" i="2" l="1"/>
  <c r="F1029" i="2"/>
  <c r="F1030" i="2" l="1"/>
  <c r="E1031" i="2"/>
  <c r="E1032" i="2" l="1"/>
  <c r="F1031" i="2"/>
  <c r="F1032" i="2" l="1"/>
  <c r="E1033" i="2"/>
  <c r="E1034" i="2" l="1"/>
  <c r="F1033" i="2"/>
  <c r="F1034" i="2" l="1"/>
  <c r="E1035" i="2"/>
  <c r="E1036" i="2" l="1"/>
  <c r="F1035" i="2"/>
  <c r="F1036" i="2" l="1"/>
  <c r="E1037" i="2"/>
  <c r="E1038" i="2" l="1"/>
  <c r="F1037" i="2"/>
  <c r="F1038" i="2" l="1"/>
  <c r="E1039" i="2"/>
  <c r="E1040" i="2" l="1"/>
  <c r="F1039" i="2"/>
  <c r="F1040" i="2" l="1"/>
  <c r="E1041" i="2"/>
  <c r="E1042" i="2" l="1"/>
  <c r="F1041" i="2"/>
  <c r="F1042" i="2" l="1"/>
  <c r="E1043" i="2"/>
  <c r="E1044" i="2" l="1"/>
  <c r="F1043" i="2"/>
  <c r="F1044" i="2" l="1"/>
  <c r="E1045" i="2"/>
  <c r="E1046" i="2" l="1"/>
  <c r="F1045" i="2"/>
  <c r="F1046" i="2" l="1"/>
  <c r="E1047" i="2"/>
  <c r="E1048" i="2" l="1"/>
  <c r="F1047" i="2"/>
  <c r="F1048" i="2" l="1"/>
  <c r="E1049" i="2"/>
  <c r="E1050" i="2" l="1"/>
  <c r="F1049" i="2"/>
  <c r="F1050" i="2" l="1"/>
  <c r="E1051" i="2"/>
  <c r="E1052" i="2" l="1"/>
  <c r="F1051" i="2"/>
  <c r="F1052" i="2" l="1"/>
  <c r="E1053" i="2"/>
  <c r="E1054" i="2" l="1"/>
  <c r="F1053" i="2"/>
  <c r="F1054" i="2" l="1"/>
  <c r="E1055" i="2"/>
  <c r="E1056" i="2" l="1"/>
  <c r="F1055" i="2"/>
  <c r="F1056" i="2" l="1"/>
  <c r="E1057" i="2"/>
  <c r="E1058" i="2" l="1"/>
  <c r="F1057" i="2"/>
  <c r="F1058" i="2" l="1"/>
  <c r="E1059" i="2"/>
  <c r="E1060" i="2" l="1"/>
  <c r="F1059" i="2"/>
  <c r="F1060" i="2" l="1"/>
  <c r="E1061" i="2"/>
  <c r="E1062" i="2" l="1"/>
  <c r="F1061" i="2"/>
  <c r="F1062" i="2" l="1"/>
  <c r="E1063" i="2"/>
  <c r="E1064" i="2" l="1"/>
  <c r="F1063" i="2"/>
  <c r="F1064" i="2" l="1"/>
  <c r="E1065" i="2"/>
  <c r="E1066" i="2" l="1"/>
  <c r="F1065" i="2"/>
  <c r="F1066" i="2" l="1"/>
  <c r="E1067" i="2"/>
  <c r="E1068" i="2" l="1"/>
  <c r="F1067" i="2"/>
  <c r="F1068" i="2" l="1"/>
  <c r="E1069" i="2"/>
  <c r="E1070" i="2" l="1"/>
  <c r="F1069" i="2"/>
  <c r="F1070" i="2" l="1"/>
  <c r="E1071" i="2"/>
  <c r="E1072" i="2" l="1"/>
  <c r="F1071" i="2"/>
  <c r="F1072" i="2" l="1"/>
  <c r="E1073" i="2"/>
  <c r="E1074" i="2" l="1"/>
  <c r="F1073" i="2"/>
  <c r="F1074" i="2" l="1"/>
  <c r="E1075" i="2"/>
  <c r="E1076" i="2" l="1"/>
  <c r="F1075" i="2"/>
  <c r="F1076" i="2" l="1"/>
  <c r="E1077" i="2"/>
  <c r="E1078" i="2" l="1"/>
  <c r="F1077" i="2"/>
  <c r="F1078" i="2" l="1"/>
  <c r="E1079" i="2"/>
  <c r="E1080" i="2" l="1"/>
  <c r="F1079" i="2"/>
  <c r="F1080" i="2" l="1"/>
  <c r="E1081" i="2"/>
  <c r="E1082" i="2" l="1"/>
  <c r="F1081" i="2"/>
  <c r="F1082" i="2" l="1"/>
  <c r="E1083" i="2"/>
  <c r="E1084" i="2" l="1"/>
  <c r="F1083" i="2"/>
  <c r="F1084" i="2" l="1"/>
  <c r="E1085" i="2"/>
  <c r="E1086" i="2" l="1"/>
  <c r="F1085" i="2"/>
  <c r="F1086" i="2" l="1"/>
  <c r="E1087" i="2"/>
  <c r="E1088" i="2" l="1"/>
  <c r="F1087" i="2"/>
  <c r="F1088" i="2" l="1"/>
  <c r="E1089" i="2"/>
  <c r="E1090" i="2" l="1"/>
  <c r="F1089" i="2"/>
  <c r="F1090" i="2" l="1"/>
  <c r="E1091" i="2"/>
  <c r="E1092" i="2" l="1"/>
  <c r="F1091" i="2"/>
  <c r="E1093" i="2" l="1"/>
  <c r="F1092" i="2"/>
  <c r="E1094" i="2" l="1"/>
  <c r="F1093" i="2"/>
  <c r="E1095" i="2" l="1"/>
  <c r="F1094" i="2"/>
  <c r="E1096" i="2" l="1"/>
  <c r="F1095" i="2"/>
  <c r="E1097" i="2" l="1"/>
  <c r="F1096" i="2"/>
  <c r="E1098" i="2" l="1"/>
  <c r="F1097" i="2"/>
  <c r="E1099" i="2" l="1"/>
  <c r="F1098" i="2"/>
  <c r="E1100" i="2" l="1"/>
  <c r="F1099" i="2"/>
  <c r="E1101" i="2" l="1"/>
  <c r="F1100" i="2"/>
  <c r="E1102" i="2" l="1"/>
  <c r="F1101" i="2"/>
  <c r="E1103" i="2" l="1"/>
  <c r="F1102" i="2"/>
  <c r="E1104" i="2" l="1"/>
  <c r="F1103" i="2"/>
  <c r="E1105" i="2" l="1"/>
  <c r="F1104" i="2"/>
  <c r="E1106" i="2" l="1"/>
  <c r="F1105" i="2"/>
  <c r="E1107" i="2" l="1"/>
  <c r="F1106" i="2"/>
  <c r="E1108" i="2" l="1"/>
  <c r="F1107" i="2"/>
  <c r="E1109" i="2" l="1"/>
  <c r="F1108" i="2"/>
  <c r="E1110" i="2" l="1"/>
  <c r="F1109" i="2"/>
  <c r="E1111" i="2" l="1"/>
  <c r="F1110" i="2"/>
  <c r="E1112" i="2" l="1"/>
  <c r="F1111" i="2"/>
  <c r="E1113" i="2" l="1"/>
  <c r="F1112" i="2"/>
  <c r="E1114" i="2" l="1"/>
  <c r="F1113" i="2"/>
  <c r="E1115" i="2" l="1"/>
  <c r="F1114" i="2"/>
  <c r="E1116" i="2" l="1"/>
  <c r="F1115" i="2"/>
  <c r="E1117" i="2" l="1"/>
  <c r="F1116" i="2"/>
  <c r="E1118" i="2" l="1"/>
  <c r="F1117" i="2"/>
  <c r="E1119" i="2" l="1"/>
  <c r="F1118" i="2"/>
  <c r="E1120" i="2" l="1"/>
  <c r="F1119" i="2"/>
  <c r="E1121" i="2" l="1"/>
  <c r="F1120" i="2"/>
  <c r="E1122" i="2" l="1"/>
  <c r="F1121" i="2"/>
  <c r="E1123" i="2" l="1"/>
  <c r="F1122" i="2"/>
  <c r="E1124" i="2" l="1"/>
  <c r="F1123" i="2"/>
  <c r="E1125" i="2" l="1"/>
  <c r="F1124" i="2"/>
  <c r="E1126" i="2" l="1"/>
  <c r="F1125" i="2"/>
  <c r="E1127" i="2" l="1"/>
  <c r="F1126" i="2"/>
  <c r="E1128" i="2" l="1"/>
  <c r="F1127" i="2"/>
  <c r="E1129" i="2" l="1"/>
  <c r="F1128" i="2"/>
  <c r="E1130" i="2" l="1"/>
  <c r="F1129" i="2"/>
  <c r="E1131" i="2" l="1"/>
  <c r="F1130" i="2"/>
  <c r="E1132" i="2" l="1"/>
  <c r="F1131" i="2"/>
  <c r="E1133" i="2" l="1"/>
  <c r="F1132" i="2"/>
  <c r="E1134" i="2" l="1"/>
  <c r="F1133" i="2"/>
  <c r="E1135" i="2" l="1"/>
  <c r="F1134" i="2"/>
  <c r="E1136" i="2" l="1"/>
  <c r="F1135" i="2"/>
  <c r="E1137" i="2" l="1"/>
  <c r="F1136" i="2"/>
  <c r="E1138" i="2" l="1"/>
  <c r="F1137" i="2"/>
  <c r="E1139" i="2" l="1"/>
  <c r="F1138" i="2"/>
  <c r="E1140" i="2" l="1"/>
  <c r="F1139" i="2"/>
  <c r="E1141" i="2" l="1"/>
  <c r="F1140" i="2"/>
  <c r="E1142" i="2" l="1"/>
  <c r="F1141" i="2"/>
  <c r="E1143" i="2" l="1"/>
  <c r="F1142" i="2"/>
  <c r="E1144" i="2" l="1"/>
  <c r="F1143" i="2"/>
  <c r="E1145" i="2" l="1"/>
  <c r="F1144" i="2"/>
  <c r="E1146" i="2" l="1"/>
  <c r="F1145" i="2"/>
  <c r="E1147" i="2" l="1"/>
  <c r="F1146" i="2"/>
  <c r="E1148" i="2" l="1"/>
  <c r="F1147" i="2"/>
  <c r="E1149" i="2" l="1"/>
  <c r="F1148" i="2"/>
  <c r="E1150" i="2" l="1"/>
  <c r="F1149" i="2"/>
  <c r="E1151" i="2" l="1"/>
  <c r="F1150" i="2"/>
  <c r="E1152" i="2" l="1"/>
  <c r="F1151" i="2"/>
  <c r="E1153" i="2" l="1"/>
  <c r="F1152" i="2"/>
  <c r="E1154" i="2" l="1"/>
  <c r="F1153" i="2"/>
  <c r="E1155" i="2" l="1"/>
  <c r="F1154" i="2"/>
  <c r="E1156" i="2" l="1"/>
  <c r="F1155" i="2"/>
  <c r="E1157" i="2" l="1"/>
  <c r="F1156" i="2"/>
  <c r="E1158" i="2" l="1"/>
  <c r="F1157" i="2"/>
  <c r="E1159" i="2" l="1"/>
  <c r="F1158" i="2"/>
  <c r="E1160" i="2" l="1"/>
  <c r="F1159" i="2"/>
  <c r="E1161" i="2" l="1"/>
  <c r="F1160" i="2"/>
  <c r="E1162" i="2" l="1"/>
  <c r="F1161" i="2"/>
  <c r="E1163" i="2" l="1"/>
  <c r="F1162" i="2"/>
  <c r="E1164" i="2" l="1"/>
  <c r="F1163" i="2"/>
  <c r="E1165" i="2" l="1"/>
  <c r="F1164" i="2"/>
  <c r="E1166" i="2" l="1"/>
  <c r="F1165" i="2"/>
  <c r="E1167" i="2" l="1"/>
  <c r="F1166" i="2"/>
  <c r="E1168" i="2" l="1"/>
  <c r="F1167" i="2"/>
  <c r="E1169" i="2" l="1"/>
  <c r="F1168" i="2"/>
  <c r="E1170" i="2" l="1"/>
  <c r="F1169" i="2"/>
  <c r="E1171" i="2" l="1"/>
  <c r="F1170" i="2"/>
  <c r="E1172" i="2" l="1"/>
  <c r="F1171" i="2"/>
  <c r="E1173" i="2" l="1"/>
  <c r="F1172" i="2"/>
  <c r="E1174" i="2" l="1"/>
  <c r="F1173" i="2"/>
  <c r="E1175" i="2" l="1"/>
  <c r="F1174" i="2"/>
  <c r="E1176" i="2" l="1"/>
  <c r="F1175" i="2"/>
  <c r="E1177" i="2" l="1"/>
  <c r="F1176" i="2"/>
  <c r="E1178" i="2" l="1"/>
  <c r="F1177" i="2"/>
  <c r="E1179" i="2" l="1"/>
  <c r="F1178" i="2"/>
  <c r="E1180" i="2" l="1"/>
  <c r="F1179" i="2"/>
  <c r="E1181" i="2" l="1"/>
  <c r="F1180" i="2"/>
  <c r="E1182" i="2" l="1"/>
  <c r="F1181" i="2"/>
  <c r="E1183" i="2" l="1"/>
  <c r="F1182" i="2"/>
  <c r="E1184" i="2" l="1"/>
  <c r="F1183" i="2"/>
  <c r="E1185" i="2" l="1"/>
  <c r="F1184" i="2"/>
  <c r="E1186" i="2" l="1"/>
  <c r="F1185" i="2"/>
  <c r="E1187" i="2" l="1"/>
  <c r="F1186" i="2"/>
  <c r="E1188" i="2" l="1"/>
  <c r="F1187" i="2"/>
  <c r="E1189" i="2" l="1"/>
  <c r="F1188" i="2"/>
  <c r="E1190" i="2" l="1"/>
  <c r="F1189" i="2"/>
  <c r="E1191" i="2" l="1"/>
  <c r="F1190" i="2"/>
  <c r="E1192" i="2" l="1"/>
  <c r="F1191" i="2"/>
  <c r="E1193" i="2" l="1"/>
  <c r="F1192" i="2"/>
  <c r="E1194" i="2" l="1"/>
  <c r="F1193" i="2"/>
  <c r="E1195" i="2" l="1"/>
  <c r="F1194" i="2"/>
  <c r="E1196" i="2" l="1"/>
  <c r="F1195" i="2"/>
  <c r="E1197" i="2" l="1"/>
  <c r="F1196" i="2"/>
  <c r="E1198" i="2" l="1"/>
  <c r="F1197" i="2"/>
  <c r="E1199" i="2" l="1"/>
  <c r="F1198" i="2"/>
  <c r="E1200" i="2" l="1"/>
  <c r="F1199" i="2"/>
  <c r="E1201" i="2" l="1"/>
  <c r="F1200" i="2"/>
  <c r="E1202" i="2" l="1"/>
  <c r="F1201" i="2"/>
  <c r="E1203" i="2" l="1"/>
  <c r="F1202" i="2"/>
  <c r="E1204" i="2" l="1"/>
  <c r="F1203" i="2"/>
  <c r="E1205" i="2" l="1"/>
  <c r="F1204" i="2"/>
  <c r="E1206" i="2" l="1"/>
  <c r="F1205" i="2"/>
  <c r="E1207" i="2" l="1"/>
  <c r="F1206" i="2"/>
  <c r="E1208" i="2" l="1"/>
  <c r="F1207" i="2"/>
  <c r="E1209" i="2" l="1"/>
  <c r="F1208" i="2"/>
  <c r="E1210" i="2" l="1"/>
  <c r="F1209" i="2"/>
  <c r="E1211" i="2" l="1"/>
  <c r="F1210" i="2"/>
  <c r="E1212" i="2" l="1"/>
  <c r="F1211" i="2"/>
  <c r="E1213" i="2" l="1"/>
  <c r="F1212" i="2"/>
  <c r="E1214" i="2" l="1"/>
  <c r="F1213" i="2"/>
  <c r="E1215" i="2" l="1"/>
  <c r="F1214" i="2"/>
  <c r="E1216" i="2" l="1"/>
  <c r="F1215" i="2"/>
  <c r="E1217" i="2" l="1"/>
  <c r="F1216" i="2"/>
  <c r="E1218" i="2" l="1"/>
  <c r="F1217" i="2"/>
  <c r="E1219" i="2" l="1"/>
  <c r="F1218" i="2"/>
  <c r="E1220" i="2" l="1"/>
  <c r="F1219" i="2"/>
  <c r="E1221" i="2" l="1"/>
  <c r="F1220" i="2"/>
  <c r="E1222" i="2" l="1"/>
  <c r="F1221" i="2"/>
  <c r="E1223" i="2" l="1"/>
  <c r="F1222" i="2"/>
  <c r="E1224" i="2" l="1"/>
  <c r="F1223" i="2"/>
  <c r="E1225" i="2" l="1"/>
  <c r="F1224" i="2"/>
  <c r="E1226" i="2" l="1"/>
  <c r="F1225" i="2"/>
  <c r="E1227" i="2" l="1"/>
  <c r="F1226" i="2"/>
  <c r="E1228" i="2" l="1"/>
  <c r="F1227" i="2"/>
  <c r="E1229" i="2" l="1"/>
  <c r="F1228" i="2"/>
  <c r="E1230" i="2" l="1"/>
  <c r="F1229" i="2"/>
  <c r="E1231" i="2" l="1"/>
  <c r="F1230" i="2"/>
  <c r="E1232" i="2" l="1"/>
  <c r="F1231" i="2"/>
  <c r="E1233" i="2" l="1"/>
  <c r="F1232" i="2"/>
  <c r="E1234" i="2" l="1"/>
  <c r="F1233" i="2"/>
  <c r="E1235" i="2" l="1"/>
  <c r="F1234" i="2"/>
  <c r="E1236" i="2" l="1"/>
  <c r="F1235" i="2"/>
  <c r="E1237" i="2" l="1"/>
  <c r="F1236" i="2"/>
  <c r="E1238" i="2" l="1"/>
  <c r="F1237" i="2"/>
  <c r="E1239" i="2" l="1"/>
  <c r="F1238" i="2"/>
  <c r="E1240" i="2" l="1"/>
  <c r="F1239" i="2"/>
  <c r="E1241" i="2" l="1"/>
  <c r="F1240" i="2"/>
  <c r="E1242" i="2" l="1"/>
  <c r="F1241" i="2"/>
  <c r="E1243" i="2" l="1"/>
  <c r="F1242" i="2"/>
  <c r="E1244" i="2" l="1"/>
  <c r="F1243" i="2"/>
  <c r="E1245" i="2" l="1"/>
  <c r="F1244" i="2"/>
  <c r="E1246" i="2" l="1"/>
  <c r="F1245" i="2"/>
  <c r="E1247" i="2" l="1"/>
  <c r="F1246" i="2"/>
  <c r="E1248" i="2" l="1"/>
  <c r="F1247" i="2"/>
  <c r="E1249" i="2" l="1"/>
  <c r="F1248" i="2"/>
  <c r="E1250" i="2" l="1"/>
  <c r="F1249" i="2"/>
  <c r="E1251" i="2" l="1"/>
  <c r="F1250" i="2"/>
  <c r="E1252" i="2" l="1"/>
  <c r="F1251" i="2"/>
  <c r="E1253" i="2" l="1"/>
  <c r="F1252" i="2"/>
  <c r="E1254" i="2" l="1"/>
  <c r="F1253" i="2"/>
  <c r="E1255" i="2" l="1"/>
  <c r="F1254" i="2"/>
  <c r="E1256" i="2" l="1"/>
  <c r="F1255" i="2"/>
  <c r="E1257" i="2" l="1"/>
  <c r="F1256" i="2"/>
  <c r="E1258" i="2" l="1"/>
  <c r="F1257" i="2"/>
  <c r="E1259" i="2" l="1"/>
  <c r="F1258" i="2"/>
  <c r="E1260" i="2" l="1"/>
  <c r="F1259" i="2"/>
  <c r="E1261" i="2" l="1"/>
  <c r="F1260" i="2"/>
  <c r="E1262" i="2" l="1"/>
  <c r="F1261" i="2"/>
  <c r="E1263" i="2" l="1"/>
  <c r="F1262" i="2"/>
  <c r="E1264" i="2" l="1"/>
  <c r="F1263" i="2"/>
  <c r="E1265" i="2" l="1"/>
  <c r="F1264" i="2"/>
  <c r="E1266" i="2" l="1"/>
  <c r="F1265" i="2"/>
  <c r="E1267" i="2" l="1"/>
  <c r="F1266" i="2"/>
  <c r="E1268" i="2" l="1"/>
  <c r="F1267" i="2"/>
  <c r="E1269" i="2" l="1"/>
  <c r="F1268" i="2"/>
  <c r="E1270" i="2" l="1"/>
  <c r="F1269" i="2"/>
  <c r="E1271" i="2" l="1"/>
  <c r="F1270" i="2"/>
  <c r="E1272" i="2" l="1"/>
  <c r="F1271" i="2"/>
  <c r="E1273" i="2" l="1"/>
  <c r="F1272" i="2"/>
  <c r="E1274" i="2" l="1"/>
  <c r="F1273" i="2"/>
  <c r="E1275" i="2" l="1"/>
  <c r="F1274" i="2"/>
  <c r="E1276" i="2" l="1"/>
  <c r="F1275" i="2"/>
  <c r="E1277" i="2" l="1"/>
  <c r="F1276" i="2"/>
  <c r="E1278" i="2" l="1"/>
  <c r="F1277" i="2"/>
  <c r="E1279" i="2" l="1"/>
  <c r="F1278" i="2"/>
  <c r="E1280" i="2" l="1"/>
  <c r="F1279" i="2"/>
  <c r="E1281" i="2" l="1"/>
  <c r="F1280" i="2"/>
  <c r="E1282" i="2" l="1"/>
  <c r="F1281" i="2"/>
  <c r="E1283" i="2" l="1"/>
  <c r="F1282" i="2"/>
  <c r="E1284" i="2" l="1"/>
  <c r="F1283" i="2"/>
  <c r="E1285" i="2" l="1"/>
  <c r="F1284" i="2"/>
  <c r="E1286" i="2" l="1"/>
  <c r="F1285" i="2"/>
  <c r="E1287" i="2" l="1"/>
  <c r="F1286" i="2"/>
  <c r="E1288" i="2" l="1"/>
  <c r="F1287" i="2"/>
  <c r="E1289" i="2" l="1"/>
  <c r="F1288" i="2"/>
  <c r="E1290" i="2" l="1"/>
  <c r="F1289" i="2"/>
  <c r="E1291" i="2" l="1"/>
  <c r="F1290" i="2"/>
  <c r="E1292" i="2" l="1"/>
  <c r="F1291" i="2"/>
  <c r="E1293" i="2" l="1"/>
  <c r="F1292" i="2"/>
  <c r="E1294" i="2" l="1"/>
  <c r="F1293" i="2"/>
  <c r="E1295" i="2" l="1"/>
  <c r="F1294" i="2"/>
  <c r="E1296" i="2" l="1"/>
  <c r="F1295" i="2"/>
  <c r="E1297" i="2" l="1"/>
  <c r="F1296" i="2"/>
  <c r="E1298" i="2" l="1"/>
  <c r="F1297" i="2"/>
  <c r="E1299" i="2" l="1"/>
  <c r="F1298" i="2"/>
  <c r="E1300" i="2" l="1"/>
  <c r="F1299" i="2"/>
  <c r="E1301" i="2" l="1"/>
  <c r="F1300" i="2"/>
  <c r="E1302" i="2" l="1"/>
  <c r="F1301" i="2"/>
  <c r="E1303" i="2" l="1"/>
  <c r="F1302" i="2"/>
  <c r="E1304" i="2" l="1"/>
  <c r="F1303" i="2"/>
  <c r="E1305" i="2" l="1"/>
  <c r="F1304" i="2"/>
  <c r="E1306" i="2" l="1"/>
  <c r="F1305" i="2"/>
  <c r="E1307" i="2" l="1"/>
  <c r="F1306" i="2"/>
  <c r="E1308" i="2" l="1"/>
  <c r="F1307" i="2"/>
  <c r="E1309" i="2" l="1"/>
  <c r="F1308" i="2"/>
  <c r="E1310" i="2" l="1"/>
  <c r="F1309" i="2"/>
  <c r="E1311" i="2" l="1"/>
  <c r="F1310" i="2"/>
  <c r="E1312" i="2" l="1"/>
  <c r="F1311" i="2"/>
  <c r="E1313" i="2" l="1"/>
  <c r="F1312" i="2"/>
  <c r="E1314" i="2" l="1"/>
  <c r="F1313" i="2"/>
  <c r="E1315" i="2" l="1"/>
  <c r="F1314" i="2"/>
  <c r="E1316" i="2" l="1"/>
  <c r="F1315" i="2"/>
  <c r="E1317" i="2" l="1"/>
  <c r="F1316" i="2"/>
  <c r="E1318" i="2" l="1"/>
  <c r="F1317" i="2"/>
  <c r="E1319" i="2" l="1"/>
  <c r="F1318" i="2"/>
  <c r="E1320" i="2" l="1"/>
  <c r="F1319" i="2"/>
  <c r="E1321" i="2" l="1"/>
  <c r="F1320" i="2"/>
  <c r="E1322" i="2" l="1"/>
  <c r="F1321" i="2"/>
  <c r="E1323" i="2" l="1"/>
  <c r="F1322" i="2"/>
  <c r="E1324" i="2" l="1"/>
  <c r="F1323" i="2"/>
  <c r="E1325" i="2" l="1"/>
  <c r="F1324" i="2"/>
  <c r="E1326" i="2" l="1"/>
  <c r="F1325" i="2"/>
  <c r="E1327" i="2" l="1"/>
  <c r="F1326" i="2"/>
  <c r="E1328" i="2" l="1"/>
  <c r="F1327" i="2"/>
  <c r="E1329" i="2" l="1"/>
  <c r="F1328" i="2"/>
  <c r="E1330" i="2" l="1"/>
  <c r="F1329" i="2"/>
  <c r="E1331" i="2" l="1"/>
  <c r="F1330" i="2"/>
  <c r="E1332" i="2" l="1"/>
  <c r="F1331" i="2"/>
  <c r="E1333" i="2" l="1"/>
  <c r="F1332" i="2"/>
  <c r="E1334" i="2" l="1"/>
  <c r="F1333" i="2"/>
  <c r="E1335" i="2" l="1"/>
  <c r="F1334" i="2"/>
  <c r="E1336" i="2" l="1"/>
  <c r="F1335" i="2"/>
  <c r="E1337" i="2" l="1"/>
  <c r="F1336" i="2"/>
  <c r="E1338" i="2" l="1"/>
  <c r="F1337" i="2"/>
  <c r="E1339" i="2" l="1"/>
  <c r="F1338" i="2"/>
  <c r="E1340" i="2" l="1"/>
  <c r="F1339" i="2"/>
  <c r="E1341" i="2" l="1"/>
  <c r="F1340" i="2"/>
  <c r="E1342" i="2" l="1"/>
  <c r="F1341" i="2"/>
  <c r="E1343" i="2" l="1"/>
  <c r="F1342" i="2"/>
  <c r="E1344" i="2" l="1"/>
  <c r="F1343" i="2"/>
  <c r="E1345" i="2" l="1"/>
  <c r="F1344" i="2"/>
  <c r="E1346" i="2" l="1"/>
  <c r="F1345" i="2"/>
  <c r="E1347" i="2" l="1"/>
  <c r="F1346" i="2"/>
  <c r="E1348" i="2" l="1"/>
  <c r="F1347" i="2"/>
  <c r="E1349" i="2" l="1"/>
  <c r="F1348" i="2"/>
  <c r="E1350" i="2" l="1"/>
  <c r="F1349" i="2"/>
  <c r="E1351" i="2" l="1"/>
  <c r="F1350" i="2"/>
  <c r="E1352" i="2" l="1"/>
  <c r="F1351" i="2"/>
  <c r="E1353" i="2" l="1"/>
  <c r="F1352" i="2"/>
  <c r="E1354" i="2" l="1"/>
  <c r="F1353" i="2"/>
  <c r="E1355" i="2" l="1"/>
  <c r="F1354" i="2"/>
  <c r="E1356" i="2" l="1"/>
  <c r="F1355" i="2"/>
  <c r="E1357" i="2" l="1"/>
  <c r="F1356" i="2"/>
  <c r="E1358" i="2" l="1"/>
  <c r="F1357" i="2"/>
  <c r="E1359" i="2" l="1"/>
  <c r="F1358" i="2"/>
  <c r="E1360" i="2" l="1"/>
  <c r="F1359" i="2"/>
  <c r="E1361" i="2" l="1"/>
  <c r="F1360" i="2"/>
  <c r="E1362" i="2" l="1"/>
  <c r="F1361" i="2"/>
  <c r="E1363" i="2" l="1"/>
  <c r="F1362" i="2"/>
  <c r="E1364" i="2" l="1"/>
  <c r="F1363" i="2"/>
  <c r="E1365" i="2" l="1"/>
  <c r="F1364" i="2"/>
  <c r="E1366" i="2" l="1"/>
  <c r="F1365" i="2"/>
  <c r="E1367" i="2" l="1"/>
  <c r="F1366" i="2"/>
  <c r="E1368" i="2" l="1"/>
  <c r="F1367" i="2"/>
  <c r="E1369" i="2" l="1"/>
  <c r="F1368" i="2"/>
  <c r="E1370" i="2" l="1"/>
  <c r="F1369" i="2"/>
  <c r="F1370" i="2" l="1"/>
  <c r="E1371" i="2"/>
  <c r="F1371" i="2" l="1"/>
  <c r="E1372" i="2"/>
  <c r="F1372" i="2" l="1"/>
  <c r="E1373" i="2"/>
  <c r="E1374" i="2" l="1"/>
  <c r="F1373" i="2"/>
  <c r="F1374" i="2" l="1"/>
  <c r="E1375" i="2"/>
  <c r="E1376" i="2" l="1"/>
  <c r="F1375" i="2"/>
  <c r="F1376" i="2" l="1"/>
  <c r="E1377" i="2"/>
  <c r="E1378" i="2" l="1"/>
  <c r="F1377" i="2"/>
  <c r="F1378" i="2" l="1"/>
  <c r="E1379" i="2"/>
  <c r="F1379" i="2" l="1"/>
  <c r="E1380" i="2"/>
  <c r="F1380" i="2" l="1"/>
  <c r="E1381" i="2"/>
  <c r="E1382" i="2" l="1"/>
  <c r="F1381" i="2"/>
  <c r="F1382" i="2" l="1"/>
  <c r="E1383" i="2"/>
  <c r="E1384" i="2" l="1"/>
  <c r="F1383" i="2"/>
  <c r="F1384" i="2" l="1"/>
  <c r="E1385" i="2"/>
  <c r="E1386" i="2" l="1"/>
  <c r="F1385" i="2"/>
  <c r="F1386" i="2" l="1"/>
  <c r="E1387" i="2"/>
  <c r="F1387" i="2" l="1"/>
  <c r="E1388" i="2"/>
  <c r="F1388" i="2" l="1"/>
  <c r="E1389" i="2"/>
  <c r="E1390" i="2" l="1"/>
  <c r="F1389" i="2"/>
  <c r="F1390" i="2" l="1"/>
  <c r="E1391" i="2"/>
  <c r="E1392" i="2" l="1"/>
  <c r="F1391" i="2"/>
  <c r="F1392" i="2" l="1"/>
  <c r="E1393" i="2"/>
  <c r="E1394" i="2" l="1"/>
  <c r="F1393" i="2"/>
  <c r="F1394" i="2" l="1"/>
  <c r="E1395" i="2"/>
  <c r="F1395" i="2" l="1"/>
  <c r="E1396" i="2"/>
  <c r="F1396" i="2" l="1"/>
  <c r="E1397" i="2"/>
  <c r="E1398" i="2" l="1"/>
  <c r="F1397" i="2"/>
  <c r="F1398" i="2" l="1"/>
  <c r="E1399" i="2"/>
  <c r="E1400" i="2" l="1"/>
  <c r="F1399" i="2"/>
  <c r="F1400" i="2" l="1"/>
  <c r="E1401" i="2"/>
  <c r="E1402" i="2" l="1"/>
  <c r="F1401" i="2"/>
  <c r="F1402" i="2" l="1"/>
  <c r="E1403" i="2"/>
  <c r="F1403" i="2" l="1"/>
  <c r="E1404" i="2"/>
  <c r="F1404" i="2" l="1"/>
  <c r="E1405" i="2"/>
  <c r="E1406" i="2" l="1"/>
  <c r="F1405" i="2"/>
  <c r="F1406" i="2" l="1"/>
  <c r="E1407" i="2"/>
  <c r="E1408" i="2" l="1"/>
  <c r="F1407" i="2"/>
  <c r="F1408" i="2" l="1"/>
  <c r="E1409" i="2"/>
  <c r="E1410" i="2" l="1"/>
  <c r="F1409" i="2"/>
  <c r="F1410" i="2" l="1"/>
  <c r="E1411" i="2"/>
  <c r="F1411" i="2" l="1"/>
  <c r="E1412" i="2"/>
  <c r="F1412" i="2" l="1"/>
  <c r="E1413" i="2"/>
  <c r="E1414" i="2" l="1"/>
  <c r="F1413" i="2"/>
  <c r="F1414" i="2" l="1"/>
  <c r="E1415" i="2"/>
  <c r="E1416" i="2" l="1"/>
  <c r="F1415" i="2"/>
  <c r="F1416" i="2" l="1"/>
  <c r="E1417" i="2"/>
  <c r="E1418" i="2" l="1"/>
  <c r="F1417" i="2"/>
  <c r="F1418" i="2" l="1"/>
  <c r="E1419" i="2"/>
  <c r="F1419" i="2" l="1"/>
  <c r="E1420" i="2"/>
  <c r="F1420" i="2" l="1"/>
  <c r="E1421" i="2"/>
  <c r="E1422" i="2" l="1"/>
  <c r="F1421" i="2"/>
  <c r="F1422" i="2" l="1"/>
  <c r="E1423" i="2"/>
  <c r="E1424" i="2" l="1"/>
  <c r="F1423" i="2"/>
  <c r="F1424" i="2" l="1"/>
  <c r="E1425" i="2"/>
  <c r="E1426" i="2" l="1"/>
  <c r="F1425" i="2"/>
  <c r="F1426" i="2" l="1"/>
  <c r="E1427" i="2"/>
  <c r="F1427" i="2" l="1"/>
  <c r="E1428" i="2"/>
  <c r="F1428" i="2" l="1"/>
  <c r="E1429" i="2"/>
  <c r="E1430" i="2" l="1"/>
  <c r="F1429" i="2"/>
  <c r="F1430" i="2" l="1"/>
  <c r="E1431" i="2"/>
  <c r="E1432" i="2" l="1"/>
  <c r="F1431" i="2"/>
  <c r="F1432" i="2" l="1"/>
  <c r="E1433" i="2"/>
  <c r="E1434" i="2" l="1"/>
  <c r="F1433" i="2"/>
  <c r="F1434" i="2" l="1"/>
  <c r="E1435" i="2"/>
  <c r="F1435" i="2" l="1"/>
  <c r="E1436" i="2"/>
  <c r="F1436" i="2" l="1"/>
  <c r="E1437" i="2"/>
  <c r="E1438" i="2" l="1"/>
  <c r="F1437" i="2"/>
  <c r="F1438" i="2" l="1"/>
  <c r="E1439" i="2"/>
  <c r="E1440" i="2" l="1"/>
  <c r="F1439" i="2"/>
  <c r="F1440" i="2" l="1"/>
  <c r="E1441" i="2"/>
  <c r="E1442" i="2" l="1"/>
  <c r="F1441" i="2"/>
  <c r="F1442" i="2" l="1"/>
  <c r="E1443" i="2"/>
  <c r="F1443" i="2" l="1"/>
  <c r="E1444" i="2"/>
  <c r="F1444" i="2" l="1"/>
  <c r="E1445" i="2"/>
  <c r="E1446" i="2" l="1"/>
  <c r="F1445" i="2"/>
  <c r="F1446" i="2" l="1"/>
  <c r="E1447" i="2"/>
  <c r="E1448" i="2" l="1"/>
  <c r="F1447" i="2"/>
  <c r="F1448" i="2" l="1"/>
  <c r="E1449" i="2"/>
  <c r="E1450" i="2" l="1"/>
  <c r="F1449" i="2"/>
  <c r="F1450" i="2" l="1"/>
  <c r="E1451" i="2"/>
  <c r="F1451" i="2" l="1"/>
  <c r="E1452" i="2"/>
  <c r="F1452" i="2" l="1"/>
  <c r="E1453" i="2"/>
  <c r="E1454" i="2" l="1"/>
  <c r="F1453" i="2"/>
  <c r="F1454" i="2" l="1"/>
  <c r="E1455" i="2"/>
  <c r="E1456" i="2" l="1"/>
  <c r="F1455" i="2"/>
  <c r="F1456" i="2" l="1"/>
  <c r="E1457" i="2"/>
  <c r="E1458" i="2" l="1"/>
  <c r="F1457" i="2"/>
  <c r="F1458" i="2" l="1"/>
  <c r="E1459" i="2"/>
  <c r="F1459" i="2" l="1"/>
  <c r="E1460" i="2"/>
  <c r="F1460" i="2" l="1"/>
  <c r="E1461" i="2"/>
  <c r="E1462" i="2" l="1"/>
  <c r="F1461" i="2"/>
  <c r="F1462" i="2" l="1"/>
  <c r="E1463" i="2"/>
  <c r="E1464" i="2" l="1"/>
  <c r="F1463" i="2"/>
  <c r="F1464" i="2" l="1"/>
  <c r="E1465" i="2"/>
  <c r="E1466" i="2" l="1"/>
  <c r="F1465" i="2"/>
  <c r="F1466" i="2" l="1"/>
  <c r="E1467" i="2"/>
  <c r="F1467" i="2" l="1"/>
  <c r="E1468" i="2"/>
  <c r="F1468" i="2" l="1"/>
  <c r="E1469" i="2"/>
  <c r="E1470" i="2" l="1"/>
  <c r="F1469" i="2"/>
  <c r="F1470" i="2" l="1"/>
  <c r="E1471" i="2"/>
  <c r="E1472" i="2" l="1"/>
  <c r="F1471" i="2"/>
  <c r="F1472" i="2" l="1"/>
  <c r="E1473" i="2"/>
  <c r="E1474" i="2" l="1"/>
  <c r="F1473" i="2"/>
  <c r="F1474" i="2" l="1"/>
  <c r="E1475" i="2"/>
  <c r="F1475" i="2" l="1"/>
  <c r="E1476" i="2"/>
  <c r="F1476" i="2" l="1"/>
  <c r="E1477" i="2"/>
  <c r="E1478" i="2" l="1"/>
  <c r="F1477" i="2"/>
  <c r="F1478" i="2" l="1"/>
  <c r="E1479" i="2"/>
  <c r="E1480" i="2" l="1"/>
  <c r="F1479" i="2"/>
  <c r="F1480" i="2" l="1"/>
  <c r="E1481" i="2"/>
  <c r="E1482" i="2" l="1"/>
  <c r="F1481" i="2"/>
  <c r="F1482" i="2" l="1"/>
  <c r="E1483" i="2"/>
  <c r="F1483" i="2" l="1"/>
  <c r="E1484" i="2"/>
  <c r="F1484" i="2" l="1"/>
  <c r="E1485" i="2"/>
  <c r="E1486" i="2" l="1"/>
  <c r="F1485" i="2"/>
  <c r="F1486" i="2" l="1"/>
  <c r="E1487" i="2"/>
  <c r="E1488" i="2" l="1"/>
  <c r="F1487" i="2"/>
  <c r="F1488" i="2" l="1"/>
  <c r="E1489" i="2"/>
  <c r="E1490" i="2" l="1"/>
  <c r="F1489" i="2"/>
  <c r="F1490" i="2" l="1"/>
  <c r="E1491" i="2"/>
  <c r="F1491" i="2" l="1"/>
  <c r="E1492" i="2"/>
  <c r="F1492" i="2" l="1"/>
  <c r="E1493" i="2"/>
  <c r="E1494" i="2" l="1"/>
  <c r="F1493" i="2"/>
  <c r="F1494" i="2" l="1"/>
  <c r="E1495" i="2"/>
  <c r="E1496" i="2" l="1"/>
  <c r="F1495" i="2"/>
  <c r="F1496" i="2" l="1"/>
  <c r="E1497" i="2"/>
  <c r="E1498" i="2" l="1"/>
  <c r="F1497" i="2"/>
  <c r="F1498" i="2" l="1"/>
  <c r="E1499" i="2"/>
  <c r="E1500" i="2" l="1"/>
  <c r="F1499" i="2"/>
  <c r="F1500" i="2" l="1"/>
  <c r="E1501" i="2"/>
  <c r="E1502" i="2" l="1"/>
  <c r="F1501" i="2"/>
  <c r="F1502" i="2" l="1"/>
  <c r="E1503" i="2"/>
  <c r="E1504" i="2" l="1"/>
  <c r="F1503" i="2"/>
  <c r="F1504" i="2" l="1"/>
  <c r="E1505" i="2"/>
  <c r="E1506" i="2" l="1"/>
  <c r="F1505" i="2"/>
  <c r="F1506" i="2" l="1"/>
  <c r="E1507" i="2"/>
  <c r="E1508" i="2" l="1"/>
  <c r="F1507" i="2"/>
  <c r="F1508" i="2" l="1"/>
  <c r="E1509" i="2"/>
  <c r="E1510" i="2" l="1"/>
  <c r="F1509" i="2"/>
  <c r="F1510" i="2" l="1"/>
  <c r="E1511" i="2"/>
  <c r="E1512" i="2" l="1"/>
  <c r="F1511" i="2"/>
  <c r="F1512" i="2" l="1"/>
  <c r="E1513" i="2"/>
  <c r="E1514" i="2" l="1"/>
  <c r="F1513" i="2"/>
  <c r="F1514" i="2" l="1"/>
  <c r="E1515" i="2"/>
  <c r="E1516" i="2" l="1"/>
  <c r="F1515" i="2"/>
  <c r="F1516" i="2" l="1"/>
  <c r="E1517" i="2"/>
  <c r="E1518" i="2" l="1"/>
  <c r="F1517" i="2"/>
  <c r="F1518" i="2" l="1"/>
  <c r="E1519" i="2"/>
  <c r="E1520" i="2" l="1"/>
  <c r="F1519" i="2"/>
  <c r="F1520" i="2" l="1"/>
  <c r="E1521" i="2"/>
  <c r="E1522" i="2" l="1"/>
  <c r="F1521" i="2"/>
  <c r="F1522" i="2" l="1"/>
  <c r="E1523" i="2"/>
  <c r="E1524" i="2" l="1"/>
  <c r="F1523" i="2"/>
  <c r="F1524" i="2" l="1"/>
  <c r="E1525" i="2"/>
  <c r="E1526" i="2" l="1"/>
  <c r="F1525" i="2"/>
  <c r="F1526" i="2" l="1"/>
  <c r="E1527" i="2"/>
  <c r="E1528" i="2" l="1"/>
  <c r="F1527" i="2"/>
  <c r="F1528" i="2" l="1"/>
  <c r="E1529" i="2"/>
  <c r="E1530" i="2" l="1"/>
  <c r="F1529" i="2"/>
  <c r="F1530" i="2" l="1"/>
  <c r="E1531" i="2"/>
  <c r="E1532" i="2" l="1"/>
  <c r="F1531" i="2"/>
  <c r="F1532" i="2" l="1"/>
  <c r="E1533" i="2"/>
  <c r="E1534" i="2" l="1"/>
  <c r="F1533" i="2"/>
  <c r="F1534" i="2" l="1"/>
  <c r="E1535" i="2"/>
  <c r="E1536" i="2" l="1"/>
  <c r="F1535" i="2"/>
  <c r="F1536" i="2" l="1"/>
  <c r="E1537" i="2"/>
  <c r="E1538" i="2" l="1"/>
  <c r="F1537" i="2"/>
  <c r="F1538" i="2" l="1"/>
  <c r="E1539" i="2"/>
  <c r="E1540" i="2" l="1"/>
  <c r="F1539" i="2"/>
  <c r="F1540" i="2" l="1"/>
  <c r="E1541" i="2"/>
  <c r="E1542" i="2" l="1"/>
  <c r="F1541" i="2"/>
  <c r="F1542" i="2" l="1"/>
  <c r="E1543" i="2"/>
  <c r="E1544" i="2" l="1"/>
  <c r="F1543" i="2"/>
  <c r="F1544" i="2" l="1"/>
  <c r="E1545" i="2"/>
  <c r="E1546" i="2" l="1"/>
  <c r="F1545" i="2"/>
  <c r="F1546" i="2" l="1"/>
  <c r="E1547" i="2"/>
  <c r="E1548" i="2" l="1"/>
  <c r="F1547" i="2"/>
  <c r="F1548" i="2" l="1"/>
  <c r="E1549" i="2"/>
  <c r="E1550" i="2" l="1"/>
  <c r="F1549" i="2"/>
  <c r="F1550" i="2" l="1"/>
  <c r="E1551" i="2"/>
  <c r="E1552" i="2" l="1"/>
  <c r="F1551" i="2"/>
  <c r="F1552" i="2" l="1"/>
  <c r="E1553" i="2"/>
  <c r="E1554" i="2" l="1"/>
  <c r="F1553" i="2"/>
  <c r="F1554" i="2" l="1"/>
  <c r="E1555" i="2"/>
  <c r="E1556" i="2" l="1"/>
  <c r="F1555" i="2"/>
  <c r="F1556" i="2" l="1"/>
  <c r="E1557" i="2"/>
  <c r="E1558" i="2" l="1"/>
  <c r="F1557" i="2"/>
  <c r="F1558" i="2" l="1"/>
  <c r="E1559" i="2"/>
  <c r="E1560" i="2" l="1"/>
  <c r="F1559" i="2"/>
  <c r="F1560" i="2" l="1"/>
  <c r="E1561" i="2"/>
  <c r="E1562" i="2" l="1"/>
  <c r="F1561" i="2"/>
  <c r="F1562" i="2" l="1"/>
  <c r="E1563" i="2"/>
  <c r="E1564" i="2" l="1"/>
  <c r="F1563" i="2"/>
  <c r="F1564" i="2" l="1"/>
  <c r="E1565" i="2"/>
  <c r="E1566" i="2" l="1"/>
  <c r="F1565" i="2"/>
  <c r="F1566" i="2" l="1"/>
  <c r="E1567" i="2"/>
  <c r="E1568" i="2" l="1"/>
  <c r="F1567" i="2"/>
  <c r="F1568" i="2" l="1"/>
  <c r="E1569" i="2"/>
  <c r="E1570" i="2" l="1"/>
  <c r="F1569" i="2"/>
  <c r="F1570" i="2" l="1"/>
  <c r="E1571" i="2"/>
  <c r="E1572" i="2" l="1"/>
  <c r="F1571" i="2"/>
  <c r="F1572" i="2" l="1"/>
  <c r="E1573" i="2"/>
  <c r="E1574" i="2" l="1"/>
  <c r="F1573" i="2"/>
  <c r="F1574" i="2" l="1"/>
  <c r="E1575" i="2"/>
  <c r="E1576" i="2" l="1"/>
  <c r="F1575" i="2"/>
  <c r="F1576" i="2" l="1"/>
  <c r="E1577" i="2"/>
  <c r="E1578" i="2" l="1"/>
  <c r="F1577" i="2"/>
  <c r="F1578" i="2" l="1"/>
  <c r="E1579" i="2"/>
  <c r="E1580" i="2" l="1"/>
  <c r="F1579" i="2"/>
  <c r="F1580" i="2" l="1"/>
  <c r="E1581" i="2"/>
  <c r="E1582" i="2" l="1"/>
  <c r="F1581" i="2"/>
  <c r="F1582" i="2" l="1"/>
  <c r="E1583" i="2"/>
  <c r="E1584" i="2" l="1"/>
  <c r="F1583" i="2"/>
  <c r="F1584" i="2" l="1"/>
  <c r="E1585" i="2"/>
  <c r="E1586" i="2" l="1"/>
  <c r="F1585" i="2"/>
  <c r="F1586" i="2" l="1"/>
  <c r="E1587" i="2"/>
  <c r="E1588" i="2" l="1"/>
  <c r="F1587" i="2"/>
  <c r="F1588" i="2" l="1"/>
  <c r="E1589" i="2"/>
  <c r="E1590" i="2" l="1"/>
  <c r="F1589" i="2"/>
  <c r="F1590" i="2" l="1"/>
  <c r="E1591" i="2"/>
  <c r="E1592" i="2" l="1"/>
  <c r="F1591" i="2"/>
  <c r="F1592" i="2" l="1"/>
  <c r="E1593" i="2"/>
  <c r="E1594" i="2" l="1"/>
  <c r="F1593" i="2"/>
  <c r="F1594" i="2" l="1"/>
  <c r="E1595" i="2"/>
  <c r="E1596" i="2" l="1"/>
  <c r="F1595" i="2"/>
  <c r="F1596" i="2" l="1"/>
  <c r="E1597" i="2"/>
  <c r="E1598" i="2" l="1"/>
  <c r="F1597" i="2"/>
  <c r="F1598" i="2" l="1"/>
  <c r="E1599" i="2"/>
  <c r="E1600" i="2" l="1"/>
  <c r="F1599" i="2"/>
  <c r="F1600" i="2" l="1"/>
  <c r="E1601" i="2"/>
  <c r="E1602" i="2" l="1"/>
  <c r="F1601" i="2"/>
  <c r="F1602" i="2" l="1"/>
  <c r="E1603" i="2"/>
  <c r="E1604" i="2" l="1"/>
  <c r="F1603" i="2"/>
  <c r="F1604" i="2" l="1"/>
  <c r="E1605" i="2"/>
  <c r="E1606" i="2" l="1"/>
  <c r="F1605" i="2"/>
  <c r="F1606" i="2" l="1"/>
  <c r="E1607" i="2"/>
  <c r="E1608" i="2" l="1"/>
  <c r="F1607" i="2"/>
  <c r="F1608" i="2" l="1"/>
  <c r="E1609" i="2"/>
  <c r="E1610" i="2" l="1"/>
  <c r="F1609" i="2"/>
  <c r="F1610" i="2" l="1"/>
  <c r="E1611" i="2"/>
  <c r="E1612" i="2" l="1"/>
  <c r="F1611" i="2"/>
  <c r="F1612" i="2" l="1"/>
  <c r="E1613" i="2"/>
  <c r="E1614" i="2" l="1"/>
  <c r="F1613" i="2"/>
  <c r="F1614" i="2" l="1"/>
  <c r="E1615" i="2"/>
  <c r="E1616" i="2" l="1"/>
  <c r="F1615" i="2"/>
  <c r="F1616" i="2" l="1"/>
  <c r="E1617" i="2"/>
  <c r="E1618" i="2" l="1"/>
  <c r="F1617" i="2"/>
  <c r="F1618" i="2" l="1"/>
  <c r="E1619" i="2"/>
  <c r="E1620" i="2" l="1"/>
  <c r="F1619" i="2"/>
  <c r="F1620" i="2" l="1"/>
  <c r="E1621" i="2"/>
  <c r="E1622" i="2" l="1"/>
  <c r="F1621" i="2"/>
  <c r="F1622" i="2" l="1"/>
  <c r="E1623" i="2"/>
  <c r="E1624" i="2" l="1"/>
  <c r="F1623" i="2"/>
  <c r="F1624" i="2" l="1"/>
  <c r="E1625" i="2"/>
  <c r="E1626" i="2" l="1"/>
  <c r="F1625" i="2"/>
  <c r="F1626" i="2" l="1"/>
  <c r="E1627" i="2"/>
  <c r="E1628" i="2" l="1"/>
  <c r="F1627" i="2"/>
  <c r="F1628" i="2" l="1"/>
  <c r="E1629" i="2"/>
  <c r="E1630" i="2" l="1"/>
  <c r="F1629" i="2"/>
  <c r="F1630" i="2" l="1"/>
  <c r="E1631" i="2"/>
  <c r="E1632" i="2" l="1"/>
  <c r="F1631" i="2"/>
  <c r="E1633" i="2" l="1"/>
  <c r="F1632" i="2"/>
  <c r="E1634" i="2" l="1"/>
  <c r="F1633" i="2"/>
  <c r="E1635" i="2" l="1"/>
  <c r="F1634" i="2"/>
  <c r="E1636" i="2" l="1"/>
  <c r="F1635" i="2"/>
  <c r="E1637" i="2" l="1"/>
  <c r="F1636" i="2"/>
  <c r="E1638" i="2" l="1"/>
  <c r="F1637" i="2"/>
  <c r="E1639" i="2" l="1"/>
  <c r="F1638" i="2"/>
  <c r="E1640" i="2" l="1"/>
  <c r="F1639" i="2"/>
  <c r="E1641" i="2" l="1"/>
  <c r="F1640" i="2"/>
  <c r="E1642" i="2" l="1"/>
  <c r="F1641" i="2"/>
  <c r="E1643" i="2" l="1"/>
  <c r="F1642" i="2"/>
  <c r="E1644" i="2" l="1"/>
  <c r="F1643" i="2"/>
  <c r="E1645" i="2" l="1"/>
  <c r="F1644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E1669" i="2" l="1"/>
  <c r="F1668" i="2"/>
  <c r="E1670" i="2" l="1"/>
  <c r="F1669" i="2"/>
  <c r="E1671" i="2" l="1"/>
  <c r="F1670" i="2"/>
  <c r="E1672" i="2" l="1"/>
  <c r="F1671" i="2"/>
  <c r="E1673" i="2" l="1"/>
  <c r="F1672" i="2"/>
  <c r="E1674" i="2" l="1"/>
  <c r="F1673" i="2"/>
  <c r="E1675" i="2" l="1"/>
  <c r="F1674" i="2"/>
  <c r="E1676" i="2" l="1"/>
  <c r="F1675" i="2"/>
  <c r="E1677" i="2" l="1"/>
  <c r="F1676" i="2"/>
  <c r="E1678" i="2" l="1"/>
  <c r="F1677" i="2"/>
  <c r="E1679" i="2" l="1"/>
  <c r="F1678" i="2"/>
  <c r="E1680" i="2" l="1"/>
  <c r="F1679" i="2"/>
  <c r="E1681" i="2" l="1"/>
  <c r="F1680" i="2"/>
  <c r="E1682" i="2" l="1"/>
  <c r="F1681" i="2"/>
  <c r="E1683" i="2" l="1"/>
  <c r="F1682" i="2"/>
  <c r="E1684" i="2" l="1"/>
  <c r="F1683" i="2"/>
  <c r="E1685" i="2" l="1"/>
  <c r="F1684" i="2"/>
  <c r="E1686" i="2" l="1"/>
  <c r="F1685" i="2"/>
  <c r="E1687" i="2" l="1"/>
  <c r="F1686" i="2"/>
  <c r="E1688" i="2" l="1"/>
  <c r="F1687" i="2"/>
  <c r="E1689" i="2" l="1"/>
  <c r="F1688" i="2"/>
  <c r="E1690" i="2" l="1"/>
  <c r="F1689" i="2"/>
  <c r="E1691" i="2" l="1"/>
  <c r="F1690" i="2"/>
  <c r="E1692" i="2" l="1"/>
  <c r="F1691" i="2"/>
  <c r="E1693" i="2" l="1"/>
  <c r="F1692" i="2"/>
  <c r="E1694" i="2" l="1"/>
  <c r="F1693" i="2"/>
  <c r="E1695" i="2" l="1"/>
  <c r="F1694" i="2"/>
  <c r="E1696" i="2" l="1"/>
  <c r="F1695" i="2"/>
  <c r="E1697" i="2" l="1"/>
  <c r="F1696" i="2"/>
  <c r="E1698" i="2" l="1"/>
  <c r="F1697" i="2"/>
  <c r="E1699" i="2" l="1"/>
  <c r="F1698" i="2"/>
  <c r="E1700" i="2" l="1"/>
  <c r="F1699" i="2"/>
  <c r="E1701" i="2" l="1"/>
  <c r="F1700" i="2"/>
  <c r="E1702" i="2" l="1"/>
  <c r="F1701" i="2"/>
  <c r="E1703" i="2" l="1"/>
  <c r="F1702" i="2"/>
  <c r="E1704" i="2" l="1"/>
  <c r="F1703" i="2"/>
  <c r="E1705" i="2" l="1"/>
  <c r="F1704" i="2"/>
  <c r="E1706" i="2" l="1"/>
  <c r="F1705" i="2"/>
  <c r="E1707" i="2" l="1"/>
  <c r="F1706" i="2"/>
  <c r="E1708" i="2" l="1"/>
  <c r="F1707" i="2"/>
  <c r="E1709" i="2" l="1"/>
  <c r="F1708" i="2"/>
  <c r="E1710" i="2" l="1"/>
  <c r="F1709" i="2"/>
  <c r="E1711" i="2" l="1"/>
  <c r="F1710" i="2"/>
  <c r="E1712" i="2" l="1"/>
  <c r="F1711" i="2"/>
  <c r="E1713" i="2" l="1"/>
  <c r="F1712" i="2"/>
  <c r="E1714" i="2" l="1"/>
  <c r="F1713" i="2"/>
  <c r="E1715" i="2" l="1"/>
  <c r="F1714" i="2"/>
  <c r="E1716" i="2" l="1"/>
  <c r="F1715" i="2"/>
  <c r="E1717" i="2" l="1"/>
  <c r="F1716" i="2"/>
  <c r="E1718" i="2" l="1"/>
  <c r="F1717" i="2"/>
  <c r="E1719" i="2" l="1"/>
  <c r="F1718" i="2"/>
  <c r="E1720" i="2" l="1"/>
  <c r="F1719" i="2"/>
  <c r="E1721" i="2" l="1"/>
  <c r="F1720" i="2"/>
  <c r="E1722" i="2" l="1"/>
  <c r="F1721" i="2"/>
  <c r="E1723" i="2" l="1"/>
  <c r="F1722" i="2"/>
  <c r="E1724" i="2" l="1"/>
  <c r="F1723" i="2"/>
  <c r="E1725" i="2" l="1"/>
  <c r="F1724" i="2"/>
  <c r="E1726" i="2" l="1"/>
  <c r="F1725" i="2"/>
  <c r="E1727" i="2" l="1"/>
  <c r="F1726" i="2"/>
  <c r="E1728" i="2" l="1"/>
  <c r="F1727" i="2"/>
  <c r="E1729" i="2" l="1"/>
  <c r="F1728" i="2"/>
  <c r="E1730" i="2" l="1"/>
  <c r="F1729" i="2"/>
  <c r="E1731" i="2" l="1"/>
  <c r="F1730" i="2"/>
  <c r="E1732" i="2" l="1"/>
  <c r="F1731" i="2"/>
  <c r="E1733" i="2" l="1"/>
  <c r="F1732" i="2"/>
  <c r="E1734" i="2" l="1"/>
  <c r="F1733" i="2"/>
  <c r="E1735" i="2" l="1"/>
  <c r="F1734" i="2"/>
  <c r="E1736" i="2" l="1"/>
  <c r="F1735" i="2"/>
  <c r="E1737" i="2" l="1"/>
  <c r="F1736" i="2"/>
  <c r="E1738" i="2" l="1"/>
  <c r="F1737" i="2"/>
  <c r="E1739" i="2" l="1"/>
  <c r="F1738" i="2"/>
  <c r="E1740" i="2" l="1"/>
  <c r="F1739" i="2"/>
  <c r="E1741" i="2" l="1"/>
  <c r="F1740" i="2"/>
  <c r="E1742" i="2" l="1"/>
  <c r="F1741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E1767" i="2" l="1"/>
  <c r="F1766" i="2"/>
  <c r="E1768" i="2" l="1"/>
  <c r="F1767" i="2"/>
  <c r="E1769" i="2" l="1"/>
  <c r="F1768" i="2"/>
  <c r="E1770" i="2" l="1"/>
  <c r="F1769" i="2"/>
  <c r="E1771" i="2" l="1"/>
  <c r="F1770" i="2"/>
  <c r="E1772" i="2" l="1"/>
  <c r="F1771" i="2"/>
  <c r="E1773" i="2" l="1"/>
  <c r="F1772" i="2"/>
  <c r="E1774" i="2" l="1"/>
  <c r="F1773" i="2"/>
  <c r="E1775" i="2" l="1"/>
  <c r="F1774" i="2"/>
  <c r="E1776" i="2" l="1"/>
  <c r="F1775" i="2"/>
  <c r="E1777" i="2" l="1"/>
  <c r="F1776" i="2"/>
  <c r="E1778" i="2" l="1"/>
  <c r="F1777" i="2"/>
  <c r="E1779" i="2" l="1"/>
  <c r="F1778" i="2"/>
  <c r="E1780" i="2" l="1"/>
  <c r="F1779" i="2"/>
  <c r="E1781" i="2" l="1"/>
  <c r="F1780" i="2"/>
  <c r="E1782" i="2" l="1"/>
  <c r="F1781" i="2"/>
  <c r="E1783" i="2" l="1"/>
  <c r="F1782" i="2"/>
  <c r="E1784" i="2" l="1"/>
  <c r="F1783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E1808" i="2" l="1"/>
  <c r="F1807" i="2"/>
  <c r="E1809" i="2" l="1"/>
  <c r="F1808" i="2"/>
  <c r="E1810" i="2" l="1"/>
  <c r="F1809" i="2"/>
  <c r="E1811" i="2" l="1"/>
  <c r="F1810" i="2"/>
  <c r="E1812" i="2" l="1"/>
  <c r="F1811" i="2"/>
  <c r="E1813" i="2" l="1"/>
  <c r="F1812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F1830" i="2" l="1"/>
  <c r="E1831" i="2"/>
  <c r="F1831" i="2" l="1"/>
  <c r="E1832" i="2"/>
  <c r="F1832" i="2" l="1"/>
  <c r="E1833" i="2"/>
  <c r="E1834" i="2" l="1"/>
  <c r="F1833" i="2"/>
  <c r="F1834" i="2" l="1"/>
  <c r="E1835" i="2"/>
  <c r="E1836" i="2" l="1"/>
  <c r="F1835" i="2"/>
  <c r="F1836" i="2" l="1"/>
  <c r="E1837" i="2"/>
  <c r="E1838" i="2" l="1"/>
  <c r="F1837" i="2"/>
  <c r="F1838" i="2" l="1"/>
  <c r="E1839" i="2"/>
  <c r="F1839" i="2" l="1"/>
  <c r="E1840" i="2"/>
  <c r="F1840" i="2" l="1"/>
  <c r="E1841" i="2"/>
  <c r="E1842" i="2" l="1"/>
  <c r="F1841" i="2"/>
  <c r="F1842" i="2" l="1"/>
  <c r="E1843" i="2"/>
  <c r="E1844" i="2" l="1"/>
  <c r="F1843" i="2"/>
  <c r="F1844" i="2" l="1"/>
  <c r="E1845" i="2"/>
  <c r="E1846" i="2" l="1"/>
  <c r="F1845" i="2"/>
  <c r="F1846" i="2" l="1"/>
  <c r="E1847" i="2"/>
  <c r="F1847" i="2" l="1"/>
  <c r="E1848" i="2"/>
  <c r="F1848" i="2" l="1"/>
  <c r="E1849" i="2"/>
  <c r="E1850" i="2" l="1"/>
  <c r="F1849" i="2"/>
  <c r="F1850" i="2" l="1"/>
  <c r="E1851" i="2"/>
  <c r="E1852" i="2" l="1"/>
  <c r="F1851" i="2"/>
  <c r="F1852" i="2" l="1"/>
  <c r="E1853" i="2"/>
  <c r="E1854" i="2" l="1"/>
  <c r="F1853" i="2"/>
  <c r="F1854" i="2" l="1"/>
  <c r="E1855" i="2"/>
  <c r="F1855" i="2" l="1"/>
  <c r="E1856" i="2"/>
  <c r="F1856" i="2" l="1"/>
  <c r="E1857" i="2"/>
  <c r="E1858" i="2" l="1"/>
  <c r="F1857" i="2"/>
  <c r="F1858" i="2" l="1"/>
  <c r="E1859" i="2"/>
  <c r="E1860" i="2" l="1"/>
  <c r="F1859" i="2"/>
  <c r="F1860" i="2" l="1"/>
  <c r="E1861" i="2"/>
  <c r="E1862" i="2" l="1"/>
  <c r="F1861" i="2"/>
  <c r="F1862" i="2" l="1"/>
  <c r="E1863" i="2"/>
  <c r="F1863" i="2" l="1"/>
  <c r="E1864" i="2"/>
  <c r="F1864" i="2" l="1"/>
  <c r="E1865" i="2"/>
  <c r="E1866" i="2" l="1"/>
  <c r="F1865" i="2"/>
  <c r="F1866" i="2" l="1"/>
  <c r="E1867" i="2"/>
  <c r="E1868" i="2" l="1"/>
  <c r="F1867" i="2"/>
  <c r="F1868" i="2" l="1"/>
  <c r="E1869" i="2"/>
  <c r="E1870" i="2" l="1"/>
  <c r="F1869" i="2"/>
  <c r="F1870" i="2" l="1"/>
  <c r="E1871" i="2"/>
  <c r="F1871" i="2" l="1"/>
  <c r="E1872" i="2"/>
  <c r="F1872" i="2" l="1"/>
  <c r="E1873" i="2"/>
  <c r="E1874" i="2" l="1"/>
  <c r="F1873" i="2"/>
  <c r="F1874" i="2" l="1"/>
  <c r="E1875" i="2"/>
  <c r="E1876" i="2" l="1"/>
  <c r="F1875" i="2"/>
  <c r="F1876" i="2" l="1"/>
  <c r="E1877" i="2"/>
  <c r="E1878" i="2" l="1"/>
  <c r="F1877" i="2"/>
  <c r="F1878" i="2" l="1"/>
  <c r="E1879" i="2"/>
  <c r="F1879" i="2" l="1"/>
  <c r="E1880" i="2"/>
  <c r="F1880" i="2" l="1"/>
  <c r="E1881" i="2"/>
  <c r="E1882" i="2" l="1"/>
  <c r="F1881" i="2"/>
  <c r="F1882" i="2" l="1"/>
  <c r="E1883" i="2"/>
  <c r="E1884" i="2" l="1"/>
  <c r="F1883" i="2"/>
  <c r="F1884" i="2" l="1"/>
  <c r="E1885" i="2"/>
  <c r="E1886" i="2" l="1"/>
  <c r="F1885" i="2"/>
  <c r="F1886" i="2" l="1"/>
  <c r="E1887" i="2"/>
  <c r="F1887" i="2" l="1"/>
  <c r="E1888" i="2"/>
  <c r="F1888" i="2" l="1"/>
  <c r="E1889" i="2"/>
  <c r="E1890" i="2" l="1"/>
  <c r="F1889" i="2"/>
  <c r="F1890" i="2" l="1"/>
  <c r="E1891" i="2"/>
  <c r="E1892" i="2" l="1"/>
  <c r="F1891" i="2"/>
  <c r="F1892" i="2" l="1"/>
  <c r="E1893" i="2"/>
  <c r="E1894" i="2" l="1"/>
  <c r="F1893" i="2"/>
  <c r="F1894" i="2" l="1"/>
  <c r="E1895" i="2"/>
  <c r="F1895" i="2" l="1"/>
  <c r="E1896" i="2"/>
  <c r="F1896" i="2" l="1"/>
  <c r="E1897" i="2"/>
  <c r="E1898" i="2" l="1"/>
  <c r="F1897" i="2"/>
  <c r="F1898" i="2" l="1"/>
  <c r="E1899" i="2"/>
  <c r="E1900" i="2" l="1"/>
  <c r="F1899" i="2"/>
  <c r="F1900" i="2" l="1"/>
  <c r="E1901" i="2"/>
  <c r="E1902" i="2" l="1"/>
  <c r="F1901" i="2"/>
  <c r="F1902" i="2" l="1"/>
  <c r="E1903" i="2"/>
  <c r="F1903" i="2" l="1"/>
  <c r="E1904" i="2"/>
  <c r="F1904" i="2" l="1"/>
  <c r="E1905" i="2"/>
  <c r="E1906" i="2" l="1"/>
  <c r="F1905" i="2"/>
  <c r="F1906" i="2" l="1"/>
  <c r="E1907" i="2"/>
  <c r="E1908" i="2" l="1"/>
  <c r="F1907" i="2"/>
  <c r="F1908" i="2" l="1"/>
  <c r="E1909" i="2"/>
  <c r="E1910" i="2" l="1"/>
  <c r="F1909" i="2"/>
  <c r="F1910" i="2" l="1"/>
  <c r="E1911" i="2"/>
  <c r="F1911" i="2" l="1"/>
  <c r="E1912" i="2"/>
  <c r="F1912" i="2" l="1"/>
  <c r="E1913" i="2"/>
  <c r="E1914" i="2" l="1"/>
  <c r="F1913" i="2"/>
  <c r="F1914" i="2" l="1"/>
  <c r="E1915" i="2"/>
  <c r="E1916" i="2" l="1"/>
  <c r="F1915" i="2"/>
  <c r="F1916" i="2" l="1"/>
  <c r="E1917" i="2"/>
  <c r="E1918" i="2" l="1"/>
  <c r="F1917" i="2"/>
  <c r="F1918" i="2" l="1"/>
  <c r="E1919" i="2"/>
  <c r="F1919" i="2" l="1"/>
  <c r="E1920" i="2"/>
  <c r="F1920" i="2" l="1"/>
  <c r="E1921" i="2"/>
  <c r="E1922" i="2" l="1"/>
  <c r="F1921" i="2"/>
  <c r="F1922" i="2" l="1"/>
  <c r="E1923" i="2"/>
  <c r="E1924" i="2" l="1"/>
  <c r="F1923" i="2"/>
  <c r="F1924" i="2" l="1"/>
  <c r="E1925" i="2"/>
  <c r="E1926" i="2" l="1"/>
  <c r="F1925" i="2"/>
  <c r="F1926" i="2" l="1"/>
  <c r="E1927" i="2"/>
  <c r="F1927" i="2" l="1"/>
  <c r="E1928" i="2"/>
  <c r="F1928" i="2" l="1"/>
  <c r="E1929" i="2"/>
  <c r="E1930" i="2" l="1"/>
  <c r="F1929" i="2"/>
  <c r="F1930" i="2" l="1"/>
  <c r="E1931" i="2"/>
  <c r="E1932" i="2" l="1"/>
  <c r="F1931" i="2"/>
  <c r="F1932" i="2" l="1"/>
  <c r="E1933" i="2"/>
  <c r="E1934" i="2" l="1"/>
  <c r="F1933" i="2"/>
  <c r="F1934" i="2" l="1"/>
  <c r="E1935" i="2"/>
  <c r="E1936" i="2" l="1"/>
  <c r="F1935" i="2"/>
  <c r="F1936" i="2" l="1"/>
  <c r="E1937" i="2"/>
  <c r="E1938" i="2" l="1"/>
  <c r="F1937" i="2"/>
  <c r="F1938" i="2" l="1"/>
  <c r="E1939" i="2"/>
  <c r="E1940" i="2" l="1"/>
  <c r="F1939" i="2"/>
  <c r="F1940" i="2" l="1"/>
  <c r="E1941" i="2"/>
  <c r="E1942" i="2" l="1"/>
  <c r="F1941" i="2"/>
  <c r="F1942" i="2" l="1"/>
  <c r="E1943" i="2"/>
  <c r="E1944" i="2" l="1"/>
  <c r="F1943" i="2"/>
  <c r="F1944" i="2" l="1"/>
  <c r="E1945" i="2"/>
  <c r="E1946" i="2" l="1"/>
  <c r="F1945" i="2"/>
  <c r="F1946" i="2" l="1"/>
  <c r="E1947" i="2"/>
  <c r="E1948" i="2" l="1"/>
  <c r="F1947" i="2"/>
  <c r="F1948" i="2" l="1"/>
  <c r="E1949" i="2"/>
  <c r="E1950" i="2" l="1"/>
  <c r="F1949" i="2"/>
  <c r="F1950" i="2" l="1"/>
  <c r="E1951" i="2"/>
  <c r="E1952" i="2" l="1"/>
  <c r="F1951" i="2"/>
  <c r="F1952" i="2" l="1"/>
  <c r="E1953" i="2"/>
  <c r="E1954" i="2" l="1"/>
  <c r="F1953" i="2"/>
  <c r="F1954" i="2" l="1"/>
  <c r="E1955" i="2"/>
  <c r="E1956" i="2" l="1"/>
  <c r="F1955" i="2"/>
  <c r="F1956" i="2" l="1"/>
  <c r="E1957" i="2"/>
  <c r="E1958" i="2" l="1"/>
  <c r="F1957" i="2"/>
  <c r="F1958" i="2" l="1"/>
  <c r="E1959" i="2"/>
  <c r="E1960" i="2" l="1"/>
  <c r="F1959" i="2"/>
  <c r="F1960" i="2" l="1"/>
  <c r="E1961" i="2"/>
  <c r="E1962" i="2" l="1"/>
  <c r="F1961" i="2"/>
  <c r="F1962" i="2" l="1"/>
  <c r="E1963" i="2"/>
  <c r="E1964" i="2" l="1"/>
  <c r="F1963" i="2"/>
  <c r="F1964" i="2" l="1"/>
  <c r="E1965" i="2"/>
  <c r="E1966" i="2" l="1"/>
  <c r="F1965" i="2"/>
  <c r="F1966" i="2" l="1"/>
  <c r="E1967" i="2"/>
  <c r="E1968" i="2" l="1"/>
  <c r="F1967" i="2"/>
  <c r="F1968" i="2" l="1"/>
  <c r="E1969" i="2"/>
  <c r="E1970" i="2" l="1"/>
  <c r="F1969" i="2"/>
  <c r="F1970" i="2" l="1"/>
  <c r="E1971" i="2"/>
  <c r="E1972" i="2" l="1"/>
  <c r="F1971" i="2"/>
  <c r="F1972" i="2" l="1"/>
  <c r="E1973" i="2"/>
  <c r="E1974" i="2" l="1"/>
  <c r="F1973" i="2"/>
  <c r="F1974" i="2" l="1"/>
  <c r="E1975" i="2"/>
  <c r="E1976" i="2" l="1"/>
  <c r="F1975" i="2"/>
  <c r="F1976" i="2" l="1"/>
  <c r="E1977" i="2"/>
  <c r="E1978" i="2" l="1"/>
  <c r="F1977" i="2"/>
  <c r="F1978" i="2" l="1"/>
  <c r="E1979" i="2"/>
  <c r="E1980" i="2" l="1"/>
  <c r="F1979" i="2"/>
  <c r="F1980" i="2" l="1"/>
  <c r="E1981" i="2"/>
  <c r="E1982" i="2" l="1"/>
  <c r="F1981" i="2"/>
  <c r="F1982" i="2" l="1"/>
  <c r="E1983" i="2"/>
  <c r="E1984" i="2" l="1"/>
  <c r="F1983" i="2"/>
  <c r="F1984" i="2" l="1"/>
  <c r="E1985" i="2"/>
  <c r="E1986" i="2" l="1"/>
  <c r="F1985" i="2"/>
  <c r="F1986" i="2" l="1"/>
  <c r="E1987" i="2"/>
  <c r="E1988" i="2" l="1"/>
  <c r="F1987" i="2"/>
  <c r="F1988" i="2" l="1"/>
  <c r="E1989" i="2"/>
  <c r="E1990" i="2" l="1"/>
  <c r="F1989" i="2"/>
  <c r="F1990" i="2" l="1"/>
  <c r="E1991" i="2"/>
  <c r="E1992" i="2" l="1"/>
  <c r="F1991" i="2"/>
  <c r="F1992" i="2" l="1"/>
  <c r="E1993" i="2"/>
  <c r="E1994" i="2" l="1"/>
  <c r="F1993" i="2"/>
  <c r="F1994" i="2" l="1"/>
  <c r="E1995" i="2"/>
  <c r="E1996" i="2" l="1"/>
  <c r="F1995" i="2"/>
  <c r="F1996" i="2" l="1"/>
  <c r="E1997" i="2"/>
  <c r="E1998" i="2" l="1"/>
  <c r="F1997" i="2"/>
  <c r="F1998" i="2" l="1"/>
  <c r="E1999" i="2"/>
  <c r="E2000" i="2" l="1"/>
  <c r="F1999" i="2"/>
  <c r="F2000" i="2" l="1"/>
  <c r="E2001" i="2"/>
  <c r="E2002" i="2" l="1"/>
  <c r="F2001" i="2"/>
  <c r="F2002" i="2" l="1"/>
  <c r="E2003" i="2"/>
  <c r="E2004" i="2" l="1"/>
  <c r="F2003" i="2"/>
  <c r="F2004" i="2" l="1"/>
  <c r="E2005" i="2"/>
  <c r="E2006" i="2" l="1"/>
  <c r="F2005" i="2"/>
  <c r="F2006" i="2" l="1"/>
  <c r="E2007" i="2"/>
  <c r="E2008" i="2" l="1"/>
  <c r="F2007" i="2"/>
  <c r="F2008" i="2" l="1"/>
  <c r="E2009" i="2"/>
  <c r="E2010" i="2" l="1"/>
  <c r="F2009" i="2"/>
  <c r="F2010" i="2" l="1"/>
  <c r="E2011" i="2"/>
  <c r="E2012" i="2" l="1"/>
  <c r="F2011" i="2"/>
  <c r="F2012" i="2" l="1"/>
  <c r="E2013" i="2"/>
  <c r="E2014" i="2" l="1"/>
  <c r="F2013" i="2"/>
  <c r="F2014" i="2" l="1"/>
  <c r="E2015" i="2"/>
  <c r="E2016" i="2" l="1"/>
  <c r="F2015" i="2"/>
  <c r="F2016" i="2" l="1"/>
  <c r="E2017" i="2"/>
  <c r="E2018" i="2" l="1"/>
  <c r="F2017" i="2"/>
  <c r="F2018" i="2" l="1"/>
  <c r="E2019" i="2"/>
  <c r="E2020" i="2" l="1"/>
  <c r="F2019" i="2"/>
  <c r="F2020" i="2" l="1"/>
  <c r="E2021" i="2"/>
  <c r="E2022" i="2" l="1"/>
  <c r="F2021" i="2"/>
  <c r="F2022" i="2" l="1"/>
  <c r="E2023" i="2"/>
  <c r="E2024" i="2" l="1"/>
  <c r="F2023" i="2"/>
  <c r="F2024" i="2" l="1"/>
  <c r="E2025" i="2"/>
  <c r="E2026" i="2" l="1"/>
  <c r="F2025" i="2"/>
  <c r="F2026" i="2" l="1"/>
  <c r="E2027" i="2"/>
  <c r="E2028" i="2" l="1"/>
  <c r="F2027" i="2"/>
  <c r="F2028" i="2" l="1"/>
  <c r="E2029" i="2"/>
  <c r="E2030" i="2" l="1"/>
  <c r="F2029" i="2"/>
  <c r="F2030" i="2" l="1"/>
  <c r="E2031" i="2"/>
  <c r="E2032" i="2" l="1"/>
  <c r="F2031" i="2"/>
  <c r="F2032" i="2" l="1"/>
  <c r="E2033" i="2"/>
  <c r="E2034" i="2" l="1"/>
  <c r="F2033" i="2"/>
  <c r="F2034" i="2" l="1"/>
  <c r="E2035" i="2"/>
  <c r="E2036" i="2" l="1"/>
  <c r="F2035" i="2"/>
  <c r="F2036" i="2" l="1"/>
  <c r="E2037" i="2"/>
  <c r="E2038" i="2" l="1"/>
  <c r="F2037" i="2"/>
  <c r="F2038" i="2" l="1"/>
  <c r="E2039" i="2"/>
  <c r="E2040" i="2" l="1"/>
  <c r="F2039" i="2"/>
  <c r="F2040" i="2" l="1"/>
  <c r="E2041" i="2"/>
  <c r="E2042" i="2" l="1"/>
  <c r="F2041" i="2"/>
  <c r="F2042" i="2" l="1"/>
  <c r="E2043" i="2"/>
  <c r="E2044" i="2" l="1"/>
  <c r="F2043" i="2"/>
  <c r="F2044" i="2" l="1"/>
  <c r="E2045" i="2"/>
  <c r="E2046" i="2" l="1"/>
  <c r="F2045" i="2"/>
  <c r="F2046" i="2" l="1"/>
  <c r="E2047" i="2"/>
  <c r="E2048" i="2" l="1"/>
  <c r="F2047" i="2"/>
  <c r="F2048" i="2" l="1"/>
  <c r="E2049" i="2"/>
  <c r="E2050" i="2" l="1"/>
  <c r="F2049" i="2"/>
  <c r="F2050" i="2" l="1"/>
  <c r="E2051" i="2"/>
  <c r="E2052" i="2" l="1"/>
  <c r="F2051" i="2"/>
  <c r="E2053" i="2" l="1"/>
  <c r="F2052" i="2"/>
  <c r="E2054" i="2" l="1"/>
  <c r="F2053" i="2"/>
  <c r="E2055" i="2" l="1"/>
  <c r="F2054" i="2"/>
  <c r="E2056" i="2" l="1"/>
  <c r="F2055" i="2"/>
  <c r="E2057" i="2" l="1"/>
  <c r="F2056" i="2"/>
  <c r="E2058" i="2" l="1"/>
  <c r="F2057" i="2"/>
  <c r="E2059" i="2" l="1"/>
  <c r="F2058" i="2"/>
  <c r="E2060" i="2" l="1"/>
  <c r="F2059" i="2"/>
  <c r="E2061" i="2" l="1"/>
  <c r="F2060" i="2"/>
  <c r="E2062" i="2" l="1"/>
  <c r="F2061" i="2"/>
  <c r="E2063" i="2" l="1"/>
  <c r="F2062" i="2"/>
  <c r="E2064" i="2" l="1"/>
  <c r="F2063" i="2"/>
  <c r="E2065" i="2" l="1"/>
  <c r="F2064" i="2"/>
  <c r="E2066" i="2" l="1"/>
  <c r="F2065" i="2"/>
  <c r="E2067" i="2" l="1"/>
  <c r="F2066" i="2"/>
  <c r="E2068" i="2" l="1"/>
  <c r="F2067" i="2"/>
  <c r="E2069" i="2" l="1"/>
  <c r="F2068" i="2"/>
  <c r="E2070" i="2" l="1"/>
  <c r="F2069" i="2"/>
  <c r="E2071" i="2" l="1"/>
  <c r="F2070" i="2"/>
  <c r="E2072" i="2" l="1"/>
  <c r="F2071" i="2"/>
  <c r="E2073" i="2" l="1"/>
  <c r="F2072" i="2"/>
  <c r="E2074" i="2" l="1"/>
  <c r="F2073" i="2"/>
  <c r="E2075" i="2" l="1"/>
  <c r="F2074" i="2"/>
  <c r="E2076" i="2" l="1"/>
  <c r="F2075" i="2"/>
  <c r="E2077" i="2" l="1"/>
  <c r="F2076" i="2"/>
  <c r="E2078" i="2" l="1"/>
  <c r="F2077" i="2"/>
  <c r="E2079" i="2" l="1"/>
  <c r="F2078" i="2"/>
  <c r="E2080" i="2" l="1"/>
  <c r="F2079" i="2"/>
  <c r="E2081" i="2" l="1"/>
  <c r="F2080" i="2"/>
  <c r="E2082" i="2" l="1"/>
  <c r="F2081" i="2"/>
  <c r="E2083" i="2" l="1"/>
  <c r="F2082" i="2"/>
  <c r="E2084" i="2" l="1"/>
  <c r="F2083" i="2"/>
  <c r="E2085" i="2" l="1"/>
  <c r="F2084" i="2"/>
  <c r="E2086" i="2" l="1"/>
  <c r="F2085" i="2"/>
  <c r="E2087" i="2" l="1"/>
  <c r="F2086" i="2"/>
  <c r="E2088" i="2" l="1"/>
  <c r="F2087" i="2"/>
  <c r="E2089" i="2" l="1"/>
  <c r="F2088" i="2"/>
  <c r="E2090" i="2" l="1"/>
  <c r="F2089" i="2"/>
  <c r="E2091" i="2" l="1"/>
  <c r="F2090" i="2"/>
  <c r="E2092" i="2" l="1"/>
  <c r="F2091" i="2"/>
  <c r="E2093" i="2" l="1"/>
  <c r="F2092" i="2"/>
  <c r="E2094" i="2" l="1"/>
  <c r="F2093" i="2"/>
  <c r="E2095" i="2" l="1"/>
  <c r="F2094" i="2"/>
  <c r="E2096" i="2" l="1"/>
  <c r="F2095" i="2"/>
  <c r="E2097" i="2" l="1"/>
  <c r="F2096" i="2"/>
  <c r="E2098" i="2" l="1"/>
  <c r="F2097" i="2"/>
  <c r="E2099" i="2" l="1"/>
  <c r="F2098" i="2"/>
  <c r="E2100" i="2" l="1"/>
  <c r="F2099" i="2"/>
  <c r="E2101" i="2" l="1"/>
  <c r="F2100" i="2"/>
  <c r="E2102" i="2" l="1"/>
  <c r="F2101" i="2"/>
  <c r="E2103" i="2" l="1"/>
  <c r="F2102" i="2"/>
  <c r="E2104" i="2" l="1"/>
  <c r="F2103" i="2"/>
  <c r="E2105" i="2" l="1"/>
  <c r="F2104" i="2"/>
  <c r="E2106" i="2" l="1"/>
  <c r="F2105" i="2"/>
  <c r="E2107" i="2" l="1"/>
  <c r="F2106" i="2"/>
  <c r="E2108" i="2" l="1"/>
  <c r="F2107" i="2"/>
  <c r="E2109" i="2" l="1"/>
  <c r="F2108" i="2"/>
  <c r="E2110" i="2" l="1"/>
  <c r="F2109" i="2"/>
  <c r="E2111" i="2" l="1"/>
  <c r="F2110" i="2"/>
  <c r="E2112" i="2" l="1"/>
  <c r="F2111" i="2"/>
  <c r="E2113" i="2" l="1"/>
  <c r="F2112" i="2"/>
  <c r="E2114" i="2" l="1"/>
  <c r="F2113" i="2"/>
  <c r="E2115" i="2" l="1"/>
  <c r="F2114" i="2"/>
  <c r="E2116" i="2" l="1"/>
  <c r="F2115" i="2"/>
  <c r="E2117" i="2" l="1"/>
  <c r="F2116" i="2"/>
  <c r="E2118" i="2" l="1"/>
  <c r="F2117" i="2"/>
  <c r="E2119" i="2" l="1"/>
  <c r="F2118" i="2"/>
  <c r="E2120" i="2" l="1"/>
  <c r="F2119" i="2"/>
  <c r="E2121" i="2" l="1"/>
  <c r="F2120" i="2"/>
  <c r="E2122" i="2" l="1"/>
  <c r="F2121" i="2"/>
  <c r="E2123" i="2" l="1"/>
  <c r="F2122" i="2"/>
  <c r="E2124" i="2" l="1"/>
  <c r="F2123" i="2"/>
  <c r="E2125" i="2" l="1"/>
  <c r="F2124" i="2"/>
  <c r="E2126" i="2" l="1"/>
  <c r="F2125" i="2"/>
  <c r="E2127" i="2" l="1"/>
  <c r="F2126" i="2"/>
  <c r="E2128" i="2" l="1"/>
  <c r="F2127" i="2"/>
  <c r="E2129" i="2" l="1"/>
  <c r="F2128" i="2"/>
  <c r="E2130" i="2" l="1"/>
  <c r="F2129" i="2"/>
  <c r="E2131" i="2" l="1"/>
  <c r="F2130" i="2"/>
  <c r="E2132" i="2" l="1"/>
  <c r="F2131" i="2"/>
  <c r="E2133" i="2" l="1"/>
  <c r="F2132" i="2"/>
  <c r="E2134" i="2" l="1"/>
  <c r="F2133" i="2"/>
  <c r="E2135" i="2" l="1"/>
  <c r="F2134" i="2"/>
  <c r="E2136" i="2" l="1"/>
  <c r="F2135" i="2"/>
  <c r="E2137" i="2" l="1"/>
  <c r="F2136" i="2"/>
  <c r="E2138" i="2" l="1"/>
  <c r="F2137" i="2"/>
  <c r="E2139" i="2" l="1"/>
  <c r="F2138" i="2"/>
  <c r="E2140" i="2" l="1"/>
  <c r="F2139" i="2"/>
  <c r="E2141" i="2" l="1"/>
  <c r="F2140" i="2"/>
  <c r="E2142" i="2" l="1"/>
  <c r="F2141" i="2"/>
  <c r="E2143" i="2" l="1"/>
  <c r="F2142" i="2"/>
  <c r="E2144" i="2" l="1"/>
  <c r="F2143" i="2"/>
  <c r="E2145" i="2" l="1"/>
  <c r="F2144" i="2"/>
  <c r="E2146" i="2" l="1"/>
  <c r="F2145" i="2"/>
  <c r="E2147" i="2" l="1"/>
  <c r="F2146" i="2"/>
  <c r="E2148" i="2" l="1"/>
  <c r="F2147" i="2"/>
  <c r="E2149" i="2" l="1"/>
  <c r="F2148" i="2"/>
  <c r="E2150" i="2" l="1"/>
  <c r="F2149" i="2"/>
  <c r="E2151" i="2" l="1"/>
  <c r="F2150" i="2"/>
  <c r="E2152" i="2" l="1"/>
  <c r="F2151" i="2"/>
  <c r="E2153" i="2" l="1"/>
  <c r="F2152" i="2"/>
  <c r="E2154" i="2" l="1"/>
  <c r="F2153" i="2"/>
  <c r="E2155" i="2" l="1"/>
  <c r="F2154" i="2"/>
  <c r="E2156" i="2" l="1"/>
  <c r="F2155" i="2"/>
  <c r="E2157" i="2" l="1"/>
  <c r="F2156" i="2"/>
  <c r="E2158" i="2" l="1"/>
  <c r="F2157" i="2"/>
  <c r="E2159" i="2" l="1"/>
  <c r="F2158" i="2"/>
  <c r="E2160" i="2" l="1"/>
  <c r="F2159" i="2"/>
  <c r="E2161" i="2" l="1"/>
  <c r="F2160" i="2"/>
  <c r="E2162" i="2" l="1"/>
  <c r="F2161" i="2"/>
  <c r="E2163" i="2" l="1"/>
  <c r="F2162" i="2"/>
  <c r="E2164" i="2" l="1"/>
  <c r="F2163" i="2"/>
  <c r="E2165" i="2" l="1"/>
  <c r="F2164" i="2"/>
  <c r="E2166" i="2" l="1"/>
  <c r="F2165" i="2"/>
  <c r="E2167" i="2" l="1"/>
  <c r="F2166" i="2"/>
  <c r="E2168" i="2" l="1"/>
  <c r="F2167" i="2"/>
  <c r="E2169" i="2" l="1"/>
  <c r="F2168" i="2"/>
  <c r="E2170" i="2" l="1"/>
  <c r="F2169" i="2"/>
  <c r="E2171" i="2" l="1"/>
  <c r="F2170" i="2"/>
  <c r="E2172" i="2" l="1"/>
  <c r="F2171" i="2"/>
  <c r="E2173" i="2" l="1"/>
  <c r="F2172" i="2"/>
  <c r="E2174" i="2" l="1"/>
  <c r="F2173" i="2"/>
  <c r="E2175" i="2" l="1"/>
  <c r="F2174" i="2"/>
  <c r="E2176" i="2" l="1"/>
  <c r="F2175" i="2"/>
  <c r="E2177" i="2" l="1"/>
  <c r="F2176" i="2"/>
  <c r="E2178" i="2" l="1"/>
  <c r="F2177" i="2"/>
  <c r="E2179" i="2" l="1"/>
  <c r="F2178" i="2"/>
  <c r="E2180" i="2" l="1"/>
  <c r="F2179" i="2"/>
  <c r="E2181" i="2" l="1"/>
  <c r="F2180" i="2"/>
  <c r="E2182" i="2" l="1"/>
  <c r="F2181" i="2"/>
  <c r="E2183" i="2" l="1"/>
  <c r="F2182" i="2"/>
  <c r="E2184" i="2" l="1"/>
  <c r="F2183" i="2"/>
  <c r="E2185" i="2" l="1"/>
  <c r="F2184" i="2"/>
  <c r="E2186" i="2" l="1"/>
  <c r="F2185" i="2"/>
  <c r="E2187" i="2" l="1"/>
  <c r="F2186" i="2"/>
  <c r="E2188" i="2" l="1"/>
  <c r="F2187" i="2"/>
  <c r="E2189" i="2" l="1"/>
  <c r="F2188" i="2"/>
  <c r="E2190" i="2" l="1"/>
  <c r="F2189" i="2"/>
  <c r="E2191" i="2" l="1"/>
  <c r="F2190" i="2"/>
  <c r="E2192" i="2" l="1"/>
  <c r="F2191" i="2"/>
  <c r="E2193" i="2" l="1"/>
  <c r="F2192" i="2"/>
  <c r="E2194" i="2" l="1"/>
  <c r="F2193" i="2"/>
  <c r="E2195" i="2" l="1"/>
  <c r="F2194" i="2"/>
  <c r="E2196" i="2" l="1"/>
  <c r="F2195" i="2"/>
  <c r="E2197" i="2" l="1"/>
  <c r="F2196" i="2"/>
  <c r="E2198" i="2" l="1"/>
  <c r="F2197" i="2"/>
  <c r="E2199" i="2" l="1"/>
  <c r="F2198" i="2"/>
  <c r="E2200" i="2" l="1"/>
  <c r="F2199" i="2"/>
  <c r="E2201" i="2" l="1"/>
  <c r="F2200" i="2"/>
  <c r="E2202" i="2" l="1"/>
  <c r="F2201" i="2"/>
  <c r="E2203" i="2" l="1"/>
  <c r="F2202" i="2"/>
  <c r="E2204" i="2" l="1"/>
  <c r="F2203" i="2"/>
  <c r="E2205" i="2" l="1"/>
  <c r="F2204" i="2"/>
  <c r="E2206" i="2" l="1"/>
  <c r="F2205" i="2"/>
  <c r="E2207" i="2" l="1"/>
  <c r="F2206" i="2"/>
  <c r="E2208" i="2" l="1"/>
  <c r="F2207" i="2"/>
  <c r="E2209" i="2" l="1"/>
  <c r="F2208" i="2"/>
  <c r="E2210" i="2" l="1"/>
  <c r="F2209" i="2"/>
  <c r="E2211" i="2" l="1"/>
  <c r="F2210" i="2"/>
  <c r="E2212" i="2" l="1"/>
  <c r="F2211" i="2"/>
  <c r="E2213" i="2" l="1"/>
  <c r="F2212" i="2"/>
  <c r="E2214" i="2" l="1"/>
  <c r="F2213" i="2"/>
  <c r="E2215" i="2" l="1"/>
  <c r="F2214" i="2"/>
  <c r="E2216" i="2" l="1"/>
  <c r="F2215" i="2"/>
  <c r="E2217" i="2" l="1"/>
  <c r="F2216" i="2"/>
  <c r="E2218" i="2" l="1"/>
  <c r="F2217" i="2"/>
  <c r="E2219" i="2" l="1"/>
  <c r="F2218" i="2"/>
  <c r="E2220" i="2" l="1"/>
  <c r="F2219" i="2"/>
  <c r="E2221" i="2" l="1"/>
  <c r="F2220" i="2"/>
  <c r="E2222" i="2" l="1"/>
  <c r="F2221" i="2"/>
  <c r="E2223" i="2" l="1"/>
  <c r="F2222" i="2"/>
  <c r="E2224" i="2" l="1"/>
  <c r="F2223" i="2"/>
  <c r="E2225" i="2" l="1"/>
  <c r="F2224" i="2"/>
  <c r="E2226" i="2" l="1"/>
  <c r="F2225" i="2"/>
  <c r="E2227" i="2" l="1"/>
  <c r="F2226" i="2"/>
  <c r="E2228" i="2" l="1"/>
  <c r="F2227" i="2"/>
  <c r="E2229" i="2" l="1"/>
  <c r="F2228" i="2"/>
  <c r="E2230" i="2" l="1"/>
  <c r="F2229" i="2"/>
  <c r="E2231" i="2" l="1"/>
  <c r="F2230" i="2"/>
  <c r="E2232" i="2" l="1"/>
  <c r="F2231" i="2"/>
  <c r="E2233" i="2" l="1"/>
  <c r="F2232" i="2"/>
  <c r="E2234" i="2" l="1"/>
  <c r="F2233" i="2"/>
  <c r="E2235" i="2" l="1"/>
  <c r="F2234" i="2"/>
  <c r="E2236" i="2" l="1"/>
  <c r="F2235" i="2"/>
  <c r="E2237" i="2" l="1"/>
  <c r="F2236" i="2"/>
  <c r="E2238" i="2" l="1"/>
  <c r="F2237" i="2"/>
  <c r="E2239" i="2" l="1"/>
  <c r="F2238" i="2"/>
  <c r="E2240" i="2" l="1"/>
  <c r="F2239" i="2"/>
  <c r="E2241" i="2" l="1"/>
  <c r="F2240" i="2"/>
  <c r="E2242" i="2" l="1"/>
  <c r="F2241" i="2"/>
  <c r="E2243" i="2" l="1"/>
  <c r="F2242" i="2"/>
  <c r="E2244" i="2" l="1"/>
  <c r="F2243" i="2"/>
  <c r="E2245" i="2" l="1"/>
  <c r="F2244" i="2"/>
  <c r="E2246" i="2" l="1"/>
  <c r="F2245" i="2"/>
  <c r="E2247" i="2" l="1"/>
  <c r="F2246" i="2"/>
  <c r="E2248" i="2" l="1"/>
  <c r="F2247" i="2"/>
  <c r="E2249" i="2" l="1"/>
  <c r="F2248" i="2"/>
  <c r="E2250" i="2" l="1"/>
  <c r="F2249" i="2"/>
  <c r="E2251" i="2" l="1"/>
  <c r="F2250" i="2"/>
  <c r="E2252" i="2" l="1"/>
  <c r="F2251" i="2"/>
  <c r="E2253" i="2" l="1"/>
  <c r="F2252" i="2"/>
  <c r="E2254" i="2" l="1"/>
  <c r="F2253" i="2"/>
  <c r="E2255" i="2" l="1"/>
  <c r="F2254" i="2"/>
  <c r="E2256" i="2" l="1"/>
  <c r="F2255" i="2"/>
  <c r="E2257" i="2" l="1"/>
  <c r="F2256" i="2"/>
  <c r="E2258" i="2" l="1"/>
  <c r="F2257" i="2"/>
  <c r="E2259" i="2" l="1"/>
  <c r="F2258" i="2"/>
  <c r="E2260" i="2" l="1"/>
  <c r="F2259" i="2"/>
  <c r="E2261" i="2" l="1"/>
  <c r="F2260" i="2"/>
  <c r="E2262" i="2" l="1"/>
  <c r="F2261" i="2"/>
  <c r="E2263" i="2" l="1"/>
  <c r="F2262" i="2"/>
  <c r="E2264" i="2" l="1"/>
  <c r="F2263" i="2"/>
  <c r="E2265" i="2" l="1"/>
  <c r="F2264" i="2"/>
  <c r="E2266" i="2" l="1"/>
  <c r="F2265" i="2"/>
  <c r="E2267" i="2" l="1"/>
  <c r="F2266" i="2"/>
  <c r="F2267" i="2" l="1"/>
  <c r="E2268" i="2"/>
  <c r="E2269" i="2" l="1"/>
  <c r="F2268" i="2"/>
  <c r="F2269" i="2" l="1"/>
  <c r="E2270" i="2"/>
  <c r="E2271" i="2" l="1"/>
  <c r="F2270" i="2"/>
  <c r="E2272" i="2" l="1"/>
  <c r="F2271" i="2"/>
  <c r="E2273" i="2" l="1"/>
  <c r="F2272" i="2"/>
  <c r="E2274" i="2" l="1"/>
  <c r="F2273" i="2"/>
  <c r="E2275" i="2" l="1"/>
  <c r="F2274" i="2"/>
  <c r="E2276" i="2" l="1"/>
  <c r="F2275" i="2"/>
  <c r="E2277" i="2" l="1"/>
  <c r="F2276" i="2"/>
  <c r="E2278" i="2" l="1"/>
  <c r="F2277" i="2"/>
  <c r="E2279" i="2" l="1"/>
  <c r="F2278" i="2"/>
  <c r="E2280" i="2" l="1"/>
  <c r="F2279" i="2"/>
  <c r="E2281" i="2" l="1"/>
  <c r="F2280" i="2"/>
  <c r="E2282" i="2" l="1"/>
  <c r="F2281" i="2"/>
  <c r="E2283" i="2" l="1"/>
  <c r="F2282" i="2"/>
  <c r="E2284" i="2" l="1"/>
  <c r="F2283" i="2"/>
  <c r="E2285" i="2" l="1"/>
  <c r="F2284" i="2"/>
  <c r="E2286" i="2" l="1"/>
  <c r="F2285" i="2"/>
  <c r="E2287" i="2" l="1"/>
  <c r="F2286" i="2"/>
  <c r="E2288" i="2" l="1"/>
  <c r="F2287" i="2"/>
  <c r="E2289" i="2" l="1"/>
  <c r="F2288" i="2"/>
  <c r="E2290" i="2" l="1"/>
  <c r="F2289" i="2"/>
  <c r="E2291" i="2" l="1"/>
  <c r="F2290" i="2"/>
  <c r="E2292" i="2" l="1"/>
  <c r="F2291" i="2"/>
  <c r="E2293" i="2" l="1"/>
  <c r="F2292" i="2"/>
  <c r="E2294" i="2" l="1"/>
  <c r="F2293" i="2"/>
  <c r="E2295" i="2" l="1"/>
  <c r="F2294" i="2"/>
  <c r="E2296" i="2" l="1"/>
  <c r="F2295" i="2"/>
  <c r="E2297" i="2" l="1"/>
  <c r="F2296" i="2"/>
  <c r="E2298" i="2" l="1"/>
  <c r="F2297" i="2"/>
  <c r="E2299" i="2" l="1"/>
  <c r="F2298" i="2"/>
  <c r="E2300" i="2" l="1"/>
  <c r="F2299" i="2"/>
  <c r="E2301" i="2" l="1"/>
  <c r="F2300" i="2"/>
  <c r="E2302" i="2" l="1"/>
  <c r="F2301" i="2"/>
  <c r="E2303" i="2" l="1"/>
  <c r="F2302" i="2"/>
  <c r="E2304" i="2" l="1"/>
  <c r="F2303" i="2"/>
  <c r="E2305" i="2" l="1"/>
  <c r="F2304" i="2"/>
  <c r="E2306" i="2" l="1"/>
  <c r="F2305" i="2"/>
  <c r="E2307" i="2" l="1"/>
  <c r="F2306" i="2"/>
  <c r="E2308" i="2" l="1"/>
  <c r="F2307" i="2"/>
  <c r="E2309" i="2" l="1"/>
  <c r="F2308" i="2"/>
  <c r="E2310" i="2" l="1"/>
  <c r="F2309" i="2"/>
  <c r="E2311" i="2" l="1"/>
  <c r="F2310" i="2"/>
  <c r="E2312" i="2" l="1"/>
  <c r="F2311" i="2"/>
  <c r="E2313" i="2" l="1"/>
  <c r="F2312" i="2"/>
  <c r="E2314" i="2" l="1"/>
  <c r="F2313" i="2"/>
  <c r="E2315" i="2" l="1"/>
  <c r="F2314" i="2"/>
  <c r="E2316" i="2" l="1"/>
  <c r="F2315" i="2"/>
  <c r="E2317" i="2" l="1"/>
  <c r="F2316" i="2"/>
  <c r="E2318" i="2" l="1"/>
  <c r="F2317" i="2"/>
  <c r="E2319" i="2" l="1"/>
  <c r="F2318" i="2"/>
  <c r="E2320" i="2" l="1"/>
  <c r="F2319" i="2"/>
  <c r="E2321" i="2" l="1"/>
  <c r="F2320" i="2"/>
  <c r="E2322" i="2" l="1"/>
  <c r="F2321" i="2"/>
  <c r="E2323" i="2" l="1"/>
  <c r="F2322" i="2"/>
  <c r="E2324" i="2" l="1"/>
  <c r="F2323" i="2"/>
  <c r="E2325" i="2" l="1"/>
  <c r="F2324" i="2"/>
  <c r="E2326" i="2" l="1"/>
  <c r="F2325" i="2"/>
  <c r="E2327" i="2" l="1"/>
  <c r="F2326" i="2"/>
  <c r="E2328" i="2" l="1"/>
  <c r="F2327" i="2"/>
  <c r="E2329" i="2" l="1"/>
  <c r="F2328" i="2"/>
  <c r="E2330" i="2" l="1"/>
  <c r="F2329" i="2"/>
  <c r="E2331" i="2" l="1"/>
  <c r="F2330" i="2"/>
  <c r="E2332" i="2" l="1"/>
  <c r="F2331" i="2"/>
  <c r="E2333" i="2" l="1"/>
  <c r="F2332" i="2"/>
  <c r="E2334" i="2" l="1"/>
  <c r="F2333" i="2"/>
  <c r="E2335" i="2" l="1"/>
  <c r="F2334" i="2"/>
  <c r="E2336" i="2" l="1"/>
  <c r="F2335" i="2"/>
  <c r="E2337" i="2" l="1"/>
  <c r="F2336" i="2"/>
  <c r="E2338" i="2" l="1"/>
  <c r="F2337" i="2"/>
  <c r="E2339" i="2" l="1"/>
  <c r="F2338" i="2"/>
  <c r="E2340" i="2" l="1"/>
  <c r="F2339" i="2"/>
  <c r="E2341" i="2" l="1"/>
  <c r="F2340" i="2"/>
  <c r="E2342" i="2" l="1"/>
  <c r="F2341" i="2"/>
  <c r="E2343" i="2" l="1"/>
  <c r="F2342" i="2"/>
  <c r="E2344" i="2" l="1"/>
  <c r="F2343" i="2"/>
  <c r="E2345" i="2" l="1"/>
  <c r="F2344" i="2"/>
  <c r="E2346" i="2" l="1"/>
  <c r="F2345" i="2"/>
  <c r="E2347" i="2" l="1"/>
  <c r="F2346" i="2"/>
  <c r="E2348" i="2" l="1"/>
  <c r="F2347" i="2"/>
  <c r="E2349" i="2" l="1"/>
  <c r="F2348" i="2"/>
  <c r="E2350" i="2" l="1"/>
  <c r="F2349" i="2"/>
  <c r="E2351" i="2" l="1"/>
  <c r="F2350" i="2"/>
  <c r="E2352" i="2" l="1"/>
  <c r="F2351" i="2"/>
  <c r="E2353" i="2" l="1"/>
  <c r="F2352" i="2"/>
  <c r="E2354" i="2" l="1"/>
  <c r="F2353" i="2"/>
  <c r="E2355" i="2" l="1"/>
  <c r="F2354" i="2"/>
  <c r="E2356" i="2" l="1"/>
  <c r="F2355" i="2"/>
  <c r="E2357" i="2" l="1"/>
  <c r="F2356" i="2"/>
  <c r="E2358" i="2" l="1"/>
  <c r="F2357" i="2"/>
  <c r="E2359" i="2" l="1"/>
  <c r="F2358" i="2"/>
  <c r="E2360" i="2" l="1"/>
  <c r="F2359" i="2"/>
  <c r="E2361" i="2" l="1"/>
  <c r="F2360" i="2"/>
  <c r="E2362" i="2" l="1"/>
  <c r="F2361" i="2"/>
  <c r="E2363" i="2" l="1"/>
  <c r="F2362" i="2"/>
  <c r="E2364" i="2" l="1"/>
  <c r="F2363" i="2"/>
  <c r="E2365" i="2" l="1"/>
  <c r="F2364" i="2"/>
  <c r="E2366" i="2" l="1"/>
  <c r="F2365" i="2"/>
  <c r="E2367" i="2" l="1"/>
  <c r="F2366" i="2"/>
  <c r="E2368" i="2" l="1"/>
  <c r="F2367" i="2"/>
  <c r="E2369" i="2" l="1"/>
  <c r="F2368" i="2"/>
  <c r="E2370" i="2" l="1"/>
  <c r="F2369" i="2"/>
  <c r="E2371" i="2" l="1"/>
  <c r="F2370" i="2"/>
  <c r="E2372" i="2" l="1"/>
  <c r="F2371" i="2"/>
  <c r="E2373" i="2" l="1"/>
  <c r="F2372" i="2"/>
  <c r="E2374" i="2" l="1"/>
  <c r="F2373" i="2"/>
  <c r="E2375" i="2" l="1"/>
  <c r="F2374" i="2"/>
  <c r="E2376" i="2" l="1"/>
  <c r="F2375" i="2"/>
  <c r="E2377" i="2" l="1"/>
  <c r="F2376" i="2"/>
  <c r="E2378" i="2" l="1"/>
  <c r="F2377" i="2"/>
  <c r="E2379" i="2" l="1"/>
  <c r="F2378" i="2"/>
  <c r="E2380" i="2" l="1"/>
  <c r="F2379" i="2"/>
  <c r="E2381" i="2" l="1"/>
  <c r="F2380" i="2"/>
  <c r="E2382" i="2" l="1"/>
  <c r="F2381" i="2"/>
  <c r="E2383" i="2" l="1"/>
  <c r="F2382" i="2"/>
  <c r="E2384" i="2" l="1"/>
  <c r="F2383" i="2"/>
  <c r="E2385" i="2" l="1"/>
  <c r="F2384" i="2"/>
  <c r="E2386" i="2" l="1"/>
  <c r="F2385" i="2"/>
  <c r="E2387" i="2" l="1"/>
  <c r="F2386" i="2"/>
  <c r="E2388" i="2" l="1"/>
  <c r="F2387" i="2"/>
  <c r="E2389" i="2" l="1"/>
  <c r="F2388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E2417" i="2" l="1"/>
  <c r="F2416" i="2"/>
  <c r="E2418" i="2" l="1"/>
  <c r="F2417" i="2"/>
  <c r="E2419" i="2" l="1"/>
  <c r="F2418" i="2"/>
  <c r="E2420" i="2" l="1"/>
  <c r="F2419" i="2"/>
  <c r="E2421" i="2" l="1"/>
  <c r="F2420" i="2"/>
  <c r="E2422" i="2" l="1"/>
  <c r="F2421" i="2"/>
  <c r="F2422" i="2" l="1"/>
  <c r="E2423" i="2"/>
  <c r="E2424" i="2" l="1"/>
  <c r="F2423" i="2"/>
  <c r="F2424" i="2" l="1"/>
  <c r="E2425" i="2"/>
  <c r="E2426" i="2" l="1"/>
  <c r="F2425" i="2"/>
  <c r="F2426" i="2" l="1"/>
  <c r="E2427" i="2"/>
  <c r="E2428" i="2" l="1"/>
  <c r="F2427" i="2"/>
  <c r="F2428" i="2" l="1"/>
  <c r="E2429" i="2"/>
  <c r="E2430" i="2" l="1"/>
  <c r="F2429" i="2"/>
  <c r="F2430" i="2" l="1"/>
  <c r="E2431" i="2"/>
  <c r="E2432" i="2" l="1"/>
  <c r="F2431" i="2"/>
  <c r="F2432" i="2" l="1"/>
  <c r="E2433" i="2"/>
  <c r="E2434" i="2" l="1"/>
  <c r="F2433" i="2"/>
  <c r="F2434" i="2" l="1"/>
  <c r="E2435" i="2"/>
  <c r="E2436" i="2" l="1"/>
  <c r="F2435" i="2"/>
  <c r="F2436" i="2" l="1"/>
  <c r="E2437" i="2"/>
  <c r="E2438" i="2" l="1"/>
  <c r="F2437" i="2"/>
  <c r="F2438" i="2" l="1"/>
  <c r="E2439" i="2"/>
  <c r="E2440" i="2" l="1"/>
  <c r="F2439" i="2"/>
  <c r="F2440" i="2" l="1"/>
  <c r="E2441" i="2"/>
  <c r="E2442" i="2" l="1"/>
  <c r="F2441" i="2"/>
  <c r="F2442" i="2" l="1"/>
  <c r="E2443" i="2"/>
  <c r="E2444" i="2" l="1"/>
  <c r="F2443" i="2"/>
  <c r="F2444" i="2" l="1"/>
  <c r="E2445" i="2"/>
  <c r="E2446" i="2" l="1"/>
  <c r="F2445" i="2"/>
  <c r="F2446" i="2" l="1"/>
  <c r="E2447" i="2"/>
  <c r="E2448" i="2" l="1"/>
  <c r="F2447" i="2"/>
  <c r="F2448" i="2" l="1"/>
  <c r="E2449" i="2"/>
  <c r="E2450" i="2" l="1"/>
  <c r="F2449" i="2"/>
  <c r="F2450" i="2" l="1"/>
  <c r="E2451" i="2"/>
  <c r="E2452" i="2" l="1"/>
  <c r="F2451" i="2"/>
  <c r="F2452" i="2" l="1"/>
  <c r="E2453" i="2"/>
  <c r="E2454" i="2" l="1"/>
  <c r="F2453" i="2"/>
  <c r="F2454" i="2" l="1"/>
  <c r="E2455" i="2"/>
  <c r="E2456" i="2" l="1"/>
  <c r="F2455" i="2"/>
  <c r="F2456" i="2" l="1"/>
  <c r="E2457" i="2"/>
  <c r="E2458" i="2" l="1"/>
  <c r="F2457" i="2"/>
  <c r="F2458" i="2" l="1"/>
  <c r="E2459" i="2"/>
  <c r="E2460" i="2" l="1"/>
  <c r="F2459" i="2"/>
  <c r="F2460" i="2" l="1"/>
  <c r="E2461" i="2"/>
  <c r="E2462" i="2" l="1"/>
  <c r="F2461" i="2"/>
  <c r="F2462" i="2" l="1"/>
  <c r="E2463" i="2"/>
  <c r="E2464" i="2" l="1"/>
  <c r="F2463" i="2"/>
  <c r="F2464" i="2" l="1"/>
  <c r="E2465" i="2"/>
  <c r="F2465" i="2" l="1"/>
  <c r="E2466" i="2"/>
  <c r="E2467" i="2" l="1"/>
  <c r="F2466" i="2"/>
  <c r="F2467" i="2" l="1"/>
  <c r="E2468" i="2"/>
  <c r="E2469" i="2" l="1"/>
  <c r="F2468" i="2"/>
  <c r="F2469" i="2" l="1"/>
  <c r="E2470" i="2"/>
  <c r="E2471" i="2" l="1"/>
  <c r="F2470" i="2"/>
  <c r="F2471" i="2" l="1"/>
  <c r="E2472" i="2"/>
  <c r="F2472" i="2" l="1"/>
  <c r="E2473" i="2"/>
  <c r="F2473" i="2" l="1"/>
  <c r="E2474" i="2"/>
  <c r="E2475" i="2" l="1"/>
  <c r="F2474" i="2"/>
  <c r="F2475" i="2" l="1"/>
  <c r="E2476" i="2"/>
  <c r="E2477" i="2" l="1"/>
  <c r="F2476" i="2"/>
  <c r="F2477" i="2" l="1"/>
  <c r="E2478" i="2"/>
  <c r="E2479" i="2" l="1"/>
  <c r="F2478" i="2"/>
  <c r="F2479" i="2" l="1"/>
  <c r="E2480" i="2"/>
  <c r="F2480" i="2" l="1"/>
  <c r="E2481" i="2"/>
  <c r="F2481" i="2" l="1"/>
  <c r="E2482" i="2"/>
  <c r="E2483" i="2" l="1"/>
  <c r="F2482" i="2"/>
  <c r="F2483" i="2" l="1"/>
  <c r="E2484" i="2"/>
  <c r="E2485" i="2" l="1"/>
  <c r="F2484" i="2"/>
  <c r="F2485" i="2" l="1"/>
  <c r="E2486" i="2"/>
  <c r="E2487" i="2" l="1"/>
  <c r="F2486" i="2"/>
  <c r="F2487" i="2" l="1"/>
  <c r="E2488" i="2"/>
  <c r="F2488" i="2" l="1"/>
  <c r="E2489" i="2"/>
  <c r="F2489" i="2" l="1"/>
  <c r="E2490" i="2"/>
  <c r="E2491" i="2" l="1"/>
  <c r="F2490" i="2"/>
  <c r="F2491" i="2" l="1"/>
  <c r="E2492" i="2"/>
  <c r="E2493" i="2" l="1"/>
  <c r="F2492" i="2"/>
  <c r="F2493" i="2" l="1"/>
  <c r="E2494" i="2"/>
  <c r="E2495" i="2" l="1"/>
  <c r="F2494" i="2"/>
  <c r="F2495" i="2" l="1"/>
  <c r="E2496" i="2"/>
  <c r="F2496" i="2" l="1"/>
  <c r="E2497" i="2"/>
  <c r="F2497" i="2" l="1"/>
  <c r="E2498" i="2"/>
  <c r="E2499" i="2" l="1"/>
  <c r="F2498" i="2"/>
  <c r="F2499" i="2" l="1"/>
  <c r="E2500" i="2"/>
  <c r="E2501" i="2" l="1"/>
  <c r="F2500" i="2"/>
  <c r="F2501" i="2" l="1"/>
  <c r="E2502" i="2"/>
  <c r="E2503" i="2" l="1"/>
  <c r="F2502" i="2"/>
  <c r="F2503" i="2" l="1"/>
  <c r="E2504" i="2"/>
  <c r="F2504" i="2" l="1"/>
  <c r="E2505" i="2"/>
  <c r="F2505" i="2" l="1"/>
  <c r="E2506" i="2"/>
  <c r="E2507" i="2" l="1"/>
  <c r="F2506" i="2"/>
  <c r="F2507" i="2" l="1"/>
  <c r="E2508" i="2"/>
  <c r="E2509" i="2" l="1"/>
  <c r="F2508" i="2"/>
  <c r="F2509" i="2" l="1"/>
  <c r="E2510" i="2"/>
  <c r="E2511" i="2" l="1"/>
  <c r="F2510" i="2"/>
  <c r="F2511" i="2" l="1"/>
  <c r="E2512" i="2"/>
  <c r="F2512" i="2" l="1"/>
  <c r="E2513" i="2"/>
  <c r="F2513" i="2" l="1"/>
  <c r="E2514" i="2"/>
  <c r="E2515" i="2" l="1"/>
  <c r="F2514" i="2"/>
  <c r="F2515" i="2" l="1"/>
  <c r="E2516" i="2"/>
  <c r="E2517" i="2" l="1"/>
  <c r="F2516" i="2"/>
  <c r="F2517" i="2" l="1"/>
  <c r="E2518" i="2"/>
  <c r="E2519" i="2" l="1"/>
  <c r="F2518" i="2"/>
  <c r="F2519" i="2" l="1"/>
  <c r="E2520" i="2"/>
  <c r="E2521" i="2" l="1"/>
  <c r="F2520" i="2"/>
  <c r="F2521" i="2" l="1"/>
  <c r="E2522" i="2"/>
  <c r="E2523" i="2" l="1"/>
  <c r="F2522" i="2"/>
  <c r="F2523" i="2" l="1"/>
  <c r="E2524" i="2"/>
  <c r="E2525" i="2" l="1"/>
  <c r="F2524" i="2"/>
  <c r="F2525" i="2" l="1"/>
  <c r="E2526" i="2"/>
  <c r="E2527" i="2" l="1"/>
  <c r="F2526" i="2"/>
  <c r="F2527" i="2" l="1"/>
  <c r="E2528" i="2"/>
  <c r="E2529" i="2" l="1"/>
  <c r="F2528" i="2"/>
  <c r="F2529" i="2" l="1"/>
  <c r="E2530" i="2"/>
  <c r="E2531" i="2" l="1"/>
  <c r="F2530" i="2"/>
  <c r="F2531" i="2" l="1"/>
  <c r="E2532" i="2"/>
  <c r="E2533" i="2" l="1"/>
  <c r="F2532" i="2"/>
  <c r="F2533" i="2" l="1"/>
  <c r="E2534" i="2"/>
  <c r="E2535" i="2" l="1"/>
  <c r="F2534" i="2"/>
  <c r="F2535" i="2" l="1"/>
  <c r="E2536" i="2"/>
  <c r="E2537" i="2" l="1"/>
  <c r="F2536" i="2"/>
  <c r="F2537" i="2" l="1"/>
  <c r="E2538" i="2"/>
  <c r="E2539" i="2" l="1"/>
  <c r="F2538" i="2"/>
  <c r="F2539" i="2" l="1"/>
  <c r="E2540" i="2"/>
  <c r="E2541" i="2" l="1"/>
  <c r="F2540" i="2"/>
  <c r="F2541" i="2" l="1"/>
  <c r="E2542" i="2"/>
  <c r="E2543" i="2" l="1"/>
  <c r="F2542" i="2"/>
  <c r="F2543" i="2" l="1"/>
  <c r="E2544" i="2"/>
  <c r="E2545" i="2" l="1"/>
  <c r="F2544" i="2"/>
  <c r="F2545" i="2" l="1"/>
  <c r="E2546" i="2"/>
  <c r="E2547" i="2" l="1"/>
  <c r="F2546" i="2"/>
  <c r="F2547" i="2" l="1"/>
  <c r="E2548" i="2"/>
  <c r="E2549" i="2" l="1"/>
  <c r="F2548" i="2"/>
  <c r="F2549" i="2" l="1"/>
  <c r="E2550" i="2"/>
  <c r="E2551" i="2" l="1"/>
  <c r="F2550" i="2"/>
  <c r="F2551" i="2" l="1"/>
  <c r="E2552" i="2"/>
  <c r="E2553" i="2" l="1"/>
  <c r="F2552" i="2"/>
  <c r="F2553" i="2" l="1"/>
  <c r="E2554" i="2"/>
  <c r="E2555" i="2" l="1"/>
  <c r="F2554" i="2"/>
  <c r="F2555" i="2" l="1"/>
  <c r="E2556" i="2"/>
  <c r="E2557" i="2" l="1"/>
  <c r="F2556" i="2"/>
  <c r="F2557" i="2" l="1"/>
  <c r="E2558" i="2"/>
  <c r="E2559" i="2" l="1"/>
  <c r="F2558" i="2"/>
  <c r="F2559" i="2" l="1"/>
  <c r="E2560" i="2"/>
  <c r="E2561" i="2" l="1"/>
  <c r="F2560" i="2"/>
  <c r="F2561" i="2" l="1"/>
  <c r="E2562" i="2"/>
  <c r="E2563" i="2" l="1"/>
  <c r="F2562" i="2"/>
  <c r="F2563" i="2" l="1"/>
  <c r="E2564" i="2"/>
  <c r="E2565" i="2" l="1"/>
  <c r="F2564" i="2"/>
  <c r="F2565" i="2" l="1"/>
  <c r="E2566" i="2"/>
  <c r="E2567" i="2" l="1"/>
  <c r="F2566" i="2"/>
  <c r="F2567" i="2" l="1"/>
  <c r="E2568" i="2"/>
  <c r="E2569" i="2" l="1"/>
  <c r="F2568" i="2"/>
  <c r="F2569" i="2" l="1"/>
  <c r="E2570" i="2"/>
  <c r="E2571" i="2" l="1"/>
  <c r="F2570" i="2"/>
  <c r="F2571" i="2" l="1"/>
  <c r="E2572" i="2"/>
  <c r="E2573" i="2" l="1"/>
  <c r="F2572" i="2"/>
  <c r="F2573" i="2" l="1"/>
  <c r="E2574" i="2"/>
  <c r="E2575" i="2" l="1"/>
  <c r="F2574" i="2"/>
  <c r="F2575" i="2" l="1"/>
  <c r="E2576" i="2"/>
  <c r="E2577" i="2" l="1"/>
  <c r="F2576" i="2"/>
  <c r="F2577" i="2" l="1"/>
  <c r="E2578" i="2"/>
  <c r="E2579" i="2" l="1"/>
  <c r="F2578" i="2"/>
  <c r="F2579" i="2" l="1"/>
  <c r="E2580" i="2"/>
  <c r="E2581" i="2" l="1"/>
  <c r="F2580" i="2"/>
  <c r="F2581" i="2" l="1"/>
  <c r="E2582" i="2"/>
  <c r="E2583" i="2" l="1"/>
  <c r="F2582" i="2"/>
  <c r="F2583" i="2" l="1"/>
  <c r="E2584" i="2"/>
  <c r="E2585" i="2" l="1"/>
  <c r="F2584" i="2"/>
  <c r="F2585" i="2" l="1"/>
  <c r="E2586" i="2"/>
  <c r="E2587" i="2" l="1"/>
  <c r="F2586" i="2"/>
  <c r="F2587" i="2" l="1"/>
  <c r="E2588" i="2"/>
  <c r="E2589" i="2" l="1"/>
  <c r="F2588" i="2"/>
  <c r="F2589" i="2" l="1"/>
  <c r="E2590" i="2"/>
  <c r="E2591" i="2" l="1"/>
  <c r="F2590" i="2"/>
  <c r="F2591" i="2" l="1"/>
  <c r="E2592" i="2"/>
  <c r="E2593" i="2" l="1"/>
  <c r="F2592" i="2"/>
  <c r="F2593" i="2" l="1"/>
  <c r="E2594" i="2"/>
  <c r="E2595" i="2" l="1"/>
  <c r="F2594" i="2"/>
  <c r="F2595" i="2" l="1"/>
  <c r="E2596" i="2"/>
  <c r="E2597" i="2" l="1"/>
  <c r="F2596" i="2"/>
  <c r="F2597" i="2" l="1"/>
  <c r="E2598" i="2"/>
  <c r="E2599" i="2" l="1"/>
  <c r="F2598" i="2"/>
  <c r="F2599" i="2" l="1"/>
  <c r="E2600" i="2"/>
  <c r="E2601" i="2" l="1"/>
  <c r="F2600" i="2"/>
  <c r="F2601" i="2" l="1"/>
  <c r="E2602" i="2"/>
  <c r="E2603" i="2" l="1"/>
  <c r="F2602" i="2"/>
  <c r="F2603" i="2" l="1"/>
  <c r="E2604" i="2"/>
  <c r="E2605" i="2" l="1"/>
  <c r="F2604" i="2"/>
  <c r="F2605" i="2" l="1"/>
  <c r="E2606" i="2"/>
  <c r="E2607" i="2" l="1"/>
  <c r="F2606" i="2"/>
  <c r="F2607" i="2" l="1"/>
  <c r="E2608" i="2"/>
  <c r="E2609" i="2" l="1"/>
  <c r="F2608" i="2"/>
  <c r="F2609" i="2" l="1"/>
  <c r="E2610" i="2"/>
  <c r="E2611" i="2" l="1"/>
  <c r="F2610" i="2"/>
  <c r="F2611" i="2" l="1"/>
  <c r="E2612" i="2"/>
  <c r="E2613" i="2" l="1"/>
  <c r="F2612" i="2"/>
  <c r="F2613" i="2" l="1"/>
  <c r="E2614" i="2"/>
  <c r="E2615" i="2" l="1"/>
  <c r="F2614" i="2"/>
  <c r="F2615" i="2" l="1"/>
  <c r="E2616" i="2"/>
  <c r="E2617" i="2" l="1"/>
  <c r="F2616" i="2"/>
  <c r="F2617" i="2" l="1"/>
  <c r="E2618" i="2"/>
  <c r="E2619" i="2" l="1"/>
  <c r="F2618" i="2"/>
  <c r="F2619" i="2" l="1"/>
  <c r="E2620" i="2"/>
  <c r="E2621" i="2" l="1"/>
  <c r="F2620" i="2"/>
  <c r="F2621" i="2" l="1"/>
  <c r="E2622" i="2"/>
  <c r="E2623" i="2" l="1"/>
  <c r="F2622" i="2"/>
  <c r="F2623" i="2" l="1"/>
  <c r="E2624" i="2"/>
  <c r="E2625" i="2" l="1"/>
  <c r="F2624" i="2"/>
  <c r="F2625" i="2" l="1"/>
  <c r="E2626" i="2"/>
  <c r="E2627" i="2" l="1"/>
  <c r="F2626" i="2"/>
  <c r="F2627" i="2" l="1"/>
  <c r="E2628" i="2"/>
  <c r="E2629" i="2" l="1"/>
  <c r="F2628" i="2"/>
  <c r="F2629" i="2" l="1"/>
  <c r="E2630" i="2"/>
  <c r="E2631" i="2" l="1"/>
  <c r="F2630" i="2"/>
  <c r="F2631" i="2" l="1"/>
  <c r="E2632" i="2"/>
  <c r="E2633" i="2" l="1"/>
  <c r="F2632" i="2"/>
  <c r="F2633" i="2" l="1"/>
  <c r="E2634" i="2"/>
  <c r="E2635" i="2" l="1"/>
  <c r="F2634" i="2"/>
  <c r="F2635" i="2" l="1"/>
  <c r="E2636" i="2"/>
  <c r="E2637" i="2" l="1"/>
  <c r="F2636" i="2"/>
  <c r="F2637" i="2" l="1"/>
  <c r="E2638" i="2"/>
  <c r="E2639" i="2" l="1"/>
  <c r="F2638" i="2"/>
  <c r="F2639" i="2" l="1"/>
  <c r="E2640" i="2"/>
  <c r="E2641" i="2" l="1"/>
  <c r="F2640" i="2"/>
  <c r="F2641" i="2" l="1"/>
  <c r="E2642" i="2"/>
  <c r="E2643" i="2" l="1"/>
  <c r="F2642" i="2"/>
  <c r="F2643" i="2" l="1"/>
  <c r="E2644" i="2"/>
  <c r="E2645" i="2" l="1"/>
  <c r="F2644" i="2"/>
  <c r="E2646" i="2" l="1"/>
  <c r="F2645" i="2"/>
  <c r="E2647" i="2" l="1"/>
  <c r="F2646" i="2"/>
  <c r="E2648" i="2" l="1"/>
  <c r="F2647" i="2"/>
  <c r="E2649" i="2" l="1"/>
  <c r="F2648" i="2"/>
  <c r="E2650" i="2" l="1"/>
  <c r="F2649" i="2"/>
  <c r="E2651" i="2" l="1"/>
  <c r="F2650" i="2"/>
  <c r="E2652" i="2" l="1"/>
  <c r="F2651" i="2"/>
  <c r="E2653" i="2" l="1"/>
  <c r="F2652" i="2"/>
  <c r="E2654" i="2" l="1"/>
  <c r="F2653" i="2"/>
  <c r="E2655" i="2" l="1"/>
  <c r="F2654" i="2"/>
  <c r="E2656" i="2" l="1"/>
  <c r="F2655" i="2"/>
  <c r="E2657" i="2" l="1"/>
  <c r="F2656" i="2"/>
  <c r="E2658" i="2" l="1"/>
  <c r="F2657" i="2"/>
  <c r="E2659" i="2" l="1"/>
  <c r="F2658" i="2"/>
  <c r="E2660" i="2" l="1"/>
  <c r="F2659" i="2"/>
  <c r="E2661" i="2" l="1"/>
  <c r="F2660" i="2"/>
  <c r="E2662" i="2" l="1"/>
  <c r="F2661" i="2"/>
  <c r="E2663" i="2" l="1"/>
  <c r="F2662" i="2"/>
  <c r="E2664" i="2" l="1"/>
  <c r="F2663" i="2"/>
  <c r="E2665" i="2" l="1"/>
  <c r="F2664" i="2"/>
  <c r="E2666" i="2" l="1"/>
  <c r="F2665" i="2"/>
  <c r="E2667" i="2" l="1"/>
  <c r="F2666" i="2"/>
  <c r="E2668" i="2" l="1"/>
  <c r="F2667" i="2"/>
  <c r="E2669" i="2" l="1"/>
  <c r="F2668" i="2"/>
  <c r="E2670" i="2" l="1"/>
  <c r="F2669" i="2"/>
  <c r="E2671" i="2" l="1"/>
  <c r="F2670" i="2"/>
  <c r="E2672" i="2" l="1"/>
  <c r="F2671" i="2"/>
  <c r="E2673" i="2" l="1"/>
  <c r="F2672" i="2"/>
  <c r="E2674" i="2" l="1"/>
  <c r="F2673" i="2"/>
  <c r="E2675" i="2" l="1"/>
  <c r="F2674" i="2"/>
  <c r="E2676" i="2" l="1"/>
  <c r="F2675" i="2"/>
  <c r="E2677" i="2" l="1"/>
  <c r="F2676" i="2"/>
  <c r="E2678" i="2" l="1"/>
  <c r="F2677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F2750" i="2" l="1"/>
  <c r="E2751" i="2"/>
  <c r="E2752" i="2" l="1"/>
  <c r="F2751" i="2"/>
  <c r="F2752" i="2" l="1"/>
  <c r="E2753" i="2"/>
  <c r="E2754" i="2" l="1"/>
  <c r="F2753" i="2"/>
  <c r="F2754" i="2" l="1"/>
  <c r="E2755" i="2"/>
  <c r="F2755" i="2" l="1"/>
  <c r="E2756" i="2"/>
  <c r="F2756" i="2" l="1"/>
  <c r="E2757" i="2"/>
  <c r="E2758" i="2" l="1"/>
  <c r="F2757" i="2"/>
  <c r="F2758" i="2" l="1"/>
  <c r="E2759" i="2"/>
  <c r="E2760" i="2" l="1"/>
  <c r="F2759" i="2"/>
  <c r="E2761" i="2" l="1"/>
  <c r="F2760" i="2"/>
  <c r="F2761" i="2" l="1"/>
  <c r="E2762" i="2"/>
  <c r="E2763" i="2" l="1"/>
  <c r="F2762" i="2"/>
  <c r="E2764" i="2" l="1"/>
  <c r="F2763" i="2"/>
  <c r="E2765" i="2" l="1"/>
  <c r="F2764" i="2"/>
  <c r="F2765" i="2" l="1"/>
  <c r="E2766" i="2"/>
  <c r="E2767" i="2" l="1"/>
  <c r="F2766" i="2"/>
  <c r="E2768" i="2" l="1"/>
  <c r="F2767" i="2"/>
  <c r="E2769" i="2" l="1"/>
  <c r="F2768" i="2"/>
  <c r="F2769" i="2" l="1"/>
  <c r="E2770" i="2"/>
  <c r="E2771" i="2" l="1"/>
  <c r="F2770" i="2"/>
  <c r="E2772" i="2" l="1"/>
  <c r="F2771" i="2"/>
  <c r="E2773" i="2" l="1"/>
  <c r="F2772" i="2"/>
  <c r="F2773" i="2" l="1"/>
  <c r="E2774" i="2"/>
  <c r="E2775" i="2" l="1"/>
  <c r="F2774" i="2"/>
  <c r="E2776" i="2" l="1"/>
  <c r="F2775" i="2"/>
  <c r="E2777" i="2" l="1"/>
  <c r="F2776" i="2"/>
  <c r="F2777" i="2" l="1"/>
  <c r="E2778" i="2"/>
  <c r="E2779" i="2" l="1"/>
  <c r="F2778" i="2"/>
  <c r="E2780" i="2" l="1"/>
  <c r="F2779" i="2"/>
  <c r="E2781" i="2" l="1"/>
  <c r="F2780" i="2"/>
  <c r="E2782" i="2" l="1"/>
  <c r="F2781" i="2"/>
  <c r="E2783" i="2" l="1"/>
  <c r="F2782" i="2"/>
  <c r="E2784" i="2" l="1"/>
  <c r="F2783" i="2"/>
  <c r="E2785" i="2" l="1"/>
  <c r="F2784" i="2"/>
  <c r="E2786" i="2" l="1"/>
  <c r="F2785" i="2"/>
  <c r="E2787" i="2" l="1"/>
  <c r="F2786" i="2"/>
  <c r="E2788" i="2" l="1"/>
  <c r="F2787" i="2"/>
  <c r="E2789" i="2" l="1"/>
  <c r="F2788" i="2"/>
  <c r="E2790" i="2" l="1"/>
  <c r="F2789" i="2"/>
  <c r="E2791" i="2" l="1"/>
  <c r="F2790" i="2"/>
  <c r="E2792" i="2" l="1"/>
  <c r="F2791" i="2"/>
  <c r="E2793" i="2" l="1"/>
  <c r="F2792" i="2"/>
  <c r="E2794" i="2" l="1"/>
  <c r="F2793" i="2"/>
  <c r="E2795" i="2" l="1"/>
  <c r="F2794" i="2"/>
  <c r="E2796" i="2" l="1"/>
  <c r="F2795" i="2"/>
  <c r="E2797" i="2" l="1"/>
  <c r="F2796" i="2"/>
  <c r="E2798" i="2" l="1"/>
  <c r="F2797" i="2"/>
  <c r="E2799" i="2" l="1"/>
  <c r="F2798" i="2"/>
  <c r="E2800" i="2" l="1"/>
  <c r="F2799" i="2"/>
  <c r="E2801" i="2" l="1"/>
  <c r="F2800" i="2"/>
  <c r="E2802" i="2" l="1"/>
  <c r="F2801" i="2"/>
  <c r="E2803" i="2" l="1"/>
  <c r="F2802" i="2"/>
  <c r="E2804" i="2" l="1"/>
  <c r="F2803" i="2"/>
  <c r="E2805" i="2" l="1"/>
  <c r="F2804" i="2"/>
  <c r="E2806" i="2" l="1"/>
  <c r="F2805" i="2"/>
  <c r="E2807" i="2" l="1"/>
  <c r="F2806" i="2"/>
  <c r="E2808" i="2" l="1"/>
  <c r="F2807" i="2"/>
  <c r="E2809" i="2" l="1"/>
  <c r="F2808" i="2"/>
  <c r="E2810" i="2" l="1"/>
  <c r="F2809" i="2"/>
  <c r="E2811" i="2" l="1"/>
  <c r="F2810" i="2"/>
  <c r="E2812" i="2" l="1"/>
  <c r="F2811" i="2"/>
  <c r="E2813" i="2" l="1"/>
  <c r="F2812" i="2"/>
  <c r="E2814" i="2" l="1"/>
  <c r="F2813" i="2"/>
  <c r="E2815" i="2" l="1"/>
  <c r="F2814" i="2"/>
  <c r="E2816" i="2" l="1"/>
  <c r="F2815" i="2"/>
  <c r="E2817" i="2" l="1"/>
  <c r="F2816" i="2"/>
  <c r="E2818" i="2" l="1"/>
  <c r="F2817" i="2"/>
  <c r="E2819" i="2" l="1"/>
  <c r="F2818" i="2"/>
  <c r="E2820" i="2" l="1"/>
  <c r="F2819" i="2"/>
  <c r="E2821" i="2" l="1"/>
  <c r="F2820" i="2"/>
  <c r="E2822" i="2" l="1"/>
  <c r="F2821" i="2"/>
  <c r="E2823" i="2" l="1"/>
  <c r="F2822" i="2"/>
  <c r="E2824" i="2" l="1"/>
  <c r="F2823" i="2"/>
  <c r="E2825" i="2" l="1"/>
  <c r="F2824" i="2"/>
  <c r="E2826" i="2" l="1"/>
  <c r="F2825" i="2"/>
  <c r="E2827" i="2" l="1"/>
  <c r="F2826" i="2"/>
  <c r="E2828" i="2" l="1"/>
  <c r="F2827" i="2"/>
  <c r="E2829" i="2" l="1"/>
  <c r="F2828" i="2"/>
  <c r="E2830" i="2" l="1"/>
  <c r="F2829" i="2"/>
  <c r="E2831" i="2" l="1"/>
  <c r="F2830" i="2"/>
  <c r="E2832" i="2" l="1"/>
  <c r="F2831" i="2"/>
  <c r="E2833" i="2" l="1"/>
  <c r="F2832" i="2"/>
  <c r="E2834" i="2" l="1"/>
  <c r="F2833" i="2"/>
  <c r="E2835" i="2" l="1"/>
  <c r="F2834" i="2"/>
  <c r="E2836" i="2" l="1"/>
  <c r="F2835" i="2"/>
  <c r="E2837" i="2" l="1"/>
  <c r="F2836" i="2"/>
  <c r="E2838" i="2" l="1"/>
  <c r="F2837" i="2"/>
  <c r="E2839" i="2" l="1"/>
  <c r="F2838" i="2"/>
  <c r="E2840" i="2" l="1"/>
  <c r="F2839" i="2"/>
  <c r="E2841" i="2" l="1"/>
  <c r="F2840" i="2"/>
  <c r="E2842" i="2" l="1"/>
  <c r="F2841" i="2"/>
  <c r="E2843" i="2" l="1"/>
  <c r="F2842" i="2"/>
  <c r="E2844" i="2" l="1"/>
  <c r="F2843" i="2"/>
  <c r="F2844" i="2" l="1"/>
  <c r="E2845" i="2"/>
  <c r="F2845" i="2" l="1"/>
  <c r="E2846" i="2"/>
  <c r="F2846" i="2" l="1"/>
  <c r="E2847" i="2"/>
  <c r="E2848" i="2" l="1"/>
  <c r="F2847" i="2"/>
  <c r="F2848" i="2" l="1"/>
  <c r="E2849" i="2"/>
  <c r="E2850" i="2" l="1"/>
  <c r="F2849" i="2"/>
  <c r="F2850" i="2" l="1"/>
  <c r="E2851" i="2"/>
  <c r="E2852" i="2" l="1"/>
  <c r="F2851" i="2"/>
  <c r="F2852" i="2" l="1"/>
  <c r="E2853" i="2"/>
  <c r="F2853" i="2" l="1"/>
  <c r="E2854" i="2"/>
  <c r="F2854" i="2" l="1"/>
  <c r="E2855" i="2"/>
  <c r="E2856" i="2" l="1"/>
  <c r="F2855" i="2"/>
  <c r="F2856" i="2" l="1"/>
  <c r="E2857" i="2"/>
  <c r="E2858" i="2" l="1"/>
  <c r="F2857" i="2"/>
  <c r="F2858" i="2" l="1"/>
  <c r="E2859" i="2"/>
  <c r="E2860" i="2" l="1"/>
  <c r="F2859" i="2"/>
  <c r="F2860" i="2" l="1"/>
  <c r="E2861" i="2"/>
  <c r="F2861" i="2" l="1"/>
  <c r="E2862" i="2"/>
  <c r="F2862" i="2" l="1"/>
  <c r="E2863" i="2"/>
  <c r="E2864" i="2" l="1"/>
  <c r="F2863" i="2"/>
  <c r="F2864" i="2" l="1"/>
  <c r="E2865" i="2"/>
  <c r="E2866" i="2" l="1"/>
  <c r="F2865" i="2"/>
  <c r="E2867" i="2" l="1"/>
  <c r="F2866" i="2"/>
  <c r="F2867" i="2" l="1"/>
  <c r="E2868" i="2"/>
  <c r="E2869" i="2" l="1"/>
  <c r="F2868" i="2"/>
  <c r="E2870" i="2" l="1"/>
  <c r="F2869" i="2"/>
  <c r="E2871" i="2" l="1"/>
  <c r="F2870" i="2"/>
  <c r="F2871" i="2" l="1"/>
  <c r="E2872" i="2"/>
  <c r="E2873" i="2" l="1"/>
  <c r="F2872" i="2"/>
  <c r="E2874" i="2" l="1"/>
  <c r="F2873" i="2"/>
  <c r="E2875" i="2" l="1"/>
  <c r="F2874" i="2"/>
  <c r="F2875" i="2" l="1"/>
  <c r="E2876" i="2"/>
  <c r="E2877" i="2" l="1"/>
  <c r="F2876" i="2"/>
  <c r="E2878" i="2" l="1"/>
  <c r="F2877" i="2"/>
  <c r="E2879" i="2" l="1"/>
  <c r="F2878" i="2"/>
  <c r="F2879" i="2" l="1"/>
  <c r="E2880" i="2"/>
  <c r="E2881" i="2" l="1"/>
  <c r="F2880" i="2"/>
  <c r="E2882" i="2" l="1"/>
  <c r="F2881" i="2"/>
  <c r="E2883" i="2" l="1"/>
  <c r="F2882" i="2"/>
  <c r="F2883" i="2" l="1"/>
  <c r="E2884" i="2"/>
  <c r="E2885" i="2" l="1"/>
  <c r="F2884" i="2"/>
  <c r="E2886" i="2" l="1"/>
  <c r="F2885" i="2"/>
  <c r="E2887" i="2" l="1"/>
  <c r="F2886" i="2"/>
  <c r="F2887" i="2" l="1"/>
  <c r="E2888" i="2"/>
  <c r="E2889" i="2" l="1"/>
  <c r="F2888" i="2"/>
  <c r="E2890" i="2" l="1"/>
  <c r="F2889" i="2"/>
  <c r="E2891" i="2" l="1"/>
  <c r="F2890" i="2"/>
  <c r="F2891" i="2" l="1"/>
  <c r="E2892" i="2"/>
  <c r="E2893" i="2" l="1"/>
  <c r="F2892" i="2"/>
  <c r="E2894" i="2" l="1"/>
  <c r="F2893" i="2"/>
  <c r="E2895" i="2" l="1"/>
  <c r="F2894" i="2"/>
  <c r="F2895" i="2" l="1"/>
  <c r="E2896" i="2"/>
  <c r="E2897" i="2" l="1"/>
  <c r="F2896" i="2"/>
  <c r="E2898" i="2" l="1"/>
  <c r="F2897" i="2"/>
  <c r="E2899" i="2" l="1"/>
  <c r="F2898" i="2"/>
  <c r="F2899" i="2" l="1"/>
  <c r="E2900" i="2"/>
  <c r="E2901" i="2" l="1"/>
  <c r="F2900" i="2"/>
  <c r="E2902" i="2" l="1"/>
  <c r="F2901" i="2"/>
  <c r="E2903" i="2" l="1"/>
  <c r="F2902" i="2"/>
  <c r="F2903" i="2" l="1"/>
  <c r="E2904" i="2"/>
  <c r="E2905" i="2" l="1"/>
  <c r="F2904" i="2"/>
  <c r="E2906" i="2" l="1"/>
  <c r="F2905" i="2"/>
  <c r="E2907" i="2" l="1"/>
  <c r="F2906" i="2"/>
  <c r="F2907" i="2" l="1"/>
  <c r="E2908" i="2"/>
  <c r="E2909" i="2" l="1"/>
  <c r="F2908" i="2"/>
  <c r="E2910" i="2" l="1"/>
  <c r="F2909" i="2"/>
  <c r="E2911" i="2" l="1"/>
  <c r="F2910" i="2"/>
  <c r="F2911" i="2" l="1"/>
  <c r="E2912" i="2"/>
  <c r="E2913" i="2" l="1"/>
  <c r="F2912" i="2"/>
  <c r="E2914" i="2" l="1"/>
  <c r="F2913" i="2"/>
  <c r="E2915" i="2" l="1"/>
  <c r="F2914" i="2"/>
  <c r="F2915" i="2" l="1"/>
  <c r="E2916" i="2"/>
  <c r="E2917" i="2" l="1"/>
  <c r="F2916" i="2"/>
  <c r="E2918" i="2" l="1"/>
  <c r="F2917" i="2"/>
  <c r="E2919" i="2" l="1"/>
  <c r="F2918" i="2"/>
  <c r="F2919" i="2" l="1"/>
  <c r="E2920" i="2"/>
  <c r="E2921" i="2" l="1"/>
  <c r="F2920" i="2"/>
  <c r="E2922" i="2" l="1"/>
  <c r="F2921" i="2"/>
  <c r="E2923" i="2" l="1"/>
  <c r="F2922" i="2"/>
  <c r="F2923" i="2" l="1"/>
  <c r="E2924" i="2"/>
  <c r="E2925" i="2" l="1"/>
  <c r="F2924" i="2"/>
  <c r="E2926" i="2" l="1"/>
  <c r="F2925" i="2"/>
  <c r="E2927" i="2" l="1"/>
  <c r="F2926" i="2"/>
  <c r="F2927" i="2" l="1"/>
  <c r="E2928" i="2"/>
  <c r="E2929" i="2" l="1"/>
  <c r="F2928" i="2"/>
  <c r="E2930" i="2" l="1"/>
  <c r="F2929" i="2"/>
  <c r="E2931" i="2" l="1"/>
  <c r="F2930" i="2"/>
  <c r="F2931" i="2" l="1"/>
  <c r="E2932" i="2"/>
  <c r="E2933" i="2" l="1"/>
  <c r="F2932" i="2"/>
  <c r="E2934" i="2" l="1"/>
  <c r="F2933" i="2"/>
  <c r="E2935" i="2" l="1"/>
  <c r="F2934" i="2"/>
  <c r="F2935" i="2" l="1"/>
  <c r="E2936" i="2"/>
  <c r="E2937" i="2" l="1"/>
  <c r="F2936" i="2"/>
  <c r="E2938" i="2" l="1"/>
  <c r="F2937" i="2"/>
  <c r="E2939" i="2" l="1"/>
  <c r="F2938" i="2"/>
  <c r="F2939" i="2" l="1"/>
  <c r="E2940" i="2"/>
  <c r="E2941" i="2" l="1"/>
  <c r="F2940" i="2"/>
  <c r="E2942" i="2" l="1"/>
  <c r="F2941" i="2"/>
  <c r="E2943" i="2" l="1"/>
  <c r="F2942" i="2"/>
  <c r="F2943" i="2" l="1"/>
  <c r="E2944" i="2"/>
  <c r="E2945" i="2" l="1"/>
  <c r="F2944" i="2"/>
  <c r="E2946" i="2" l="1"/>
  <c r="F2945" i="2"/>
  <c r="E2947" i="2" l="1"/>
  <c r="F2946" i="2"/>
  <c r="F2947" i="2" l="1"/>
  <c r="E2948" i="2"/>
  <c r="E2949" i="2" l="1"/>
  <c r="F2948" i="2"/>
  <c r="E2950" i="2" l="1"/>
  <c r="F2949" i="2"/>
  <c r="E2951" i="2" l="1"/>
  <c r="F2950" i="2"/>
  <c r="F2951" i="2" l="1"/>
  <c r="E2952" i="2"/>
  <c r="E2953" i="2" l="1"/>
  <c r="F2952" i="2"/>
  <c r="E2954" i="2" l="1"/>
  <c r="F2953" i="2"/>
  <c r="E2955" i="2" l="1"/>
  <c r="F2954" i="2"/>
  <c r="F2955" i="2" l="1"/>
  <c r="E2956" i="2"/>
  <c r="E2957" i="2" l="1"/>
  <c r="F2956" i="2"/>
  <c r="E2958" i="2" l="1"/>
  <c r="F2957" i="2"/>
  <c r="E2959" i="2" l="1"/>
  <c r="F2958" i="2"/>
  <c r="F2959" i="2" l="1"/>
  <c r="E2960" i="2"/>
  <c r="E2961" i="2" l="1"/>
  <c r="F2960" i="2"/>
  <c r="E2962" i="2" l="1"/>
  <c r="F2961" i="2"/>
  <c r="E2963" i="2" l="1"/>
  <c r="F2962" i="2"/>
  <c r="F2963" i="2" l="1"/>
  <c r="E2964" i="2"/>
  <c r="F2964" i="2" l="1"/>
  <c r="E2965" i="2"/>
  <c r="F2965" i="2" l="1"/>
  <c r="E2966" i="2"/>
  <c r="F2966" i="2" l="1"/>
  <c r="E2967" i="2"/>
  <c r="E2968" i="2" l="1"/>
  <c r="F2967" i="2"/>
  <c r="F2968" i="2" l="1"/>
  <c r="E2969" i="2"/>
  <c r="E2970" i="2" l="1"/>
  <c r="F2969" i="2"/>
  <c r="F2970" i="2" l="1"/>
  <c r="E2971" i="2"/>
  <c r="E2972" i="2" l="1"/>
  <c r="F2971" i="2"/>
  <c r="F2972" i="2" l="1"/>
  <c r="E2973" i="2"/>
  <c r="F2973" i="2" l="1"/>
  <c r="E2974" i="2"/>
  <c r="F2974" i="2" l="1"/>
  <c r="E2975" i="2"/>
  <c r="E2976" i="2" l="1"/>
  <c r="F2975" i="2"/>
  <c r="F2976" i="2" l="1"/>
  <c r="E2977" i="2"/>
  <c r="E2978" i="2" l="1"/>
  <c r="F2977" i="2"/>
  <c r="F2978" i="2" l="1"/>
  <c r="E2979" i="2"/>
  <c r="F2979" i="2" l="1"/>
  <c r="E2980" i="2"/>
  <c r="F2980" i="2" l="1"/>
  <c r="E2981" i="2"/>
  <c r="E2982" i="2" l="1"/>
  <c r="F2981" i="2"/>
  <c r="F2982" i="2" l="1"/>
  <c r="E2983" i="2"/>
  <c r="E2984" i="2" l="1"/>
  <c r="F2983" i="2"/>
  <c r="F2984" i="2" l="1"/>
  <c r="E2985" i="2"/>
  <c r="E2986" i="2" l="1"/>
  <c r="F2985" i="2"/>
  <c r="F2986" i="2" l="1"/>
  <c r="E2987" i="2"/>
  <c r="F2987" i="2" l="1"/>
  <c r="E2988" i="2"/>
  <c r="F2988" i="2" l="1"/>
  <c r="E2989" i="2"/>
  <c r="E2990" i="2" l="1"/>
  <c r="F2989" i="2"/>
  <c r="F2990" i="2" l="1"/>
  <c r="E2991" i="2"/>
  <c r="E2992" i="2" l="1"/>
  <c r="F2991" i="2"/>
  <c r="F2992" i="2" l="1"/>
  <c r="E2993" i="2"/>
  <c r="E2994" i="2" l="1"/>
  <c r="F2993" i="2"/>
  <c r="F2994" i="2" l="1"/>
  <c r="E2995" i="2"/>
  <c r="F2995" i="2" l="1"/>
  <c r="E2996" i="2"/>
  <c r="E2997" i="2" l="1"/>
  <c r="F2996" i="2"/>
  <c r="E2998" i="2" l="1"/>
  <c r="F2997" i="2"/>
  <c r="E2999" i="2" l="1"/>
  <c r="F2998" i="2"/>
  <c r="F2999" i="2" l="1"/>
  <c r="E3000" i="2"/>
  <c r="E3001" i="2" l="1"/>
  <c r="F3000" i="2"/>
  <c r="E3002" i="2" l="1"/>
  <c r="F3001" i="2"/>
  <c r="E3003" i="2" l="1"/>
  <c r="F3002" i="2"/>
  <c r="F3003" i="2" l="1"/>
  <c r="E3004" i="2"/>
  <c r="E3005" i="2" l="1"/>
  <c r="F3004" i="2"/>
  <c r="E3006" i="2" l="1"/>
  <c r="F3005" i="2"/>
  <c r="E3007" i="2" l="1"/>
  <c r="F3006" i="2"/>
  <c r="F3007" i="2" l="1"/>
  <c r="E3008" i="2"/>
  <c r="E3009" i="2" l="1"/>
  <c r="F3008" i="2"/>
  <c r="E3010" i="2" l="1"/>
  <c r="F3009" i="2"/>
  <c r="E3011" i="2" l="1"/>
  <c r="F3010" i="2"/>
  <c r="F3011" i="2" l="1"/>
  <c r="E3012" i="2"/>
  <c r="E3013" i="2" l="1"/>
  <c r="F3012" i="2"/>
  <c r="E3014" i="2" l="1"/>
  <c r="F3013" i="2"/>
  <c r="E3015" i="2" l="1"/>
  <c r="F3014" i="2"/>
  <c r="F3015" i="2" l="1"/>
  <c r="E3016" i="2"/>
  <c r="E3017" i="2" l="1"/>
  <c r="F3016" i="2"/>
  <c r="E3018" i="2" l="1"/>
  <c r="F3017" i="2"/>
  <c r="E3019" i="2" l="1"/>
  <c r="F3018" i="2"/>
  <c r="F3019" i="2" l="1"/>
  <c r="E3020" i="2"/>
  <c r="E3021" i="2" l="1"/>
  <c r="F3020" i="2"/>
  <c r="E3022" i="2" l="1"/>
  <c r="F3021" i="2"/>
  <c r="E3023" i="2" l="1"/>
  <c r="F3022" i="2"/>
  <c r="F3023" i="2" l="1"/>
  <c r="E3024" i="2"/>
  <c r="E3025" i="2" l="1"/>
  <c r="F3024" i="2"/>
  <c r="E3026" i="2" l="1"/>
  <c r="F3025" i="2"/>
  <c r="E3027" i="2" l="1"/>
  <c r="F3026" i="2"/>
  <c r="F3027" i="2" l="1"/>
  <c r="E3028" i="2"/>
  <c r="E3029" i="2" l="1"/>
  <c r="F3028" i="2"/>
  <c r="E3030" i="2" l="1"/>
  <c r="F3029" i="2"/>
  <c r="E3031" i="2" l="1"/>
  <c r="F3030" i="2"/>
  <c r="F3031" i="2" l="1"/>
  <c r="E3032" i="2"/>
  <c r="E3033" i="2" l="1"/>
  <c r="F3032" i="2"/>
  <c r="E3034" i="2" l="1"/>
  <c r="F3033" i="2"/>
  <c r="E3035" i="2" l="1"/>
  <c r="F3034" i="2"/>
  <c r="F3035" i="2" l="1"/>
  <c r="E3036" i="2"/>
  <c r="E3037" i="2" l="1"/>
  <c r="F3036" i="2"/>
  <c r="E3038" i="2" l="1"/>
  <c r="F3037" i="2"/>
  <c r="E3039" i="2" l="1"/>
  <c r="F3038" i="2"/>
  <c r="F3039" i="2" l="1"/>
  <c r="E3040" i="2"/>
  <c r="E3041" i="2" l="1"/>
  <c r="F3040" i="2"/>
  <c r="E3042" i="2" l="1"/>
  <c r="F3041" i="2"/>
  <c r="E3043" i="2" l="1"/>
  <c r="F3042" i="2"/>
  <c r="F3043" i="2" l="1"/>
  <c r="E3044" i="2"/>
  <c r="E3045" i="2" l="1"/>
  <c r="F3044" i="2"/>
  <c r="E3046" i="2" l="1"/>
  <c r="F3045" i="2"/>
  <c r="E3047" i="2" l="1"/>
  <c r="F3046" i="2"/>
  <c r="F3047" i="2" l="1"/>
  <c r="E3048" i="2"/>
  <c r="E3049" i="2" l="1"/>
  <c r="F3048" i="2"/>
  <c r="E3050" i="2" l="1"/>
  <c r="F3049" i="2"/>
  <c r="E3051" i="2" l="1"/>
  <c r="F3050" i="2"/>
  <c r="F3051" i="2" l="1"/>
  <c r="E3052" i="2"/>
  <c r="E3053" i="2" l="1"/>
  <c r="F3052" i="2"/>
  <c r="F3053" i="2" l="1"/>
  <c r="E3054" i="2"/>
  <c r="E3055" i="2" l="1"/>
  <c r="F3054" i="2"/>
  <c r="F3055" i="2" l="1"/>
  <c r="E3056" i="2"/>
  <c r="E3057" i="2" l="1"/>
  <c r="F3056" i="2"/>
  <c r="F3057" i="2" l="1"/>
  <c r="E3058" i="2"/>
  <c r="E3059" i="2" l="1"/>
  <c r="F3058" i="2"/>
  <c r="F3059" i="2" l="1"/>
  <c r="E3060" i="2"/>
  <c r="E3061" i="2" l="1"/>
  <c r="F3060" i="2"/>
  <c r="F3061" i="2" l="1"/>
  <c r="E3062" i="2"/>
  <c r="E3063" i="2" l="1"/>
  <c r="F3062" i="2"/>
  <c r="F3063" i="2" l="1"/>
  <c r="E3064" i="2"/>
  <c r="E3065" i="2" l="1"/>
  <c r="F3064" i="2"/>
  <c r="F3065" i="2" l="1"/>
  <c r="E3066" i="2"/>
  <c r="E3067" i="2" l="1"/>
  <c r="F3066" i="2"/>
  <c r="F3067" i="2" l="1"/>
  <c r="E3068" i="2"/>
  <c r="E3069" i="2" l="1"/>
  <c r="F3068" i="2"/>
  <c r="F3069" i="2" l="1"/>
  <c r="E3070" i="2"/>
  <c r="E3071" i="2" l="1"/>
  <c r="F3070" i="2"/>
  <c r="F3071" i="2" l="1"/>
  <c r="E3072" i="2"/>
  <c r="E3073" i="2" l="1"/>
  <c r="F3072" i="2"/>
  <c r="F3073" i="2" l="1"/>
  <c r="E3074" i="2"/>
  <c r="E3075" i="2" l="1"/>
  <c r="F3074" i="2"/>
  <c r="F3075" i="2" l="1"/>
  <c r="E3076" i="2"/>
  <c r="E3077" i="2" l="1"/>
  <c r="F3076" i="2"/>
  <c r="F3077" i="2" l="1"/>
  <c r="E3078" i="2"/>
  <c r="E3079" i="2" l="1"/>
  <c r="F3078" i="2"/>
  <c r="F3079" i="2" l="1"/>
  <c r="E3080" i="2"/>
  <c r="E3081" i="2" l="1"/>
  <c r="F3080" i="2"/>
  <c r="F3081" i="2" l="1"/>
  <c r="E3082" i="2"/>
  <c r="E3083" i="2" l="1"/>
  <c r="F3082" i="2"/>
  <c r="F3083" i="2" l="1"/>
  <c r="E3084" i="2"/>
  <c r="E3085" i="2" l="1"/>
  <c r="F3084" i="2"/>
  <c r="F3085" i="2" l="1"/>
  <c r="E3086" i="2"/>
  <c r="E3087" i="2" l="1"/>
  <c r="F3086" i="2"/>
  <c r="F3087" i="2" l="1"/>
  <c r="E3088" i="2"/>
  <c r="E3089" i="2" l="1"/>
  <c r="F3088" i="2"/>
  <c r="F3089" i="2" l="1"/>
  <c r="E3090" i="2"/>
  <c r="E3091" i="2" l="1"/>
  <c r="F3090" i="2"/>
  <c r="F3091" i="2" l="1"/>
  <c r="E3092" i="2"/>
  <c r="E3093" i="2" l="1"/>
  <c r="F3092" i="2"/>
  <c r="F3093" i="2" l="1"/>
  <c r="E3094" i="2"/>
  <c r="E3095" i="2" l="1"/>
  <c r="F3094" i="2"/>
  <c r="F3095" i="2" l="1"/>
  <c r="E3096" i="2"/>
  <c r="E3097" i="2" l="1"/>
  <c r="F3096" i="2"/>
  <c r="F3097" i="2" l="1"/>
  <c r="E3098" i="2"/>
  <c r="E3099" i="2" l="1"/>
  <c r="F3098" i="2"/>
  <c r="F3099" i="2" l="1"/>
  <c r="E3100" i="2"/>
  <c r="E3101" i="2" l="1"/>
  <c r="F3100" i="2"/>
  <c r="F3101" i="2" l="1"/>
  <c r="E3102" i="2"/>
  <c r="E3103" i="2" l="1"/>
  <c r="F3102" i="2"/>
  <c r="F3103" i="2" l="1"/>
  <c r="E3104" i="2"/>
  <c r="E3105" i="2" l="1"/>
  <c r="F3104" i="2"/>
  <c r="F3105" i="2" l="1"/>
  <c r="E3106" i="2"/>
  <c r="E3107" i="2" l="1"/>
  <c r="F3106" i="2"/>
  <c r="F3107" i="2" l="1"/>
  <c r="E3108" i="2"/>
  <c r="E3109" i="2" l="1"/>
  <c r="F3108" i="2"/>
  <c r="F3109" i="2" l="1"/>
  <c r="E3110" i="2"/>
  <c r="E3111" i="2" l="1"/>
  <c r="F3110" i="2"/>
  <c r="F3111" i="2" l="1"/>
  <c r="E3112" i="2"/>
  <c r="E3113" i="2" l="1"/>
  <c r="F3112" i="2"/>
  <c r="F3113" i="2" l="1"/>
  <c r="E3114" i="2"/>
  <c r="E3115" i="2" l="1"/>
  <c r="F3114" i="2"/>
  <c r="F3115" i="2" l="1"/>
  <c r="E3116" i="2"/>
  <c r="E3117" i="2" l="1"/>
  <c r="F3116" i="2"/>
  <c r="F3117" i="2" l="1"/>
  <c r="E3118" i="2"/>
  <c r="E3119" i="2" l="1"/>
  <c r="F3118" i="2"/>
  <c r="F3119" i="2" l="1"/>
  <c r="E3120" i="2"/>
  <c r="E3121" i="2" l="1"/>
  <c r="F3120" i="2"/>
  <c r="F3121" i="2" l="1"/>
  <c r="E3122" i="2"/>
  <c r="E3123" i="2" l="1"/>
  <c r="F3122" i="2"/>
  <c r="F3123" i="2" l="1"/>
  <c r="E3124" i="2"/>
  <c r="E3125" i="2" l="1"/>
  <c r="F3124" i="2"/>
  <c r="F3125" i="2" l="1"/>
  <c r="E3126" i="2"/>
  <c r="E3127" i="2" l="1"/>
  <c r="F3126" i="2"/>
  <c r="F3127" i="2" l="1"/>
  <c r="E3128" i="2"/>
  <c r="E3129" i="2" l="1"/>
  <c r="F3128" i="2"/>
  <c r="F3129" i="2" l="1"/>
  <c r="E3130" i="2"/>
  <c r="E3131" i="2" l="1"/>
  <c r="F3130" i="2"/>
  <c r="F3131" i="2" l="1"/>
  <c r="E3132" i="2"/>
  <c r="F3132" i="2" l="1"/>
  <c r="F3133" i="2" s="1"/>
  <c r="E3133" i="2"/>
</calcChain>
</file>

<file path=xl/sharedStrings.xml><?xml version="1.0" encoding="utf-8"?>
<sst xmlns="http://schemas.openxmlformats.org/spreadsheetml/2006/main" count="69" uniqueCount="63">
  <si>
    <t>asset_rebalancing_0</t>
  </si>
  <si>
    <t>date_base</t>
  </si>
  <si>
    <t>date_pred</t>
  </si>
  <si>
    <t>iiindex_today</t>
  </si>
  <si>
    <t>iindex_real</t>
  </si>
  <si>
    <t>index_pred_0</t>
  </si>
  <si>
    <t>loss_profits_0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</si>
  <si>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</si>
  <si>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</si>
  <si>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</si>
  <si>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</si>
  <si>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</si>
  <si>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</si>
  <si>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</si>
  <si>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</si>
  <si>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</si>
  <si>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</si>
  <si>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</si>
  <si>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</si>
  <si>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avg_profit</t>
  </si>
  <si>
    <t xml:space="preserve"> avg_loss</t>
  </si>
  <si>
    <t xml:space="preserve"> max_profit</t>
  </si>
  <si>
    <t xml:space="preserve"> max_loss</t>
  </si>
  <si>
    <t>RRL only</t>
    <phoneticPr fontId="18" type="noConversion"/>
  </si>
  <si>
    <t>with RRL</t>
    <phoneticPr fontId="18" type="noConversion"/>
  </si>
  <si>
    <t>month</t>
    <phoneticPr fontId="18" type="noConversion"/>
  </si>
  <si>
    <t>year</t>
    <phoneticPr fontId="18" type="noConversion"/>
  </si>
  <si>
    <t>시가</t>
    <phoneticPr fontId="18" type="noConversion"/>
  </si>
  <si>
    <t>고가</t>
    <phoneticPr fontId="18" type="noConversion"/>
  </si>
  <si>
    <t>저가</t>
    <phoneticPr fontId="18" type="noConversion"/>
  </si>
  <si>
    <t>종가</t>
    <phoneticPr fontId="18" type="noConversion"/>
  </si>
  <si>
    <t>손절 -3</t>
    <phoneticPr fontId="18" type="noConversion"/>
  </si>
  <si>
    <t>RRL 손절</t>
    <phoneticPr fontId="18" type="noConversion"/>
  </si>
  <si>
    <t>with RRL 손절</t>
    <phoneticPr fontId="18" type="noConversion"/>
  </si>
  <si>
    <t>누적손익</t>
    <phoneticPr fontId="18" type="noConversion"/>
  </si>
  <si>
    <t xml:space="preserve">RRL </t>
    <phoneticPr fontId="18" type="noConversion"/>
  </si>
  <si>
    <t>WITH RRL</t>
    <phoneticPr fontId="18" type="noConversion"/>
  </si>
  <si>
    <t>leverage</t>
    <phoneticPr fontId="18" type="noConversion"/>
  </si>
  <si>
    <t>invest rate</t>
    <phoneticPr fontId="18" type="noConversion"/>
  </si>
  <si>
    <t>iteraation</t>
    <phoneticPr fontId="18" type="noConversion"/>
  </si>
  <si>
    <t>500-100</t>
    <phoneticPr fontId="18" type="noConversion"/>
  </si>
  <si>
    <t>gradual-term</t>
    <phoneticPr fontId="18" type="noConversion"/>
  </si>
  <si>
    <t>month</t>
  </si>
  <si>
    <t>year</t>
  </si>
  <si>
    <t>손절 -3</t>
  </si>
  <si>
    <t>누적 손익</t>
    <phoneticPr fontId="18" type="noConversion"/>
  </si>
  <si>
    <t>고점대비 최대하락폭</t>
    <phoneticPr fontId="18" type="noConversion"/>
  </si>
  <si>
    <t>invest rate</t>
    <phoneticPr fontId="18" type="noConversion"/>
  </si>
  <si>
    <t>평균 : iiindex_today</t>
  </si>
  <si>
    <t>합계 : 손절 -3</t>
  </si>
  <si>
    <t>행 레이블</t>
  </si>
  <si>
    <t>총합계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</si>
  <si>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</si>
  <si>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</si>
  <si>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</si>
  <si>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누적손익</t>
    <phoneticPr fontId="18" type="noConversion"/>
  </si>
  <si>
    <t>고점대비최대하락폭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</si>
  <si>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</si>
  <si>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</si>
  <si>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</si>
  <si>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누적손익</t>
    <phoneticPr fontId="18" type="noConversion"/>
  </si>
  <si>
    <t>고점대비최대하락폭</t>
    <phoneticPr fontId="18" type="noConversion"/>
  </si>
  <si>
    <t>월 승률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</si>
</sst>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642.437075462964" createdVersion="5" refreshedVersion="5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iiindex_today" numFmtId="0">
      <sharedItems containsSemiMixedTypes="0" containsString="0" containsNumber="1" minValue="124.4" maxValue="337.95"/>
    </cacheField>
    <cacheField name="손절 -3" numFmtId="0">
      <sharedItems containsString="0" containsBlank="1" containsNumber="1" minValue="-3" maxValue="13.5500030517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m/>
  </r>
  <r>
    <x v="0"/>
    <x v="0"/>
    <n v="202.35"/>
    <n v="0.850003051757795"/>
  </r>
  <r>
    <x v="0"/>
    <x v="0"/>
    <n v="202.2"/>
    <n v="3.6999999999999802"/>
  </r>
  <r>
    <x v="0"/>
    <x v="0"/>
    <n v="198.35"/>
    <n v="-3"/>
  </r>
  <r>
    <x v="0"/>
    <x v="0"/>
    <n v="196"/>
    <n v="1.9499938964843799"/>
  </r>
  <r>
    <x v="0"/>
    <x v="0"/>
    <n v="193.35"/>
    <n v="0.99999694824217"/>
  </r>
  <r>
    <x v="0"/>
    <x v="0"/>
    <n v="193.3"/>
    <n v="0.450000000000017"/>
  </r>
  <r>
    <x v="0"/>
    <x v="0"/>
    <n v="192.45"/>
    <n v="-3"/>
  </r>
  <r>
    <x v="0"/>
    <x v="0"/>
    <n v="190.4"/>
    <n v="-1.1000030517577899"/>
  </r>
  <r>
    <x v="0"/>
    <x v="0"/>
    <n v="193.2"/>
    <n v="-1.30000000000001"/>
  </r>
  <r>
    <x v="0"/>
    <x v="0"/>
    <n v="195.2"/>
    <n v="-0.19999999999998799"/>
  </r>
  <r>
    <x v="0"/>
    <x v="0"/>
    <n v="195.5"/>
    <n v="-0.149993896484375"/>
  </r>
  <r>
    <x v="0"/>
    <x v="0"/>
    <n v="194.75"/>
    <n v="-1.1000122070312499"/>
  </r>
  <r>
    <x v="0"/>
    <x v="0"/>
    <n v="193.05"/>
    <n v="1.6500030517577999"/>
  </r>
  <r>
    <x v="0"/>
    <x v="0"/>
    <n v="192.85"/>
    <n v="-2.4"/>
  </r>
  <r>
    <x v="0"/>
    <x v="0"/>
    <n v="191.4"/>
    <n v="-0.600003051757795"/>
  </r>
  <r>
    <x v="0"/>
    <x v="0"/>
    <n v="190.95"/>
    <n v="0.85000305175782298"/>
  </r>
  <r>
    <x v="0"/>
    <x v="0"/>
    <n v="192.85"/>
    <n v="-2.29999084472658"/>
  </r>
  <r>
    <x v="0"/>
    <x v="0"/>
    <n v="195.7"/>
    <n v="-0.59998779296873295"/>
  </r>
  <r>
    <x v="0"/>
    <x v="0"/>
    <n v="194"/>
    <n v="1.45000305175781"/>
  </r>
  <r>
    <x v="0"/>
    <x v="0"/>
    <n v="193.4"/>
    <n v="1.29999694824218"/>
  </r>
  <r>
    <x v="0"/>
    <x v="0"/>
    <n v="191.95"/>
    <n v="1.1499999999999999"/>
  </r>
  <r>
    <x v="0"/>
    <x v="0"/>
    <n v="193.55"/>
    <n v="1.9500000000000099"/>
  </r>
  <r>
    <x v="1"/>
    <x v="0"/>
    <n v="192.3"/>
    <n v="2.24999694824217"/>
  </r>
  <r>
    <x v="1"/>
    <x v="0"/>
    <n v="195"/>
    <n v="2.99999694824219"/>
  </r>
  <r>
    <x v="1"/>
    <x v="0"/>
    <n v="198.35"/>
    <n v="-0.54999389648438002"/>
  </r>
  <r>
    <x v="1"/>
    <x v="0"/>
    <n v="199.25"/>
    <n v="0.85001220703125502"/>
  </r>
  <r>
    <x v="1"/>
    <x v="0"/>
    <n v="200.4"/>
    <n v="1.2207031261368601E-5"/>
  </r>
  <r>
    <x v="1"/>
    <x v="0"/>
    <n v="200.3"/>
    <n v="1.0999969482421901"/>
  </r>
  <r>
    <x v="1"/>
    <x v="0"/>
    <n v="199.6"/>
    <n v="9.9999999999994302E-2"/>
  </r>
  <r>
    <x v="1"/>
    <x v="0"/>
    <n v="198.05"/>
    <n v="-0.29999694824221002"/>
  </r>
  <r>
    <x v="1"/>
    <x v="0"/>
    <n v="197.5"/>
    <n v="-1.3999938964843699"/>
  </r>
  <r>
    <x v="1"/>
    <x v="0"/>
    <n v="200"/>
    <n v="0.95000305175781796"/>
  </r>
  <r>
    <x v="1"/>
    <x v="0"/>
    <n v="202.3"/>
    <n v="0.24999389648439699"/>
  </r>
  <r>
    <x v="1"/>
    <x v="0"/>
    <n v="202.15"/>
    <n v="0.65000000000000502"/>
  </r>
  <r>
    <x v="1"/>
    <x v="0"/>
    <n v="202.15"/>
    <n v="-0.65000000000000502"/>
  </r>
  <r>
    <x v="1"/>
    <x v="0"/>
    <n v="202.8"/>
    <n v="0.199996948242187"/>
  </r>
  <r>
    <x v="1"/>
    <x v="0"/>
    <n v="203.3"/>
    <n v="-5.0006103515613597E-2"/>
  </r>
  <r>
    <x v="1"/>
    <x v="0"/>
    <n v="203.4"/>
    <n v="1.54999084472655"/>
  </r>
  <r>
    <x v="1"/>
    <x v="0"/>
    <n v="205.05"/>
    <n v="0.24999389648439699"/>
  </r>
  <r>
    <x v="1"/>
    <x v="0"/>
    <n v="204.8"/>
    <n v="5.00030517578125E-2"/>
  </r>
  <r>
    <x v="1"/>
    <x v="0"/>
    <n v="204.8"/>
    <n v="-1.9500000000000099"/>
  </r>
  <r>
    <x v="1"/>
    <x v="0"/>
    <n v="195.5"/>
    <n v="2.1999908447265502"/>
  </r>
  <r>
    <x v="2"/>
    <x v="0"/>
    <n v="195.5"/>
    <n v="2.1999999999999802"/>
  </r>
  <r>
    <x v="2"/>
    <x v="0"/>
    <n v="196.45"/>
    <n v="0.75"/>
  </r>
  <r>
    <x v="2"/>
    <x v="0"/>
    <n v="196"/>
    <n v="-3"/>
  </r>
  <r>
    <x v="2"/>
    <x v="0"/>
    <n v="193.35"/>
    <n v="-2.2500030517578198"/>
  </r>
  <r>
    <x v="2"/>
    <x v="0"/>
    <n v="197.4"/>
    <n v="0.15000610351563601"/>
  </r>
  <r>
    <x v="2"/>
    <x v="0"/>
    <n v="196.45"/>
    <n v="1.30000000000001"/>
  </r>
  <r>
    <x v="2"/>
    <x v="0"/>
    <n v="198.2"/>
    <n v="1.69999999999998"/>
  </r>
  <r>
    <x v="2"/>
    <x v="0"/>
    <n v="198.2"/>
    <n v="0.90000610351563604"/>
  </r>
  <r>
    <x v="2"/>
    <x v="0"/>
    <n v="199.1"/>
    <n v="0.55000305175781194"/>
  </r>
  <r>
    <x v="2"/>
    <x v="0"/>
    <n v="195.05"/>
    <n v="-0.55000305175781194"/>
  </r>
  <r>
    <x v="2"/>
    <x v="0"/>
    <n v="196.2"/>
    <n v="-1.4499938964843799"/>
  </r>
  <r>
    <x v="2"/>
    <x v="0"/>
    <n v="197.45"/>
    <n v="0.59998779296873295"/>
  </r>
  <r>
    <x v="2"/>
    <x v="0"/>
    <n v="196.8"/>
    <n v="-2.1499908447265401"/>
  </r>
  <r>
    <x v="2"/>
    <x v="0"/>
    <n v="199.4"/>
    <n v="0.24999694824217"/>
  </r>
  <r>
    <x v="2"/>
    <x v="0"/>
    <n v="199.75"/>
    <n v="1.04999694824218"/>
  </r>
  <r>
    <x v="2"/>
    <x v="0"/>
    <n v="201.15"/>
    <n v="0.84999389648439205"/>
  </r>
  <r>
    <x v="2"/>
    <x v="0"/>
    <n v="200.65"/>
    <n v="0.34999999999999398"/>
  </r>
  <r>
    <x v="2"/>
    <x v="0"/>
    <n v="200.75"/>
    <n v="-0.44999999999998802"/>
  </r>
  <r>
    <x v="2"/>
    <x v="0"/>
    <n v="200.2"/>
    <n v="1.29999694824221"/>
  </r>
  <r>
    <x v="2"/>
    <x v="0"/>
    <n v="200.7"/>
    <n v="-1.8000061035156101"/>
  </r>
  <r>
    <x v="2"/>
    <x v="0"/>
    <n v="198.55"/>
    <n v="-2.2000061035156202"/>
  </r>
  <r>
    <x v="2"/>
    <x v="0"/>
    <n v="201.45"/>
    <n v="-1.0500061035156101"/>
  </r>
  <r>
    <x v="3"/>
    <x v="0"/>
    <n v="201.45"/>
    <n v="-5.0006103515641998E-2"/>
  </r>
  <r>
    <x v="3"/>
    <x v="0"/>
    <n v="201.85"/>
    <n v="0.50000610351563002"/>
  </r>
  <r>
    <x v="3"/>
    <x v="0"/>
    <n v="203.4"/>
    <n v="1.49998779296873"/>
  </r>
  <r>
    <x v="3"/>
    <x v="0"/>
    <n v="205"/>
    <n v="-0.49999389648436898"/>
  </r>
  <r>
    <x v="3"/>
    <x v="0"/>
    <n v="205.25"/>
    <n v="-0.399993896484375"/>
  </r>
  <r>
    <x v="3"/>
    <x v="0"/>
    <n v="205.7"/>
    <n v="-0.99999084472656796"/>
  </r>
  <r>
    <x v="3"/>
    <x v="0"/>
    <n v="206.55"/>
    <n v="0.25000610351560199"/>
  </r>
  <r>
    <x v="3"/>
    <x v="0"/>
    <n v="207.55"/>
    <n v="-1.0999908447265601"/>
  </r>
  <r>
    <x v="3"/>
    <x v="0"/>
    <n v="208.25"/>
    <n v="0.45000305175781802"/>
  </r>
  <r>
    <x v="3"/>
    <x v="0"/>
    <n v="209.25"/>
    <n v="0.35000305175782298"/>
  </r>
  <r>
    <x v="3"/>
    <x v="0"/>
    <n v="209.3"/>
    <n v="-0.95000610351561898"/>
  </r>
  <r>
    <x v="3"/>
    <x v="0"/>
    <n v="210.7"/>
    <n v="-0.84999389648436297"/>
  </r>
  <r>
    <x v="3"/>
    <x v="0"/>
    <n v="210.5"/>
    <n v="5.0009155273443101E-2"/>
  </r>
  <r>
    <x v="3"/>
    <x v="0"/>
    <n v="210.45"/>
    <n v="-3"/>
  </r>
  <r>
    <x v="3"/>
    <x v="0"/>
    <n v="208.35"/>
    <n v="-2.00000915527343"/>
  </r>
  <r>
    <x v="3"/>
    <x v="0"/>
    <n v="211.65"/>
    <n v="5.0000000000011299E-2"/>
  </r>
  <r>
    <x v="3"/>
    <x v="0"/>
    <n v="211.55"/>
    <n v="-1.3499877929687301"/>
  </r>
  <r>
    <x v="3"/>
    <x v="0"/>
    <n v="213"/>
    <n v="-1.29999694824218"/>
  </r>
  <r>
    <x v="3"/>
    <x v="0"/>
    <n v="213.7"/>
    <n v="0.899993896484375"/>
  </r>
  <r>
    <x v="3"/>
    <x v="0"/>
    <n v="211.75"/>
    <n v="-0.60000915527342602"/>
  </r>
  <r>
    <x v="3"/>
    <x v="0"/>
    <n v="210.7"/>
    <n v="-0.95000000000001705"/>
  </r>
  <r>
    <x v="4"/>
    <x v="0"/>
    <n v="210.7"/>
    <n v="0.95000000000001705"/>
  </r>
  <r>
    <x v="4"/>
    <x v="0"/>
    <n v="213"/>
    <n v="0.49999389648436898"/>
  </r>
  <r>
    <x v="4"/>
    <x v="0"/>
    <n v="213.45"/>
    <n v="-0.44999389648438598"/>
  </r>
  <r>
    <x v="4"/>
    <x v="0"/>
    <n v="213.9"/>
    <n v="0.400009155273437"/>
  </r>
  <r>
    <x v="4"/>
    <x v="0"/>
    <n v="214.75"/>
    <n v="-1.3999908447265701"/>
  </r>
  <r>
    <x v="4"/>
    <x v="0"/>
    <n v="216.05"/>
    <n v="-0.24999084472656799"/>
  </r>
  <r>
    <x v="4"/>
    <x v="0"/>
    <n v="215.8"/>
    <n v="2.0999908447265598"/>
  </r>
  <r>
    <x v="4"/>
    <x v="0"/>
    <n v="218.2"/>
    <n v="-0.70000000000001705"/>
  </r>
  <r>
    <x v="4"/>
    <x v="0"/>
    <n v="217.45"/>
    <n v="1.1500122070312599"/>
  </r>
  <r>
    <x v="4"/>
    <x v="0"/>
    <n v="219.95"/>
    <n v="1.3000122070312401"/>
  </r>
  <r>
    <x v="4"/>
    <x v="0"/>
    <n v="218.05"/>
    <n v="-1.9"/>
  </r>
  <r>
    <x v="4"/>
    <x v="0"/>
    <n v="216.7"/>
    <n v="-1.4500000000000099"/>
  </r>
  <r>
    <x v="4"/>
    <x v="0"/>
    <n v="219.55"/>
    <n v="-0.25000915527343098"/>
  </r>
  <r>
    <x v="4"/>
    <x v="0"/>
    <n v="219.6"/>
    <n v="0.400006103515607"/>
  </r>
  <r>
    <x v="4"/>
    <x v="0"/>
    <n v="218.2"/>
    <n v="2.75"/>
  </r>
  <r>
    <x v="4"/>
    <x v="0"/>
    <n v="221.45"/>
    <n v="1.3000030517578101"/>
  </r>
  <r>
    <x v="4"/>
    <x v="0"/>
    <n v="222.95"/>
    <n v="-0.10000305175782299"/>
  </r>
  <r>
    <x v="4"/>
    <x v="0"/>
    <n v="222.95"/>
    <n v="-0.100000000000022"/>
  </r>
  <r>
    <x v="4"/>
    <x v="0"/>
    <n v="220.95"/>
    <n v="1.6500030517578299"/>
  </r>
  <r>
    <x v="4"/>
    <x v="0"/>
    <n v="223.1"/>
    <n v="-0.79998779296875"/>
  </r>
  <r>
    <x v="4"/>
    <x v="0"/>
    <n v="224"/>
    <n v="0.54999694824218104"/>
  </r>
  <r>
    <x v="4"/>
    <x v="0"/>
    <n v="223.25"/>
    <n v="0.44999999999998802"/>
  </r>
  <r>
    <x v="4"/>
    <x v="0"/>
    <n v="225.8"/>
    <n v="-3"/>
  </r>
  <r>
    <x v="5"/>
    <x v="0"/>
    <n v="229.25"/>
    <n v="-3"/>
  </r>
  <r>
    <x v="5"/>
    <x v="0"/>
    <n v="232.7"/>
    <n v="-0.59999694824219296"/>
  </r>
  <r>
    <x v="5"/>
    <x v="0"/>
    <n v="232.85"/>
    <n v="0.95000000000001705"/>
  </r>
  <r>
    <x v="5"/>
    <x v="0"/>
    <n v="232.85"/>
    <n v="0.95000000000001705"/>
  </r>
  <r>
    <x v="5"/>
    <x v="0"/>
    <n v="230.8"/>
    <n v="4.5500030517578098"/>
  </r>
  <r>
    <x v="5"/>
    <x v="0"/>
    <n v="231.7"/>
    <n v="-0.70000610351561898"/>
  </r>
  <r>
    <x v="5"/>
    <x v="0"/>
    <n v="232.7"/>
    <n v="3.1499969482421699"/>
  </r>
  <r>
    <x v="5"/>
    <x v="0"/>
    <n v="229.75"/>
    <n v="1.4499938964843799"/>
  </r>
  <r>
    <x v="5"/>
    <x v="0"/>
    <n v="230.3"/>
    <n v="0.15000305175783499"/>
  </r>
  <r>
    <x v="5"/>
    <x v="0"/>
    <n v="232.7"/>
    <n v="-2.0000030517578198"/>
  </r>
  <r>
    <x v="5"/>
    <x v="0"/>
    <n v="235.05"/>
    <n v="-5.00091552734147E-2"/>
  </r>
  <r>
    <x v="5"/>
    <x v="0"/>
    <n v="236.75"/>
    <n v="-3"/>
  </r>
  <r>
    <x v="5"/>
    <x v="0"/>
    <n v="239.85"/>
    <n v="-0.34999999999999398"/>
  </r>
  <r>
    <x v="5"/>
    <x v="0"/>
    <n v="239.85"/>
    <n v="2.8499999999999899"/>
  </r>
  <r>
    <x v="5"/>
    <x v="0"/>
    <n v="236.2"/>
    <n v="2.4999969482422002"/>
  </r>
  <r>
    <x v="5"/>
    <x v="0"/>
    <n v="238.85"/>
    <n v="-3"/>
  </r>
  <r>
    <x v="5"/>
    <x v="0"/>
    <n v="234"/>
    <n v="-0.95000305175781796"/>
  </r>
  <r>
    <x v="5"/>
    <x v="0"/>
    <n v="234.15"/>
    <n v="1.04999694824218"/>
  </r>
  <r>
    <x v="5"/>
    <x v="0"/>
    <n v="232.2"/>
    <n v="-1.8000122070312401"/>
  </r>
  <r>
    <x v="5"/>
    <x v="0"/>
    <n v="232.4"/>
    <n v="-0.70001220703125"/>
  </r>
  <r>
    <x v="5"/>
    <x v="0"/>
    <n v="234.2"/>
    <n v="3.2000061035156202"/>
  </r>
  <r>
    <x v="6"/>
    <x v="0"/>
    <n v="231.05"/>
    <n v="-3"/>
  </r>
  <r>
    <x v="6"/>
    <x v="0"/>
    <n v="237"/>
    <n v="-3"/>
  </r>
  <r>
    <x v="6"/>
    <x v="0"/>
    <n v="240.7"/>
    <n v="-3"/>
  </r>
  <r>
    <x v="6"/>
    <x v="0"/>
    <n v="244.2"/>
    <n v="-3"/>
  </r>
  <r>
    <x v="6"/>
    <x v="0"/>
    <n v="247"/>
    <n v="0.44999389648438598"/>
  </r>
  <r>
    <x v="6"/>
    <x v="0"/>
    <n v="248.2"/>
    <n v="-1.8000030517578101"/>
  </r>
  <r>
    <x v="6"/>
    <x v="0"/>
    <n v="249.75"/>
    <n v="1.75"/>
  </r>
  <r>
    <x v="6"/>
    <x v="0"/>
    <n v="248.95"/>
    <n v="1.1000030517578201"/>
  </r>
  <r>
    <x v="6"/>
    <x v="0"/>
    <n v="251.15"/>
    <n v="2.15"/>
  </r>
  <r>
    <x v="6"/>
    <x v="0"/>
    <n v="257.89999999999998"/>
    <n v="-3"/>
  </r>
  <r>
    <x v="6"/>
    <x v="0"/>
    <n v="261.55"/>
    <n v="-3"/>
  </r>
  <r>
    <x v="6"/>
    <x v="0"/>
    <n v="261.55"/>
    <n v="3.55000000000001"/>
  </r>
  <r>
    <x v="6"/>
    <x v="0"/>
    <n v="258.39999999999998"/>
    <n v="3.3999999999999702"/>
  </r>
  <r>
    <x v="6"/>
    <x v="0"/>
    <n v="256.39999999999998"/>
    <n v="0.35000000000002202"/>
  </r>
  <r>
    <x v="6"/>
    <x v="0"/>
    <n v="257.45"/>
    <n v="4.3000000000000096"/>
  </r>
  <r>
    <x v="6"/>
    <x v="0"/>
    <n v="261"/>
    <n v="-1.6000061035156199"/>
  </r>
  <r>
    <x v="6"/>
    <x v="0"/>
    <n v="263.60000000000002"/>
    <n v="-3"/>
  </r>
  <r>
    <x v="6"/>
    <x v="0"/>
    <n v="259.60000000000002"/>
    <n v="4.99999389648434"/>
  </r>
  <r>
    <x v="6"/>
    <x v="0"/>
    <n v="265"/>
    <n v="-3"/>
  </r>
  <r>
    <x v="6"/>
    <x v="0"/>
    <n v="252.8"/>
    <n v="-3"/>
  </r>
  <r>
    <x v="6"/>
    <x v="0"/>
    <n v="246.2"/>
    <n v="5.5499969482422102"/>
  </r>
  <r>
    <x v="6"/>
    <x v="0"/>
    <n v="251.65"/>
    <n v="-2.8499999999999899"/>
  </r>
  <r>
    <x v="7"/>
    <x v="0"/>
    <n v="251.7"/>
    <n v="-3"/>
  </r>
  <r>
    <x v="7"/>
    <x v="0"/>
    <n v="246.1"/>
    <n v="3.2499908447265602"/>
  </r>
  <r>
    <x v="7"/>
    <x v="0"/>
    <n v="246.7"/>
    <n v="1.50000915527343"/>
  </r>
  <r>
    <x v="7"/>
    <x v="0"/>
    <n v="238.2"/>
    <n v="4.5"/>
  </r>
  <r>
    <x v="7"/>
    <x v="0"/>
    <n v="247.55"/>
    <n v="3.8500000000000201"/>
  </r>
  <r>
    <x v="7"/>
    <x v="0"/>
    <n v="247.2"/>
    <n v="-3"/>
  </r>
  <r>
    <x v="7"/>
    <x v="0"/>
    <n v="251.8"/>
    <n v="2.6999908447265799"/>
  </r>
  <r>
    <x v="7"/>
    <x v="0"/>
    <n v="242.3"/>
    <n v="-3"/>
  </r>
  <r>
    <x v="7"/>
    <x v="0"/>
    <n v="241.1"/>
    <n v="-1.8499999999999901"/>
  </r>
  <r>
    <x v="7"/>
    <x v="0"/>
    <n v="240.65"/>
    <n v="-3"/>
  </r>
  <r>
    <x v="7"/>
    <x v="0"/>
    <n v="240.65"/>
    <n v="0.75"/>
  </r>
  <r>
    <x v="7"/>
    <x v="0"/>
    <n v="229.9"/>
    <n v="-3"/>
  </r>
  <r>
    <x v="7"/>
    <x v="0"/>
    <n v="225.75"/>
    <n v="9.0500000000000096"/>
  </r>
  <r>
    <x v="7"/>
    <x v="0"/>
    <n v="225.2"/>
    <n v="-3"/>
  </r>
  <r>
    <x v="7"/>
    <x v="0"/>
    <n v="229.6"/>
    <n v="-0.80000305175781194"/>
  </r>
  <r>
    <x v="7"/>
    <x v="0"/>
    <n v="229.8"/>
    <n v="-3"/>
  </r>
  <r>
    <x v="7"/>
    <x v="0"/>
    <n v="238.7"/>
    <n v="0.30001220703124398"/>
  </r>
  <r>
    <x v="7"/>
    <x v="0"/>
    <n v="236.9"/>
    <n v="-0.349990844726562"/>
  </r>
  <r>
    <x v="7"/>
    <x v="0"/>
    <n v="241.1"/>
    <n v="2.6000030517577901"/>
  </r>
  <r>
    <x v="7"/>
    <x v="0"/>
    <n v="238.75"/>
    <n v="-3"/>
  </r>
  <r>
    <x v="7"/>
    <x v="0"/>
    <n v="234.7"/>
    <n v="8.1999908447265799"/>
  </r>
  <r>
    <x v="7"/>
    <x v="0"/>
    <n v="246.2"/>
    <n v="1.0999877929687301"/>
  </r>
  <r>
    <x v="7"/>
    <x v="0"/>
    <n v="244.6"/>
    <n v="3.5999908447265598"/>
  </r>
  <r>
    <x v="8"/>
    <x v="0"/>
    <n v="248.15"/>
    <n v="-0.350003051757795"/>
  </r>
  <r>
    <x v="8"/>
    <x v="0"/>
    <n v="248.35"/>
    <n v="1.24999389648436"/>
  </r>
  <r>
    <x v="8"/>
    <x v="0"/>
    <n v="249.7"/>
    <n v="4.50000915527343"/>
  </r>
  <r>
    <x v="8"/>
    <x v="0"/>
    <n v="245.2"/>
    <n v="4.1000061035156197"/>
  </r>
  <r>
    <x v="8"/>
    <x v="0"/>
    <n v="248.3"/>
    <n v="-0.150009155273437"/>
  </r>
  <r>
    <x v="8"/>
    <x v="0"/>
    <n v="243.75"/>
    <n v="-3"/>
  </r>
  <r>
    <x v="8"/>
    <x v="0"/>
    <n v="242.6"/>
    <n v="-0.45000305175781802"/>
  </r>
  <r>
    <x v="8"/>
    <x v="0"/>
    <n v="243.7"/>
    <n v="4.8499877929687303"/>
  </r>
  <r>
    <x v="8"/>
    <x v="0"/>
    <n v="239.7"/>
    <n v="2.9499877929687499"/>
  </r>
  <r>
    <x v="8"/>
    <x v="0"/>
    <n v="242.65"/>
    <n v="-3"/>
  </r>
  <r>
    <x v="8"/>
    <x v="0"/>
    <n v="245.65"/>
    <n v="-1.2207031261368601E-5"/>
  </r>
  <r>
    <x v="8"/>
    <x v="0"/>
    <n v="245.35"/>
    <n v="4.3999969482421699"/>
  </r>
  <r>
    <x v="8"/>
    <x v="0"/>
    <n v="249.9"/>
    <n v="-2.45000915527342"/>
  </r>
  <r>
    <x v="8"/>
    <x v="0"/>
    <n v="251.35"/>
    <n v="0.649993896484375"/>
  </r>
  <r>
    <x v="8"/>
    <x v="0"/>
    <n v="252"/>
    <n v="1.1499938964843699"/>
  </r>
  <r>
    <x v="8"/>
    <x v="0"/>
    <n v="252"/>
    <n v="1.1499999999999999"/>
  </r>
  <r>
    <x v="8"/>
    <x v="0"/>
    <n v="252"/>
    <n v="1.1499999999999999"/>
  </r>
  <r>
    <x v="8"/>
    <x v="0"/>
    <n v="252"/>
    <n v="1.1499999999999999"/>
  </r>
  <r>
    <x v="8"/>
    <x v="0"/>
    <n v="259.39999999999998"/>
    <n v="2.25"/>
  </r>
  <r>
    <x v="8"/>
    <x v="0"/>
    <n v="257.7"/>
    <n v="0.74998168945313604"/>
  </r>
  <r>
    <x v="9"/>
    <x v="0"/>
    <n v="257.7"/>
    <n v="2.6999816894531201"/>
  </r>
  <r>
    <x v="9"/>
    <x v="0"/>
    <n v="263"/>
    <n v="-3"/>
  </r>
  <r>
    <x v="9"/>
    <x v="0"/>
    <n v="263"/>
    <n v="3.75"/>
  </r>
  <r>
    <x v="9"/>
    <x v="0"/>
    <n v="264.85000000000002"/>
    <n v="0.85001220703122704"/>
  </r>
  <r>
    <x v="9"/>
    <x v="0"/>
    <n v="265.45"/>
    <n v="0.75"/>
  </r>
  <r>
    <x v="9"/>
    <x v="0"/>
    <n v="267.14999999999998"/>
    <n v="1.69999999999998"/>
  </r>
  <r>
    <x v="9"/>
    <x v="0"/>
    <n v="265.45"/>
    <n v="-0.699981689453125"/>
  </r>
  <r>
    <x v="9"/>
    <x v="0"/>
    <n v="268.14999999999998"/>
    <n v="-1.0500183105468699"/>
  </r>
  <r>
    <x v="9"/>
    <x v="0"/>
    <n v="269.5"/>
    <n v="-2.8499938964843601"/>
  </r>
  <r>
    <x v="9"/>
    <x v="0"/>
    <n v="271.14999999999998"/>
    <n v="-3"/>
  </r>
  <r>
    <x v="9"/>
    <x v="0"/>
    <n v="269.45"/>
    <n v="2.5"/>
  </r>
  <r>
    <x v="9"/>
    <x v="0"/>
    <n v="264.95"/>
    <n v="-2.4000244140625"/>
  </r>
  <r>
    <x v="9"/>
    <x v="0"/>
    <n v="262.55"/>
    <n v="3.4499816894531201"/>
  </r>
  <r>
    <x v="9"/>
    <x v="0"/>
    <n v="259.39999999999998"/>
    <n v="-3"/>
  </r>
  <r>
    <x v="9"/>
    <x v="0"/>
    <n v="261.3"/>
    <n v="-3"/>
  </r>
  <r>
    <x v="9"/>
    <x v="0"/>
    <n v="245.4"/>
    <n v="1.7999999999999801"/>
  </r>
  <r>
    <x v="9"/>
    <x v="0"/>
    <n v="250.85"/>
    <n v="-2.9000030517578002"/>
  </r>
  <r>
    <x v="9"/>
    <x v="0"/>
    <n v="254.45"/>
    <n v="-3"/>
  </r>
  <r>
    <x v="9"/>
    <x v="0"/>
    <n v="255.65"/>
    <n v="-1.8999938964843399"/>
  </r>
  <r>
    <x v="9"/>
    <x v="0"/>
    <n v="259.05"/>
    <n v="-3"/>
  </r>
  <r>
    <x v="9"/>
    <x v="0"/>
    <n v="266.85000000000002"/>
    <n v="-3"/>
  </r>
  <r>
    <x v="9"/>
    <x v="0"/>
    <n v="268.25"/>
    <n v="-0.100006103515625"/>
  </r>
  <r>
    <x v="9"/>
    <x v="0"/>
    <n v="267.39999999999998"/>
    <n v="-1.75"/>
  </r>
  <r>
    <x v="10"/>
    <x v="0"/>
    <n v="272.3"/>
    <n v="1.5499938964844"/>
  </r>
  <r>
    <x v="10"/>
    <x v="0"/>
    <n v="264.05"/>
    <n v="-2.34998779296876"/>
  </r>
  <r>
    <x v="10"/>
    <x v="0"/>
    <n v="262.55"/>
    <n v="0.80001220703127196"/>
  </r>
  <r>
    <x v="10"/>
    <x v="0"/>
    <n v="262.60000000000002"/>
    <n v="-3"/>
  </r>
  <r>
    <x v="10"/>
    <x v="0"/>
    <n v="269.39999999999998"/>
    <n v="-3"/>
  </r>
  <r>
    <x v="10"/>
    <x v="0"/>
    <n v="261.85000000000002"/>
    <n v="-3"/>
  </r>
  <r>
    <x v="10"/>
    <x v="0"/>
    <n v="260.75"/>
    <n v="0.399993896484375"/>
  </r>
  <r>
    <x v="10"/>
    <x v="0"/>
    <n v="255.7"/>
    <n v="-3"/>
  </r>
  <r>
    <x v="10"/>
    <x v="0"/>
    <n v="252.45"/>
    <n v="-0.44999389648438598"/>
  </r>
  <r>
    <x v="10"/>
    <x v="0"/>
    <n v="259.35000000000002"/>
    <n v="0.70000000000004503"/>
  </r>
  <r>
    <x v="10"/>
    <x v="0"/>
    <n v="258"/>
    <n v="-3"/>
  </r>
  <r>
    <x v="10"/>
    <x v="0"/>
    <n v="250.95"/>
    <n v="-3"/>
  </r>
  <r>
    <x v="10"/>
    <x v="0"/>
    <n v="252.65"/>
    <n v="5.6500030517577997"/>
  </r>
  <r>
    <x v="10"/>
    <x v="0"/>
    <n v="242.85"/>
    <n v="-3"/>
  </r>
  <r>
    <x v="10"/>
    <x v="0"/>
    <n v="242.65"/>
    <n v="7.0500000000000096"/>
  </r>
  <r>
    <x v="10"/>
    <x v="0"/>
    <n v="234.85"/>
    <n v="1.3999938964843699"/>
  </r>
  <r>
    <x v="10"/>
    <x v="0"/>
    <n v="236.35"/>
    <n v="-3"/>
  </r>
  <r>
    <x v="10"/>
    <x v="0"/>
    <n v="236.35"/>
    <n v="-3"/>
  </r>
  <r>
    <x v="10"/>
    <x v="0"/>
    <n v="238.15"/>
    <n v="-3"/>
  </r>
  <r>
    <x v="10"/>
    <x v="0"/>
    <n v="246.05"/>
    <n v="5.2999938964843798"/>
  </r>
  <r>
    <x v="10"/>
    <x v="0"/>
    <n v="247.8"/>
    <n v="0.94999389648438604"/>
  </r>
  <r>
    <x v="10"/>
    <x v="0"/>
    <n v="246.85"/>
    <n v="3.25"/>
  </r>
  <r>
    <x v="11"/>
    <x v="0"/>
    <n v="250.05"/>
    <n v="-0.299999999999982"/>
  </r>
  <r>
    <x v="11"/>
    <x v="0"/>
    <n v="250.5"/>
    <n v="0.94999084472655604"/>
  </r>
  <r>
    <x v="11"/>
    <x v="0"/>
    <n v="250.6"/>
    <n v="4.75000915527343"/>
  </r>
  <r>
    <x v="11"/>
    <x v="0"/>
    <n v="258.35000000000002"/>
    <n v="0.149993896484375"/>
  </r>
  <r>
    <x v="11"/>
    <x v="0"/>
    <n v="258.89999999999998"/>
    <n v="-3"/>
  </r>
  <r>
    <x v="11"/>
    <x v="0"/>
    <n v="255.05"/>
    <n v="-3"/>
  </r>
  <r>
    <x v="11"/>
    <x v="0"/>
    <n v="254.35"/>
    <n v="-1.25001220703126"/>
  </r>
  <r>
    <x v="11"/>
    <x v="0"/>
    <n v="249.55"/>
    <n v="5.2999999999999803"/>
  </r>
  <r>
    <x v="11"/>
    <x v="0"/>
    <n v="253.85"/>
    <n v="-3"/>
  </r>
  <r>
    <x v="11"/>
    <x v="0"/>
    <n v="252.8"/>
    <n v="3.0999969482421901"/>
  </r>
  <r>
    <x v="11"/>
    <x v="0"/>
    <n v="247.5"/>
    <n v="-3"/>
  </r>
  <r>
    <x v="11"/>
    <x v="0"/>
    <n v="241.4"/>
    <n v="3.9999969482421598"/>
  </r>
  <r>
    <x v="11"/>
    <x v="0"/>
    <n v="241.4"/>
    <n v="4"/>
  </r>
  <r>
    <x v="11"/>
    <x v="0"/>
    <n v="247.55"/>
    <n v="4.9999908447265602"/>
  </r>
  <r>
    <x v="11"/>
    <x v="0"/>
    <n v="243.75"/>
    <n v="-3"/>
  </r>
  <r>
    <x v="11"/>
    <x v="0"/>
    <n v="251.15"/>
    <n v="-3"/>
  </r>
  <r>
    <x v="11"/>
    <x v="0"/>
    <n v="251.15"/>
    <n v="3.15"/>
  </r>
  <r>
    <x v="11"/>
    <x v="0"/>
    <n v="255.25"/>
    <n v="1.19999999999998"/>
  </r>
  <r>
    <x v="11"/>
    <x v="0"/>
    <n v="254.7"/>
    <n v="0.50000610351560204"/>
  </r>
  <r>
    <x v="11"/>
    <x v="0"/>
    <n v="253.1"/>
    <n v="-1.45000305175781"/>
  </r>
  <r>
    <x v="11"/>
    <x v="0"/>
    <n v="253.1"/>
    <n v="1.44999999999998"/>
  </r>
  <r>
    <x v="0"/>
    <x v="1"/>
    <n v="253.1"/>
    <n v="1.44999999999998"/>
  </r>
  <r>
    <x v="0"/>
    <x v="1"/>
    <n v="251.7"/>
    <n v="-3"/>
  </r>
  <r>
    <x v="0"/>
    <x v="1"/>
    <n v="244.3"/>
    <n v="1.45000305175778"/>
  </r>
  <r>
    <x v="0"/>
    <x v="1"/>
    <n v="245.55"/>
    <n v="-3"/>
  </r>
  <r>
    <x v="0"/>
    <x v="1"/>
    <n v="240.1"/>
    <n v="1.45000610351561"/>
  </r>
  <r>
    <x v="0"/>
    <x v="1"/>
    <n v="242.45"/>
    <n v="1.1499999999999699"/>
  </r>
  <r>
    <x v="0"/>
    <x v="1"/>
    <n v="237.7"/>
    <n v="5.9000030517578299"/>
  </r>
  <r>
    <x v="0"/>
    <x v="1"/>
    <n v="243.2"/>
    <n v="2.5999999999999899"/>
  </r>
  <r>
    <x v="0"/>
    <x v="1"/>
    <n v="242.7"/>
    <n v="7.5999999999999899"/>
  </r>
  <r>
    <x v="0"/>
    <x v="1"/>
    <n v="235.1"/>
    <n v="-2.70001220703125"/>
  </r>
  <r>
    <x v="0"/>
    <x v="1"/>
    <n v="234.6"/>
    <n v="1.99998779296873"/>
  </r>
  <r>
    <x v="0"/>
    <x v="1"/>
    <n v="228.4"/>
    <n v="-0.10000305175782299"/>
  </r>
  <r>
    <x v="0"/>
    <x v="1"/>
    <n v="229.7"/>
    <n v="1.0000061035156"/>
  </r>
  <r>
    <x v="0"/>
    <x v="1"/>
    <n v="224.85"/>
    <n v="6.1500030517577997"/>
  </r>
  <r>
    <x v="0"/>
    <x v="1"/>
    <n v="229.2"/>
    <n v="-3"/>
  </r>
  <r>
    <x v="0"/>
    <x v="1"/>
    <n v="215.25"/>
    <n v="-3"/>
  </r>
  <r>
    <x v="0"/>
    <x v="1"/>
    <n v="219.75"/>
    <n v="1.20000305175781"/>
  </r>
  <r>
    <x v="0"/>
    <x v="1"/>
    <n v="222.15"/>
    <n v="9.1552734318156496E-6"/>
  </r>
  <r>
    <x v="0"/>
    <x v="1"/>
    <n v="225.7"/>
    <n v="1.1499908447265399"/>
  </r>
  <r>
    <x v="0"/>
    <x v="1"/>
    <n v="222.45"/>
    <n v="-3"/>
  </r>
  <r>
    <x v="0"/>
    <x v="1"/>
    <n v="220.7"/>
    <n v="0.25000610351560199"/>
  </r>
  <r>
    <x v="0"/>
    <x v="1"/>
    <n v="221.75"/>
    <n v="5.5500000000000096"/>
  </r>
  <r>
    <x v="0"/>
    <x v="1"/>
    <n v="213.25"/>
    <n v="4.3500091552734199"/>
  </r>
  <r>
    <x v="1"/>
    <x v="1"/>
    <n v="220.65"/>
    <n v="0.80000000000001104"/>
  </r>
  <r>
    <x v="1"/>
    <x v="1"/>
    <n v="223"/>
    <n v="-3"/>
  </r>
  <r>
    <x v="1"/>
    <x v="1"/>
    <n v="226.7"/>
    <n v="-0.80000305175781194"/>
  </r>
  <r>
    <x v="1"/>
    <x v="1"/>
    <n v="226.7"/>
    <n v="0.80000000000001104"/>
  </r>
  <r>
    <x v="1"/>
    <x v="1"/>
    <n v="226.7"/>
    <n v="-0.80000000000001104"/>
  </r>
  <r>
    <x v="1"/>
    <x v="1"/>
    <n v="226.7"/>
    <n v="0.80000000000001104"/>
  </r>
  <r>
    <x v="1"/>
    <x v="1"/>
    <n v="220.8"/>
    <n v="-1.1000030517578201"/>
  </r>
  <r>
    <x v="1"/>
    <x v="1"/>
    <n v="220.35"/>
    <n v="1.45000305175781"/>
  </r>
  <r>
    <x v="1"/>
    <x v="1"/>
    <n v="221.7"/>
    <n v="4.19999389648435"/>
  </r>
  <r>
    <x v="1"/>
    <x v="1"/>
    <n v="221.7"/>
    <n v="-3"/>
  </r>
  <r>
    <x v="1"/>
    <x v="1"/>
    <n v="223.75"/>
    <n v="2.4499999999999802"/>
  </r>
  <r>
    <x v="1"/>
    <x v="1"/>
    <n v="226.25"/>
    <n v="0.44999389648438598"/>
  </r>
  <r>
    <x v="1"/>
    <x v="1"/>
    <n v="228.8"/>
    <n v="0.600006103515625"/>
  </r>
  <r>
    <x v="1"/>
    <x v="1"/>
    <n v="226.2"/>
    <n v="-2"/>
  </r>
  <r>
    <x v="1"/>
    <x v="1"/>
    <n v="225.95"/>
    <n v="-0.75"/>
  </r>
  <r>
    <x v="1"/>
    <x v="1"/>
    <n v="224.4"/>
    <n v="-0.59999389648439205"/>
  </r>
  <r>
    <x v="1"/>
    <x v="1"/>
    <n v="225.55"/>
    <n v="-1.19999694824218"/>
  </r>
  <r>
    <x v="1"/>
    <x v="1"/>
    <n v="228.65"/>
    <n v="1.3499969482421901"/>
  </r>
  <r>
    <x v="1"/>
    <x v="1"/>
    <n v="229.5"/>
    <n v="0.60000915527342602"/>
  </r>
  <r>
    <x v="1"/>
    <x v="1"/>
    <n v="229.6"/>
    <n v="0.19999999999998799"/>
  </r>
  <r>
    <x v="1"/>
    <x v="1"/>
    <n v="228.2"/>
    <n v="1.5999877929687301"/>
  </r>
  <r>
    <x v="2"/>
    <x v="1"/>
    <n v="221.2"/>
    <n v="-9.1552734318156496E-6"/>
  </r>
  <r>
    <x v="2"/>
    <x v="1"/>
    <n v="222.85"/>
    <n v="1.3499969482421901"/>
  </r>
  <r>
    <x v="2"/>
    <x v="1"/>
    <n v="222.5"/>
    <n v="0.69999694824218694"/>
  </r>
  <r>
    <x v="2"/>
    <x v="1"/>
    <n v="222.35"/>
    <n v="-3"/>
  </r>
  <r>
    <x v="2"/>
    <x v="1"/>
    <n v="220"/>
    <n v="-0.100012207031255"/>
  </r>
  <r>
    <x v="2"/>
    <x v="1"/>
    <n v="216.7"/>
    <n v="-0.54999999999998295"/>
  </r>
  <r>
    <x v="2"/>
    <x v="1"/>
    <n v="213.2"/>
    <n v="4.7500030517578198"/>
  </r>
  <r>
    <x v="2"/>
    <x v="1"/>
    <n v="223.25"/>
    <n v="2.1499908447265699"/>
  </r>
  <r>
    <x v="2"/>
    <x v="1"/>
    <n v="219.45"/>
    <n v="-3"/>
  </r>
  <r>
    <x v="2"/>
    <x v="1"/>
    <n v="217.05"/>
    <n v="2.4500000000000099"/>
  </r>
  <r>
    <x v="2"/>
    <x v="1"/>
    <n v="211.2"/>
    <n v="-3"/>
  </r>
  <r>
    <x v="2"/>
    <x v="1"/>
    <n v="210.65"/>
    <n v="-0.90000000000000502"/>
  </r>
  <r>
    <x v="2"/>
    <x v="1"/>
    <n v="217.15"/>
    <n v="0.25000915527343098"/>
  </r>
  <r>
    <x v="2"/>
    <x v="1"/>
    <n v="214.1"/>
    <n v="1.8500030517578201"/>
  </r>
  <r>
    <x v="2"/>
    <x v="1"/>
    <n v="219.1"/>
    <n v="-1.04999694824218"/>
  </r>
  <r>
    <x v="2"/>
    <x v="1"/>
    <n v="220.7"/>
    <n v="0.70000000000001705"/>
  </r>
  <r>
    <x v="2"/>
    <x v="1"/>
    <n v="223.6"/>
    <n v="9.9993896484363604E-2"/>
  </r>
  <r>
    <x v="2"/>
    <x v="1"/>
    <n v="223.5"/>
    <n v="-1.1499938964843699"/>
  </r>
  <r>
    <x v="2"/>
    <x v="1"/>
    <n v="223.55"/>
    <n v="-0.15000000000000499"/>
  </r>
  <r>
    <x v="2"/>
    <x v="1"/>
    <n v="223.1"/>
    <n v="-3"/>
  </r>
  <r>
    <x v="2"/>
    <x v="1"/>
    <n v="227.75"/>
    <n v="1.55000000000001"/>
  </r>
  <r>
    <x v="3"/>
    <x v="1"/>
    <n v="226.2"/>
    <n v="-3"/>
  </r>
  <r>
    <x v="3"/>
    <x v="1"/>
    <n v="233.1"/>
    <n v="-1.3499999999999901"/>
  </r>
  <r>
    <x v="3"/>
    <x v="1"/>
    <n v="234.6"/>
    <n v="-3"/>
  </r>
  <r>
    <x v="3"/>
    <x v="1"/>
    <n v="236.6"/>
    <n v="-1.44999694824218"/>
  </r>
  <r>
    <x v="3"/>
    <x v="1"/>
    <n v="237.45"/>
    <n v="0.90000305175783502"/>
  </r>
  <r>
    <x v="3"/>
    <x v="1"/>
    <n v="237.35"/>
    <n v="-3"/>
  </r>
  <r>
    <x v="3"/>
    <x v="1"/>
    <n v="237.35"/>
    <n v="1.5999999999999901"/>
  </r>
  <r>
    <x v="3"/>
    <x v="1"/>
    <n v="233.85"/>
    <n v="3.15"/>
  </r>
  <r>
    <x v="3"/>
    <x v="1"/>
    <n v="237"/>
    <n v="1.5"/>
  </r>
  <r>
    <x v="3"/>
    <x v="1"/>
    <n v="233.9"/>
    <n v="0.40000305175780598"/>
  </r>
  <r>
    <x v="3"/>
    <x v="1"/>
    <n v="234.7"/>
    <n v="1.5000061035156"/>
  </r>
  <r>
    <x v="3"/>
    <x v="1"/>
    <n v="235.55"/>
    <n v="-0.34999694824216399"/>
  </r>
  <r>
    <x v="3"/>
    <x v="1"/>
    <n v="238.65"/>
    <n v="1.19999694824218"/>
  </r>
  <r>
    <x v="3"/>
    <x v="1"/>
    <n v="238.1"/>
    <n v="0.59999694824219296"/>
  </r>
  <r>
    <x v="3"/>
    <x v="1"/>
    <n v="240.1"/>
    <n v="-1.00000610351563"/>
  </r>
  <r>
    <x v="3"/>
    <x v="1"/>
    <n v="240.7"/>
    <n v="-1.20000610351561"/>
  </r>
  <r>
    <x v="3"/>
    <x v="1"/>
    <n v="238.6"/>
    <n v="2.3499969482421901"/>
  </r>
  <r>
    <x v="3"/>
    <x v="1"/>
    <n v="240.95"/>
    <n v="0.350006103515625"/>
  </r>
  <r>
    <x v="3"/>
    <x v="1"/>
    <n v="242.4"/>
    <n v="-2.7499908447265602"/>
  </r>
  <r>
    <x v="3"/>
    <x v="1"/>
    <n v="244.75"/>
    <n v="0.25000610351563002"/>
  </r>
  <r>
    <x v="3"/>
    <x v="1"/>
    <n v="245.6"/>
    <n v="2.24999389648436"/>
  </r>
  <r>
    <x v="3"/>
    <x v="1"/>
    <n v="242.75"/>
    <n v="2.8499999999999899"/>
  </r>
  <r>
    <x v="4"/>
    <x v="1"/>
    <n v="242.75"/>
    <n v="2.8499999999999899"/>
  </r>
  <r>
    <x v="4"/>
    <x v="1"/>
    <n v="247.9"/>
    <n v="-0.74998779296873797"/>
  </r>
  <r>
    <x v="4"/>
    <x v="1"/>
    <n v="247.9"/>
    <n v="0.75"/>
  </r>
  <r>
    <x v="4"/>
    <x v="1"/>
    <n v="248.45"/>
    <n v="-1.50000305175782"/>
  </r>
  <r>
    <x v="4"/>
    <x v="1"/>
    <n v="249.95"/>
    <n v="1.19999694824218"/>
  </r>
  <r>
    <x v="4"/>
    <x v="1"/>
    <n v="246"/>
    <n v="2.1000061035156201"/>
  </r>
  <r>
    <x v="4"/>
    <x v="1"/>
    <n v="248.1"/>
    <n v="-3"/>
  </r>
  <r>
    <x v="4"/>
    <x v="1"/>
    <n v="248.1"/>
    <n v="5.15"/>
  </r>
  <r>
    <x v="4"/>
    <x v="1"/>
    <n v="244.45"/>
    <n v="-2.65000915527343"/>
  </r>
  <r>
    <x v="4"/>
    <x v="1"/>
    <n v="246.6"/>
    <n v="0.649993896484375"/>
  </r>
  <r>
    <x v="4"/>
    <x v="1"/>
    <n v="247.6"/>
    <n v="4.9000000000000004"/>
  </r>
  <r>
    <x v="4"/>
    <x v="1"/>
    <n v="253.4"/>
    <n v="-0.20000610351561901"/>
  </r>
  <r>
    <x v="4"/>
    <x v="1"/>
    <n v="254.05"/>
    <n v="2.4500000000000099"/>
  </r>
  <r>
    <x v="4"/>
    <x v="1"/>
    <n v="252.25"/>
    <n v="-3"/>
  </r>
  <r>
    <x v="4"/>
    <x v="1"/>
    <n v="247.1"/>
    <n v="-0.99999389648436898"/>
  </r>
  <r>
    <x v="4"/>
    <x v="1"/>
    <n v="243.6"/>
    <n v="0.899993896484375"/>
  </r>
  <r>
    <x v="4"/>
    <x v="1"/>
    <n v="243.95"/>
    <n v="-0.80000610351561297"/>
  </r>
  <r>
    <x v="4"/>
    <x v="1"/>
    <n v="241.4"/>
    <n v="-1.04998779296875"/>
  </r>
  <r>
    <x v="4"/>
    <x v="1"/>
    <n v="240.35"/>
    <n v="-3"/>
  </r>
  <r>
    <x v="4"/>
    <x v="1"/>
    <n v="244.4"/>
    <n v="3.5999969482421901"/>
  </r>
  <r>
    <x v="4"/>
    <x v="1"/>
    <n v="242.05"/>
    <n v="-3"/>
  </r>
  <r>
    <x v="4"/>
    <x v="1"/>
    <n v="245.7"/>
    <n v="-0.25"/>
  </r>
  <r>
    <x v="5"/>
    <x v="1"/>
    <n v="245.55"/>
    <n v="0.30000915527341399"/>
  </r>
  <r>
    <x v="5"/>
    <x v="1"/>
    <n v="243.6"/>
    <n v="-2.3000030517578098"/>
  </r>
  <r>
    <x v="5"/>
    <x v="1"/>
    <n v="242.45"/>
    <n v="-1.4000030517578299"/>
  </r>
  <r>
    <x v="5"/>
    <x v="1"/>
    <n v="242.55"/>
    <n v="0.59998779296873295"/>
  </r>
  <r>
    <x v="5"/>
    <x v="1"/>
    <n v="242.55"/>
    <n v="-0.59999999999999398"/>
  </r>
  <r>
    <x v="5"/>
    <x v="1"/>
    <n v="237.35"/>
    <n v="2.00001220703126"/>
  </r>
  <r>
    <x v="5"/>
    <x v="1"/>
    <n v="239.85"/>
    <n v="5.70001220703125"/>
  </r>
  <r>
    <x v="5"/>
    <x v="1"/>
    <n v="235.8"/>
    <n v="-0.15000305175780601"/>
  </r>
  <r>
    <x v="5"/>
    <x v="1"/>
    <n v="233.1"/>
    <n v="-1.9"/>
  </r>
  <r>
    <x v="5"/>
    <x v="1"/>
    <n v="231.3"/>
    <n v="-0.20000305175778901"/>
  </r>
  <r>
    <x v="5"/>
    <x v="1"/>
    <n v="232.75"/>
    <n v="-0.850006103515625"/>
  </r>
  <r>
    <x v="5"/>
    <x v="1"/>
    <n v="234.2"/>
    <n v="1.9000030517577999"/>
  </r>
  <r>
    <x v="5"/>
    <x v="1"/>
    <n v="231.95"/>
    <n v="3.1500030517578299"/>
  </r>
  <r>
    <x v="5"/>
    <x v="1"/>
    <n v="232.5"/>
    <n v="-1.50000610351563"/>
  </r>
  <r>
    <x v="5"/>
    <x v="1"/>
    <n v="232.5"/>
    <n v="3.1000061035156201"/>
  </r>
  <r>
    <x v="5"/>
    <x v="1"/>
    <n v="226.55"/>
    <n v="0.45000610351561898"/>
  </r>
  <r>
    <x v="5"/>
    <x v="1"/>
    <n v="225.95"/>
    <n v="-0.74999694824219798"/>
  </r>
  <r>
    <x v="5"/>
    <x v="1"/>
    <n v="226.7"/>
    <n v="1.69999694824218"/>
  </r>
  <r>
    <x v="5"/>
    <x v="1"/>
    <n v="227.6"/>
    <n v="0.30000000000001098"/>
  </r>
  <r>
    <x v="5"/>
    <x v="1"/>
    <n v="222.1"/>
    <n v="1.50001220703126"/>
  </r>
  <r>
    <x v="5"/>
    <x v="1"/>
    <n v="223.35"/>
    <n v="1.3000030517578101"/>
  </r>
  <r>
    <x v="6"/>
    <x v="1"/>
    <n v="222.35"/>
    <n v="-1.1500061035156"/>
  </r>
  <r>
    <x v="6"/>
    <x v="1"/>
    <n v="221.65"/>
    <n v="-3"/>
  </r>
  <r>
    <x v="6"/>
    <x v="1"/>
    <n v="213.1"/>
    <n v="1.25"/>
  </r>
  <r>
    <x v="6"/>
    <x v="1"/>
    <n v="213.55"/>
    <n v="-3"/>
  </r>
  <r>
    <x v="6"/>
    <x v="1"/>
    <n v="210.1"/>
    <n v="1.04998779296875"/>
  </r>
  <r>
    <x v="6"/>
    <x v="1"/>
    <n v="210.9"/>
    <n v="5.79998779296875"/>
  </r>
  <r>
    <x v="6"/>
    <x v="1"/>
    <n v="208.8"/>
    <n v="4.1500122070312599"/>
  </r>
  <r>
    <x v="6"/>
    <x v="1"/>
    <n v="202"/>
    <n v="4.6000122070312504"/>
  </r>
  <r>
    <x v="6"/>
    <x v="1"/>
    <n v="205.9"/>
    <n v="2.5999938964843601"/>
  </r>
  <r>
    <x v="6"/>
    <x v="1"/>
    <n v="209.05"/>
    <n v="0.74999694824219798"/>
  </r>
  <r>
    <x v="6"/>
    <x v="1"/>
    <n v="207.2"/>
    <n v="-3"/>
  </r>
  <r>
    <x v="6"/>
    <x v="1"/>
    <n v="202.85"/>
    <n v="1.0500030517578101"/>
  </r>
  <r>
    <x v="6"/>
    <x v="1"/>
    <n v="206.95"/>
    <n v="2.3499969482421599"/>
  </r>
  <r>
    <x v="6"/>
    <x v="1"/>
    <n v="205.85"/>
    <n v="-3"/>
  </r>
  <r>
    <x v="6"/>
    <x v="1"/>
    <n v="204.7"/>
    <n v="-3"/>
  </r>
  <r>
    <x v="6"/>
    <x v="1"/>
    <n v="207.85"/>
    <n v="1.0999938964843901"/>
  </r>
  <r>
    <x v="6"/>
    <x v="1"/>
    <n v="212.6"/>
    <n v="-1.25000915527343"/>
  </r>
  <r>
    <x v="6"/>
    <x v="1"/>
    <n v="215.05"/>
    <n v="3.3499877929687298"/>
  </r>
  <r>
    <x v="6"/>
    <x v="1"/>
    <n v="214.65"/>
    <n v="-4.998779296875E-2"/>
  </r>
  <r>
    <x v="6"/>
    <x v="1"/>
    <n v="214.75"/>
    <n v="-3"/>
  </r>
  <r>
    <x v="6"/>
    <x v="1"/>
    <n v="209.9"/>
    <n v="-3"/>
  </r>
  <r>
    <x v="6"/>
    <x v="1"/>
    <n v="212.1"/>
    <n v="1.3000030517578101"/>
  </r>
  <r>
    <x v="6"/>
    <x v="1"/>
    <n v="212"/>
    <n v="-0.14999084472657301"/>
  </r>
  <r>
    <x v="7"/>
    <x v="1"/>
    <n v="211.05"/>
    <n v="-1.4499877929687499"/>
  </r>
  <r>
    <x v="7"/>
    <x v="1"/>
    <n v="209.55"/>
    <n v="-3"/>
  </r>
  <r>
    <x v="7"/>
    <x v="1"/>
    <n v="206"/>
    <n v="-0.5"/>
  </r>
  <r>
    <x v="7"/>
    <x v="1"/>
    <n v="209.1"/>
    <n v="-1.65"/>
  </r>
  <r>
    <x v="7"/>
    <x v="1"/>
    <n v="210.75"/>
    <n v="2.6000061035156201"/>
  </r>
  <r>
    <x v="7"/>
    <x v="1"/>
    <n v="207.05"/>
    <n v="1.3499999999999901"/>
  </r>
  <r>
    <x v="7"/>
    <x v="1"/>
    <n v="212.1"/>
    <n v="2.0499908447265498"/>
  </r>
  <r>
    <x v="7"/>
    <x v="1"/>
    <n v="210.3"/>
    <n v="0.149993896484375"/>
  </r>
  <r>
    <x v="7"/>
    <x v="1"/>
    <n v="210"/>
    <n v="-1.8500030517578201"/>
  </r>
  <r>
    <x v="7"/>
    <x v="1"/>
    <n v="207.05"/>
    <n v="4.0500122070312399"/>
  </r>
  <r>
    <x v="7"/>
    <x v="1"/>
    <n v="207.05"/>
    <n v="4.0499999999999803"/>
  </r>
  <r>
    <x v="7"/>
    <x v="1"/>
    <n v="211.1"/>
    <n v="-3"/>
  </r>
  <r>
    <x v="7"/>
    <x v="1"/>
    <n v="207.6"/>
    <n v="-3"/>
  </r>
  <r>
    <x v="7"/>
    <x v="1"/>
    <n v="204.2"/>
    <n v="1.3500000000000201"/>
  </r>
  <r>
    <x v="7"/>
    <x v="1"/>
    <n v="205.35"/>
    <n v="-3"/>
  </r>
  <r>
    <x v="7"/>
    <x v="1"/>
    <n v="201.7"/>
    <n v="1.8499908447265601"/>
  </r>
  <r>
    <x v="7"/>
    <x v="1"/>
    <n v="200.7"/>
    <n v="5.0012207031244302E-2"/>
  </r>
  <r>
    <x v="7"/>
    <x v="1"/>
    <n v="198.05"/>
    <n v="1.70000610351561"/>
  </r>
  <r>
    <x v="7"/>
    <x v="1"/>
    <n v="198.6"/>
    <n v="-1.4"/>
  </r>
  <r>
    <x v="7"/>
    <x v="1"/>
    <n v="200.6"/>
    <n v="3.6500030517578002"/>
  </r>
  <r>
    <x v="7"/>
    <x v="1"/>
    <n v="199.1"/>
    <n v="2.9"/>
  </r>
  <r>
    <x v="8"/>
    <x v="1"/>
    <n v="194.85"/>
    <n v="-3"/>
  </r>
  <r>
    <x v="8"/>
    <x v="1"/>
    <n v="191.55"/>
    <n v="1.1500030517578299"/>
  </r>
  <r>
    <x v="8"/>
    <x v="1"/>
    <n v="190"/>
    <n v="-3"/>
  </r>
  <r>
    <x v="8"/>
    <x v="1"/>
    <n v="190.3"/>
    <n v="1.3499969482421601"/>
  </r>
  <r>
    <x v="8"/>
    <x v="1"/>
    <n v="187.1"/>
    <n v="0.80000000000001104"/>
  </r>
  <r>
    <x v="8"/>
    <x v="1"/>
    <n v="193"/>
    <n v="-3"/>
  </r>
  <r>
    <x v="8"/>
    <x v="1"/>
    <n v="195.6"/>
    <n v="-1.0999938964843601"/>
  </r>
  <r>
    <x v="8"/>
    <x v="1"/>
    <n v="191.1"/>
    <n v="4.5000061035156298"/>
  </r>
  <r>
    <x v="8"/>
    <x v="1"/>
    <n v="194.6"/>
    <n v="1.25"/>
  </r>
  <r>
    <x v="8"/>
    <x v="1"/>
    <n v="195.5"/>
    <n v="-1.24999389648436"/>
  </r>
  <r>
    <x v="8"/>
    <x v="1"/>
    <n v="195.5"/>
    <n v="1.25"/>
  </r>
  <r>
    <x v="8"/>
    <x v="1"/>
    <n v="186.45"/>
    <n v="0.60000305175782298"/>
  </r>
  <r>
    <x v="8"/>
    <x v="1"/>
    <n v="189.65"/>
    <n v="0.15000305175780601"/>
  </r>
  <r>
    <x v="8"/>
    <x v="1"/>
    <n v="184.45"/>
    <n v="1.1999938964843799"/>
  </r>
  <r>
    <x v="8"/>
    <x v="1"/>
    <n v="192.4"/>
    <n v="-3"/>
  </r>
  <r>
    <x v="8"/>
    <x v="1"/>
    <n v="197.7"/>
    <n v="2.24999694824217"/>
  </r>
  <r>
    <x v="8"/>
    <x v="1"/>
    <n v="194.45"/>
    <n v="3.5500030517578098"/>
  </r>
  <r>
    <x v="8"/>
    <x v="1"/>
    <n v="198.05"/>
    <n v="2.5000030517577998"/>
  </r>
  <r>
    <x v="8"/>
    <x v="1"/>
    <n v="198.45"/>
    <n v="2.7499938964843902"/>
  </r>
  <r>
    <x v="8"/>
    <x v="1"/>
    <n v="199.25"/>
    <n v="-1.1999938964843799"/>
  </r>
  <r>
    <x v="8"/>
    <x v="1"/>
    <n v="199.25"/>
    <n v="5.2500030517578002"/>
  </r>
  <r>
    <x v="8"/>
    <x v="1"/>
    <n v="184.2"/>
    <n v="6.1999938964843802"/>
  </r>
  <r>
    <x v="9"/>
    <x v="1"/>
    <n v="192.2"/>
    <n v="-0.400012207031267"/>
  </r>
  <r>
    <x v="9"/>
    <x v="1"/>
    <n v="193.6"/>
    <n v="-3"/>
  </r>
  <r>
    <x v="9"/>
    <x v="1"/>
    <n v="193.6"/>
    <n v="4.75"/>
  </r>
  <r>
    <x v="9"/>
    <x v="1"/>
    <n v="183.75"/>
    <n v="-3"/>
  </r>
  <r>
    <x v="9"/>
    <x v="1"/>
    <n v="179.4"/>
    <n v="2.95001220703125"/>
  </r>
  <r>
    <x v="9"/>
    <x v="1"/>
    <n v="177.4"/>
    <n v="-3"/>
  </r>
  <r>
    <x v="9"/>
    <x v="1"/>
    <n v="173.7"/>
    <n v="-3"/>
  </r>
  <r>
    <x v="9"/>
    <x v="1"/>
    <n v="167.6"/>
    <n v="-3"/>
  </r>
  <r>
    <x v="9"/>
    <x v="1"/>
    <n v="174.2"/>
    <n v="-0.15000610351563601"/>
  </r>
  <r>
    <x v="9"/>
    <x v="1"/>
    <n v="182.3"/>
    <n v="-0.149990844726545"/>
  </r>
  <r>
    <x v="9"/>
    <x v="1"/>
    <n v="179.65"/>
    <n v="-0.250003051757829"/>
  </r>
  <r>
    <x v="9"/>
    <x v="1"/>
    <n v="166.45"/>
    <n v="-3"/>
  </r>
  <r>
    <x v="9"/>
    <x v="1"/>
    <n v="165.55"/>
    <n v="4.6999908447265799"/>
  </r>
  <r>
    <x v="9"/>
    <x v="1"/>
    <n v="161.94999999999999"/>
    <n v="-1.79999389648438"/>
  </r>
  <r>
    <x v="9"/>
    <x v="1"/>
    <n v="165.5"/>
    <n v="4.3500061035156197"/>
  </r>
  <r>
    <x v="9"/>
    <x v="1"/>
    <n v="161.65"/>
    <n v="-3"/>
  </r>
  <r>
    <x v="9"/>
    <x v="1"/>
    <n v="145.94999999999999"/>
    <n v="-3"/>
  </r>
  <r>
    <x v="9"/>
    <x v="1"/>
    <n v="142.44999999999999"/>
    <n v="-3"/>
  </r>
  <r>
    <x v="9"/>
    <x v="1"/>
    <n v="129.05000000000001"/>
    <n v="-3"/>
  </r>
  <r>
    <x v="9"/>
    <x v="1"/>
    <n v="124.4"/>
    <n v="13.5500030517578"/>
  </r>
  <r>
    <x v="9"/>
    <x v="1"/>
    <n v="144.44999999999999"/>
    <n v="-3"/>
  </r>
  <r>
    <x v="9"/>
    <x v="1"/>
    <n v="142.80000000000001"/>
    <n v="-1.3499969482421601"/>
  </r>
  <r>
    <x v="9"/>
    <x v="1"/>
    <n v="149.05000000000001"/>
    <n v="-3"/>
  </r>
  <r>
    <x v="10"/>
    <x v="1"/>
    <n v="154.19999999999999"/>
    <n v="-3"/>
  </r>
  <r>
    <x v="10"/>
    <x v="1"/>
    <n v="155"/>
    <n v="-3"/>
  </r>
  <r>
    <x v="10"/>
    <x v="1"/>
    <n v="160.85"/>
    <n v="-3"/>
  </r>
  <r>
    <x v="10"/>
    <x v="1"/>
    <n v="154.44999999999999"/>
    <n v="-3"/>
  </r>
  <r>
    <x v="10"/>
    <x v="1"/>
    <n v="143.85"/>
    <n v="10.4000030517578"/>
  </r>
  <r>
    <x v="10"/>
    <x v="1"/>
    <n v="155.94999999999999"/>
    <n v="-2.6500061035156302"/>
  </r>
  <r>
    <x v="10"/>
    <x v="1"/>
    <n v="154.4"/>
    <n v="-3"/>
  </r>
  <r>
    <x v="10"/>
    <x v="1"/>
    <n v="149.6"/>
    <n v="4.3499908447265598"/>
  </r>
  <r>
    <x v="10"/>
    <x v="1"/>
    <n v="145.44999999999999"/>
    <n v="-3"/>
  </r>
  <r>
    <x v="10"/>
    <x v="1"/>
    <n v="153.44999999999999"/>
    <n v="5.8000030517578098"/>
  </r>
  <r>
    <x v="10"/>
    <x v="1"/>
    <n v="145.94999999999999"/>
    <n v="-3"/>
  </r>
  <r>
    <x v="10"/>
    <x v="1"/>
    <n v="141.94999999999999"/>
    <n v="-3"/>
  </r>
  <r>
    <x v="10"/>
    <x v="1"/>
    <n v="139.35"/>
    <n v="-3"/>
  </r>
  <r>
    <x v="10"/>
    <x v="1"/>
    <n v="131.44999999999999"/>
    <n v="-3"/>
  </r>
  <r>
    <x v="10"/>
    <x v="1"/>
    <n v="125.3"/>
    <n v="10.3499938964843"/>
  </r>
  <r>
    <x v="10"/>
    <x v="1"/>
    <n v="134"/>
    <n v="-3"/>
  </r>
  <r>
    <x v="10"/>
    <x v="1"/>
    <n v="136.44999999999999"/>
    <n v="3.3999969482421699"/>
  </r>
  <r>
    <x v="10"/>
    <x v="1"/>
    <n v="134.05000000000001"/>
    <n v="-3"/>
  </r>
  <r>
    <x v="10"/>
    <x v="1"/>
    <n v="143.65"/>
    <n v="-1.20000610351561"/>
  </r>
  <r>
    <x v="10"/>
    <x v="1"/>
    <n v="144.9"/>
    <n v="0.15000610351563601"/>
  </r>
  <r>
    <x v="11"/>
    <x v="1"/>
    <n v="144.75"/>
    <n v="-2"/>
  </r>
  <r>
    <x v="11"/>
    <x v="1"/>
    <n v="135.75"/>
    <n v="1.8999938964843699"/>
  </r>
  <r>
    <x v="11"/>
    <x v="1"/>
    <n v="138.94999999999999"/>
    <n v="0.99999694824217"/>
  </r>
  <r>
    <x v="11"/>
    <x v="1"/>
    <n v="140.5"/>
    <n v="4.4999969482421998"/>
  </r>
  <r>
    <x v="11"/>
    <x v="1"/>
    <n v="137.80000000000001"/>
    <n v="-0.34999389648436302"/>
  </r>
  <r>
    <x v="11"/>
    <x v="1"/>
    <n v="139.94999999999999"/>
    <n v="-3"/>
  </r>
  <r>
    <x v="11"/>
    <x v="1"/>
    <n v="150.75"/>
    <n v="-3"/>
  </r>
  <r>
    <x v="11"/>
    <x v="1"/>
    <n v="151.30000000000001"/>
    <n v="-3"/>
  </r>
  <r>
    <x v="11"/>
    <x v="1"/>
    <n v="154.94999999999999"/>
    <n v="1.9499908447265799"/>
  </r>
  <r>
    <x v="11"/>
    <x v="1"/>
    <n v="152"/>
    <n v="-3"/>
  </r>
  <r>
    <x v="11"/>
    <x v="1"/>
    <n v="153.85"/>
    <n v="-3"/>
  </r>
  <r>
    <x v="11"/>
    <x v="1"/>
    <n v="154.94999999999999"/>
    <n v="-0.850006103515625"/>
  </r>
  <r>
    <x v="11"/>
    <x v="1"/>
    <n v="159.55000000000001"/>
    <n v="0.600006103515625"/>
  </r>
  <r>
    <x v="11"/>
    <x v="1"/>
    <n v="159.94999999999999"/>
    <n v="0.80000305175781194"/>
  </r>
  <r>
    <x v="11"/>
    <x v="1"/>
    <n v="158.85"/>
    <n v="-3"/>
  </r>
  <r>
    <x v="11"/>
    <x v="1"/>
    <n v="160"/>
    <n v="1.24999694824219"/>
  </r>
  <r>
    <x v="11"/>
    <x v="1"/>
    <n v="157.4"/>
    <n v="-3"/>
  </r>
  <r>
    <x v="11"/>
    <x v="1"/>
    <n v="153.9"/>
    <n v="3.1499938964843701"/>
  </r>
  <r>
    <x v="11"/>
    <x v="1"/>
    <n v="153.9"/>
    <n v="3.15"/>
  </r>
  <r>
    <x v="11"/>
    <x v="1"/>
    <n v="151.6"/>
    <n v="0.70000610351561898"/>
  </r>
  <r>
    <x v="11"/>
    <x v="1"/>
    <n v="151.35"/>
    <n v="-0.95000915527344798"/>
  </r>
  <r>
    <x v="11"/>
    <x v="1"/>
    <n v="153.4"/>
    <n v="1.0999999999999901"/>
  </r>
  <r>
    <x v="11"/>
    <x v="1"/>
    <n v="153.4"/>
    <n v="1.0999999999999901"/>
  </r>
  <r>
    <x v="0"/>
    <x v="2"/>
    <n v="153.4"/>
    <n v="1.0999999999999901"/>
  </r>
  <r>
    <x v="0"/>
    <x v="2"/>
    <n v="154.05000000000001"/>
    <n v="-3"/>
  </r>
  <r>
    <x v="0"/>
    <x v="2"/>
    <n v="161"/>
    <n v="0.19999389648438601"/>
  </r>
  <r>
    <x v="0"/>
    <x v="2"/>
    <n v="162.44999999999999"/>
    <n v="-1.1000000000000201"/>
  </r>
  <r>
    <x v="0"/>
    <x v="2"/>
    <n v="163.55000000000001"/>
    <n v="-3"/>
  </r>
  <r>
    <x v="0"/>
    <x v="2"/>
    <n v="166.15"/>
    <n v="-3"/>
  </r>
  <r>
    <x v="0"/>
    <x v="2"/>
    <n v="165.2"/>
    <n v="4.5499999999999803"/>
  </r>
  <r>
    <x v="0"/>
    <x v="2"/>
    <n v="159.35"/>
    <n v="-3"/>
  </r>
  <r>
    <x v="0"/>
    <x v="2"/>
    <n v="155.75"/>
    <n v="-3"/>
  </r>
  <r>
    <x v="0"/>
    <x v="2"/>
    <n v="157.44999999999999"/>
    <n v="-3"/>
  </r>
  <r>
    <x v="0"/>
    <x v="2"/>
    <n v="154.30000000000001"/>
    <n v="-3"/>
  </r>
  <r>
    <x v="0"/>
    <x v="2"/>
    <n v="151.85"/>
    <n v="-2.3999938964843701"/>
  </r>
  <r>
    <x v="0"/>
    <x v="2"/>
    <n v="155.65"/>
    <n v="-0.70000610351561898"/>
  </r>
  <r>
    <x v="0"/>
    <x v="2"/>
    <n v="153.55000000000001"/>
    <n v="-0.70000000000001705"/>
  </r>
  <r>
    <x v="0"/>
    <x v="2"/>
    <n v="146.94999999999999"/>
    <n v="2.0999969482421901"/>
  </r>
  <r>
    <x v="0"/>
    <x v="2"/>
    <n v="151.35"/>
    <n v="-0.649996948242204"/>
  </r>
  <r>
    <x v="0"/>
    <x v="2"/>
    <n v="149.75"/>
    <n v="-3"/>
  </r>
  <r>
    <x v="0"/>
    <x v="2"/>
    <n v="149.75"/>
    <n v="2.15"/>
  </r>
  <r>
    <x v="0"/>
    <x v="2"/>
    <n v="149.75"/>
    <n v="2.15"/>
  </r>
  <r>
    <x v="0"/>
    <x v="2"/>
    <n v="152.4"/>
    <n v="-3"/>
  </r>
  <r>
    <x v="0"/>
    <x v="2"/>
    <n v="157.69999999999999"/>
    <n v="0.750003051757829"/>
  </r>
  <r>
    <x v="0"/>
    <x v="2"/>
    <n v="155.69999999999999"/>
    <n v="1.40000915527343"/>
  </r>
  <r>
    <x v="1"/>
    <x v="2"/>
    <n v="153.9"/>
    <n v="0.64999694824217602"/>
  </r>
  <r>
    <x v="1"/>
    <x v="2"/>
    <n v="155.1"/>
    <n v="-3"/>
  </r>
  <r>
    <x v="1"/>
    <x v="2"/>
    <n v="159.85"/>
    <n v="-1.8500030517578201"/>
  </r>
  <r>
    <x v="1"/>
    <x v="2"/>
    <n v="160.9"/>
    <n v="-1.9500000000000099"/>
  </r>
  <r>
    <x v="1"/>
    <x v="2"/>
    <n v="162.25"/>
    <n v="-2.5500061035156101"/>
  </r>
  <r>
    <x v="1"/>
    <x v="2"/>
    <n v="166.3"/>
    <n v="2.40000915527343"/>
  </r>
  <r>
    <x v="1"/>
    <x v="2"/>
    <n v="165.25"/>
    <n v="2.99999389648436"/>
  </r>
  <r>
    <x v="1"/>
    <x v="2"/>
    <n v="158.35"/>
    <n v="1.95000305175781"/>
  </r>
  <r>
    <x v="1"/>
    <x v="2"/>
    <n v="159.25"/>
    <n v="-1.1000091552734199"/>
  </r>
  <r>
    <x v="1"/>
    <x v="2"/>
    <n v="158.9"/>
    <n v="-2.20001220703125"/>
  </r>
  <r>
    <x v="1"/>
    <x v="2"/>
    <n v="159.1"/>
    <n v="-0.850006103515625"/>
  </r>
  <r>
    <x v="1"/>
    <x v="2"/>
    <n v="156.5"/>
    <n v="-3"/>
  </r>
  <r>
    <x v="1"/>
    <x v="2"/>
    <n v="150.4"/>
    <n v="-1.5"/>
  </r>
  <r>
    <x v="1"/>
    <x v="2"/>
    <n v="148.65"/>
    <n v="0.5"/>
  </r>
  <r>
    <x v="1"/>
    <x v="2"/>
    <n v="147.44999999999999"/>
    <n v="-3"/>
  </r>
  <r>
    <x v="1"/>
    <x v="2"/>
    <n v="142.4"/>
    <n v="-3"/>
  </r>
  <r>
    <x v="1"/>
    <x v="2"/>
    <n v="142.44999999999999"/>
    <n v="1.05000000000001"/>
  </r>
  <r>
    <x v="1"/>
    <x v="2"/>
    <n v="147.1"/>
    <n v="3.2000061035156202"/>
  </r>
  <r>
    <x v="1"/>
    <x v="2"/>
    <n v="145.4"/>
    <n v="-3"/>
  </r>
  <r>
    <x v="1"/>
    <x v="2"/>
    <n v="142.6"/>
    <n v="0.20000305175781799"/>
  </r>
  <r>
    <x v="2"/>
    <x v="2"/>
    <n v="139.80000000000001"/>
    <n v="-3"/>
  </r>
  <r>
    <x v="2"/>
    <x v="2"/>
    <n v="135.1"/>
    <n v="4.7000030517578102"/>
  </r>
  <r>
    <x v="2"/>
    <x v="2"/>
    <n v="137.6"/>
    <n v="5.7999908447265804"/>
  </r>
  <r>
    <x v="2"/>
    <x v="2"/>
    <n v="143.4"/>
    <n v="1.0500030517578101"/>
  </r>
  <r>
    <x v="2"/>
    <x v="2"/>
    <n v="141.15"/>
    <n v="1.1000030517577899"/>
  </r>
  <r>
    <x v="2"/>
    <x v="2"/>
    <n v="144.9"/>
    <n v="4.9993896484380601E-2"/>
  </r>
  <r>
    <x v="2"/>
    <x v="2"/>
    <n v="143.55000000000001"/>
    <n v="4.94999389648435"/>
  </r>
  <r>
    <x v="2"/>
    <x v="2"/>
    <n v="152.15"/>
    <n v="-1.4000030517577999"/>
  </r>
  <r>
    <x v="2"/>
    <x v="2"/>
    <n v="152.9"/>
    <n v="-9.9999999999994302E-2"/>
  </r>
  <r>
    <x v="2"/>
    <x v="2"/>
    <n v="155.9"/>
    <n v="0.90000305175780604"/>
  </r>
  <r>
    <x v="2"/>
    <x v="2"/>
    <n v="154.94999999999999"/>
    <n v="-0.25000305175780102"/>
  </r>
  <r>
    <x v="2"/>
    <x v="2"/>
    <n v="157.1"/>
    <n v="-3"/>
  </r>
  <r>
    <x v="2"/>
    <x v="2"/>
    <n v="161.6"/>
    <n v="0.49998779296873802"/>
  </r>
  <r>
    <x v="2"/>
    <x v="2"/>
    <n v="162"/>
    <n v="2.65"/>
  </r>
  <r>
    <x v="2"/>
    <x v="2"/>
    <n v="160.05000000000001"/>
    <n v="0.200000000000017"/>
  </r>
  <r>
    <x v="2"/>
    <x v="2"/>
    <n v="161.44999999999999"/>
    <n v="-3"/>
  </r>
  <r>
    <x v="2"/>
    <x v="2"/>
    <n v="167.25"/>
    <n v="0.55000305175781194"/>
  </r>
  <r>
    <x v="2"/>
    <x v="2"/>
    <n v="166.95"/>
    <n v="1.0500030517578101"/>
  </r>
  <r>
    <x v="2"/>
    <x v="2"/>
    <n v="167.3"/>
    <n v="2.6499969482421699"/>
  </r>
  <r>
    <x v="2"/>
    <x v="2"/>
    <n v="170.25"/>
    <n v="-0.30000000000001098"/>
  </r>
  <r>
    <x v="2"/>
    <x v="2"/>
    <n v="169.95"/>
    <n v="-3"/>
  </r>
  <r>
    <x v="2"/>
    <x v="2"/>
    <n v="164.9"/>
    <n v="-3"/>
  </r>
  <r>
    <x v="3"/>
    <x v="2"/>
    <n v="165.6"/>
    <n v="-3"/>
  </r>
  <r>
    <x v="3"/>
    <x v="2"/>
    <n v="171.1"/>
    <n v="-3"/>
  </r>
  <r>
    <x v="3"/>
    <x v="2"/>
    <n v="174.9"/>
    <n v="-0.20001220703125"/>
  </r>
  <r>
    <x v="3"/>
    <x v="2"/>
    <n v="176.05"/>
    <n v="-3"/>
  </r>
  <r>
    <x v="3"/>
    <x v="2"/>
    <n v="176.4"/>
    <n v="-0.25000610351563002"/>
  </r>
  <r>
    <x v="3"/>
    <x v="2"/>
    <n v="174.15"/>
    <n v="-3"/>
  </r>
  <r>
    <x v="3"/>
    <x v="2"/>
    <n v="171.6"/>
    <n v="-3"/>
  </r>
  <r>
    <x v="3"/>
    <x v="2"/>
    <n v="180.1"/>
    <n v="-0.90000000000000502"/>
  </r>
  <r>
    <x v="3"/>
    <x v="2"/>
    <n v="180"/>
    <n v="-0.5"/>
  </r>
  <r>
    <x v="3"/>
    <x v="2"/>
    <n v="181.1"/>
    <n v="2.0999999999999899"/>
  </r>
  <r>
    <x v="3"/>
    <x v="2"/>
    <n v="177.05"/>
    <n v="1.94999999999998"/>
  </r>
  <r>
    <x v="3"/>
    <x v="2"/>
    <n v="182.05"/>
    <n v="3.1500061035156302"/>
  </r>
  <r>
    <x v="3"/>
    <x v="2"/>
    <n v="181.3"/>
    <n v="2.4"/>
  </r>
  <r>
    <x v="3"/>
    <x v="2"/>
    <n v="180.3"/>
    <n v="1.5999969482421901"/>
  </r>
  <r>
    <x v="3"/>
    <x v="2"/>
    <n v="175.9"/>
    <n v="3.6500061035156"/>
  </r>
  <r>
    <x v="3"/>
    <x v="2"/>
    <n v="179.95"/>
    <n v="2.0499969482422098"/>
  </r>
  <r>
    <x v="3"/>
    <x v="2"/>
    <n v="183.55"/>
    <n v="-0.55000610351561297"/>
  </r>
  <r>
    <x v="3"/>
    <x v="2"/>
    <n v="183.85"/>
    <n v="1.65000915527343"/>
  </r>
  <r>
    <x v="3"/>
    <x v="2"/>
    <n v="182.05"/>
    <n v="-3"/>
  </r>
  <r>
    <x v="3"/>
    <x v="2"/>
    <n v="180.6"/>
    <n v="6.1499969482421699"/>
  </r>
  <r>
    <x v="3"/>
    <x v="2"/>
    <n v="175.7"/>
    <n v="-3"/>
  </r>
  <r>
    <x v="3"/>
    <x v="2"/>
    <n v="181.35"/>
    <n v="-3"/>
  </r>
  <r>
    <x v="4"/>
    <x v="2"/>
    <n v="181.35"/>
    <n v="2.5"/>
  </r>
  <r>
    <x v="4"/>
    <x v="2"/>
    <n v="185.55"/>
    <n v="-0.84998779296873195"/>
  </r>
  <r>
    <x v="4"/>
    <x v="2"/>
    <n v="185.55"/>
    <n v="0.84999999999999398"/>
  </r>
  <r>
    <x v="4"/>
    <x v="2"/>
    <n v="187"/>
    <n v="-0.89998779296874398"/>
  </r>
  <r>
    <x v="4"/>
    <x v="2"/>
    <n v="188.65"/>
    <n v="1.3500030517578201"/>
  </r>
  <r>
    <x v="4"/>
    <x v="2"/>
    <n v="187.5"/>
    <n v="0.85000305175782298"/>
  </r>
  <r>
    <x v="4"/>
    <x v="2"/>
    <n v="188.35"/>
    <n v="0.149993896484375"/>
  </r>
  <r>
    <x v="4"/>
    <x v="2"/>
    <n v="187.6"/>
    <n v="-6.1035156306843402E-6"/>
  </r>
  <r>
    <x v="4"/>
    <x v="2"/>
    <n v="187.6"/>
    <n v="1.3499908447265601"/>
  </r>
  <r>
    <x v="4"/>
    <x v="2"/>
    <n v="186.1"/>
    <n v="-1.8499969482421901"/>
  </r>
  <r>
    <x v="4"/>
    <x v="2"/>
    <n v="185.1"/>
    <n v="0.45000305175781802"/>
  </r>
  <r>
    <x v="4"/>
    <x v="2"/>
    <n v="184.35"/>
    <n v="0.20000915527342"/>
  </r>
  <r>
    <x v="4"/>
    <x v="2"/>
    <n v="188.25"/>
    <n v="-1.6000122070312499"/>
  </r>
  <r>
    <x v="4"/>
    <x v="2"/>
    <n v="190.1"/>
    <n v="-0.75"/>
  </r>
  <r>
    <x v="4"/>
    <x v="2"/>
    <n v="190.05"/>
    <n v="-0.90001220703126705"/>
  </r>
  <r>
    <x v="4"/>
    <x v="2"/>
    <n v="187.15"/>
    <n v="-1.5999908447265601"/>
  </r>
  <r>
    <x v="4"/>
    <x v="2"/>
    <n v="184.5"/>
    <n v="-3"/>
  </r>
  <r>
    <x v="4"/>
    <x v="2"/>
    <n v="186.2"/>
    <n v="4.69999389648435"/>
  </r>
  <r>
    <x v="4"/>
    <x v="2"/>
    <n v="184.5"/>
    <n v="3.5500030517578098"/>
  </r>
  <r>
    <x v="4"/>
    <x v="2"/>
    <n v="179.95"/>
    <n v="4.4499969482421804"/>
  </r>
  <r>
    <x v="4"/>
    <x v="2"/>
    <n v="185.05"/>
    <n v="0.44998779296875502"/>
  </r>
  <r>
    <x v="5"/>
    <x v="2"/>
    <n v="184.95"/>
    <n v="-2.4999908447265602"/>
  </r>
  <r>
    <x v="5"/>
    <x v="2"/>
    <n v="190.35"/>
    <n v="3.2499908447265602"/>
  </r>
  <r>
    <x v="5"/>
    <x v="2"/>
    <n v="188.6"/>
    <n v="2.1000061035156201"/>
  </r>
  <r>
    <x v="5"/>
    <x v="2"/>
    <n v="186.45"/>
    <n v="4.4499999999999797"/>
  </r>
  <r>
    <x v="5"/>
    <x v="2"/>
    <n v="183.75"/>
    <n v="-0.449996948242187"/>
  </r>
  <r>
    <x v="5"/>
    <x v="2"/>
    <n v="184.05"/>
    <n v="0.34999694824216399"/>
  </r>
  <r>
    <x v="5"/>
    <x v="2"/>
    <n v="186.15"/>
    <n v="4.79998779296875"/>
  </r>
  <r>
    <x v="5"/>
    <x v="2"/>
    <n v="182.9"/>
    <n v="-3"/>
  </r>
  <r>
    <x v="5"/>
    <x v="2"/>
    <n v="187.8"/>
    <n v="2.0500061035156101"/>
  </r>
  <r>
    <x v="5"/>
    <x v="2"/>
    <n v="190.85"/>
    <n v="0.65000915527343694"/>
  </r>
  <r>
    <x v="5"/>
    <x v="2"/>
    <n v="190.35"/>
    <n v="-3"/>
  </r>
  <r>
    <x v="5"/>
    <x v="2"/>
    <n v="186.45"/>
    <n v="-0.44999999999998802"/>
  </r>
  <r>
    <x v="5"/>
    <x v="2"/>
    <n v="185.8"/>
    <n v="-0.44999389648438598"/>
  </r>
  <r>
    <x v="5"/>
    <x v="2"/>
    <n v="184.9"/>
    <n v="1.25001220703126"/>
  </r>
  <r>
    <x v="5"/>
    <x v="2"/>
    <n v="184.5"/>
    <n v="0.64998779296874398"/>
  </r>
  <r>
    <x v="5"/>
    <x v="2"/>
    <n v="183.85"/>
    <n v="2.5"/>
  </r>
  <r>
    <x v="5"/>
    <x v="2"/>
    <n v="183.55"/>
    <n v="-1.6500122070312599"/>
  </r>
  <r>
    <x v="5"/>
    <x v="2"/>
    <n v="182.2"/>
    <n v="-0.100009155273454"/>
  </r>
  <r>
    <x v="5"/>
    <x v="2"/>
    <n v="183"/>
    <n v="3.80000000000001"/>
  </r>
  <r>
    <x v="5"/>
    <x v="2"/>
    <n v="188.15"/>
    <n v="0.25000915527343098"/>
  </r>
  <r>
    <x v="5"/>
    <x v="2"/>
    <n v="188.3"/>
    <n v="-0.84999694824219296"/>
  </r>
  <r>
    <x v="5"/>
    <x v="2"/>
    <n v="188.8"/>
    <n v="1.9000030517578299"/>
  </r>
  <r>
    <x v="6"/>
    <x v="2"/>
    <n v="186.7"/>
    <n v="-3"/>
  </r>
  <r>
    <x v="6"/>
    <x v="2"/>
    <n v="191.3"/>
    <n v="1.1500030517578299"/>
  </r>
  <r>
    <x v="6"/>
    <x v="2"/>
    <n v="187.15"/>
    <n v="3.8500061035156201"/>
  </r>
  <r>
    <x v="6"/>
    <x v="2"/>
    <n v="191.15"/>
    <n v="-1.6500030517577999"/>
  </r>
  <r>
    <x v="6"/>
    <x v="2"/>
    <n v="193.4"/>
    <n v="-9.9999999999994302E-2"/>
  </r>
  <r>
    <x v="6"/>
    <x v="2"/>
    <n v="192.3"/>
    <n v="1"/>
  </r>
  <r>
    <x v="6"/>
    <x v="2"/>
    <n v="192.85"/>
    <n v="-0.54999999999998295"/>
  </r>
  <r>
    <x v="6"/>
    <x v="2"/>
    <n v="192.45"/>
    <n v="0.14999999999997701"/>
  </r>
  <r>
    <x v="6"/>
    <x v="2"/>
    <n v="192.3"/>
    <n v="5.9000091552734304"/>
  </r>
  <r>
    <x v="6"/>
    <x v="2"/>
    <n v="188.85"/>
    <n v="1.0999938964843601"/>
  </r>
  <r>
    <x v="6"/>
    <x v="2"/>
    <n v="189.65"/>
    <n v="-1.79999694824218"/>
  </r>
  <r>
    <x v="6"/>
    <x v="2"/>
    <n v="194.25"/>
    <n v="-0.39999694824217602"/>
  </r>
  <r>
    <x v="6"/>
    <x v="2"/>
    <n v="195.7"/>
    <n v="9.9987792968732905E-2"/>
  </r>
  <r>
    <x v="6"/>
    <x v="2"/>
    <n v="196.4"/>
    <n v="4.2999908447265502"/>
  </r>
  <r>
    <x v="6"/>
    <x v="2"/>
    <n v="201.95"/>
    <n v="-5.00030517578125E-2"/>
  </r>
  <r>
    <x v="6"/>
    <x v="2"/>
    <n v="202.35"/>
    <n v="-0.45000305175781802"/>
  </r>
  <r>
    <x v="6"/>
    <x v="2"/>
    <n v="202.8"/>
    <n v="0.199996948242187"/>
  </r>
  <r>
    <x v="6"/>
    <x v="2"/>
    <n v="204"/>
    <n v="0.25"/>
  </r>
  <r>
    <x v="6"/>
    <x v="2"/>
    <n v="205"/>
    <n v="-1.3500061035156199"/>
  </r>
  <r>
    <x v="6"/>
    <x v="2"/>
    <n v="205.95"/>
    <n v="1.24999084472656"/>
  </r>
  <r>
    <x v="6"/>
    <x v="2"/>
    <n v="206.85"/>
    <n v="0.54999389648438002"/>
  </r>
  <r>
    <x v="6"/>
    <x v="2"/>
    <n v="206.85"/>
    <n v="1.5999938964843901"/>
  </r>
  <r>
    <x v="6"/>
    <x v="2"/>
    <n v="208.8"/>
    <n v="2.70000305175778"/>
  </r>
  <r>
    <x v="7"/>
    <x v="2"/>
    <n v="212.05"/>
    <n v="0.15000610351563601"/>
  </r>
  <r>
    <x v="7"/>
    <x v="2"/>
    <n v="213.3"/>
    <n v="0.94998779296875502"/>
  </r>
  <r>
    <x v="7"/>
    <x v="2"/>
    <n v="213.1"/>
    <n v="1.5"/>
  </r>
  <r>
    <x v="7"/>
    <x v="2"/>
    <n v="210.85"/>
    <n v="1.3499908447265601"/>
  </r>
  <r>
    <x v="7"/>
    <x v="2"/>
    <n v="211.65"/>
    <n v="-1.8500030517577899"/>
  </r>
  <r>
    <x v="7"/>
    <x v="2"/>
    <n v="214.3"/>
    <n v="0.85000305175782298"/>
  </r>
  <r>
    <x v="7"/>
    <x v="2"/>
    <n v="212.85"/>
    <n v="0.70000610351561898"/>
  </r>
  <r>
    <x v="7"/>
    <x v="2"/>
    <n v="212.4"/>
    <n v="-1.70000610351561"/>
  </r>
  <r>
    <x v="7"/>
    <x v="2"/>
    <n v="212.3"/>
    <n v="-0.20000305175778901"/>
  </r>
  <r>
    <x v="7"/>
    <x v="2"/>
    <n v="212.8"/>
    <n v="-2.5000030517577998"/>
  </r>
  <r>
    <x v="7"/>
    <x v="2"/>
    <n v="214.3"/>
    <n v="5.5500030517578098"/>
  </r>
  <r>
    <x v="7"/>
    <x v="2"/>
    <n v="207.3"/>
    <n v="2.1999999999999802"/>
  </r>
  <r>
    <x v="7"/>
    <x v="2"/>
    <n v="210.2"/>
    <n v="0.59999389648436297"/>
  </r>
  <r>
    <x v="7"/>
    <x v="2"/>
    <n v="211.1"/>
    <n v="-2.69999694824218"/>
  </r>
  <r>
    <x v="7"/>
    <x v="2"/>
    <n v="214.5"/>
    <n v="0.10000915527342601"/>
  </r>
  <r>
    <x v="7"/>
    <x v="2"/>
    <n v="217.8"/>
    <n v="-0.50000915527343104"/>
  </r>
  <r>
    <x v="7"/>
    <x v="2"/>
    <n v="217.7"/>
    <n v="-0.55000915527341399"/>
  </r>
  <r>
    <x v="7"/>
    <x v="2"/>
    <n v="218"/>
    <n v="-1.00000610351563"/>
  </r>
  <r>
    <x v="7"/>
    <x v="2"/>
    <n v="217.95"/>
    <n v="-0.59999389648436297"/>
  </r>
  <r>
    <x v="7"/>
    <x v="2"/>
    <n v="218.8"/>
    <n v="1.7000000000000099"/>
  </r>
  <r>
    <x v="7"/>
    <x v="2"/>
    <n v="217.6"/>
    <n v="-3"/>
  </r>
  <r>
    <x v="8"/>
    <x v="2"/>
    <n v="216"/>
    <n v="-3"/>
  </r>
  <r>
    <x v="8"/>
    <x v="2"/>
    <n v="216.35"/>
    <n v="2.44999694824218"/>
  </r>
  <r>
    <x v="8"/>
    <x v="2"/>
    <n v="218.55"/>
    <n v="-1.1499938964843699"/>
  </r>
  <r>
    <x v="8"/>
    <x v="2"/>
    <n v="220.05"/>
    <n v="1.54999694824221"/>
  </r>
  <r>
    <x v="8"/>
    <x v="2"/>
    <n v="219.5"/>
    <n v="1.19999694824218"/>
  </r>
  <r>
    <x v="8"/>
    <x v="2"/>
    <n v="219.1"/>
    <n v="-0.59999389648439205"/>
  </r>
  <r>
    <x v="8"/>
    <x v="2"/>
    <n v="220.4"/>
    <n v="1.8499938964843901"/>
  </r>
  <r>
    <x v="8"/>
    <x v="2"/>
    <n v="219.45"/>
    <n v="-3"/>
  </r>
  <r>
    <x v="8"/>
    <x v="2"/>
    <n v="223.65"/>
    <n v="-1.1500030517577999"/>
  </r>
  <r>
    <x v="8"/>
    <x v="2"/>
    <n v="224.8"/>
    <n v="-3"/>
  </r>
  <r>
    <x v="8"/>
    <x v="2"/>
    <n v="223.85"/>
    <n v="-0.55000000000001104"/>
  </r>
  <r>
    <x v="8"/>
    <x v="2"/>
    <n v="225.55"/>
    <n v="-3"/>
  </r>
  <r>
    <x v="8"/>
    <x v="2"/>
    <n v="231.2"/>
    <n v="-4.9993896484380601E-2"/>
  </r>
  <r>
    <x v="8"/>
    <x v="2"/>
    <n v="231.3"/>
    <n v="0.55000000000001104"/>
  </r>
  <r>
    <x v="8"/>
    <x v="2"/>
    <n v="231.3"/>
    <n v="0.30000000000001098"/>
  </r>
  <r>
    <x v="8"/>
    <x v="2"/>
    <n v="231.25"/>
    <n v="-3"/>
  </r>
  <r>
    <x v="8"/>
    <x v="2"/>
    <n v="234"/>
    <n v="6.1035156306843402E-6"/>
  </r>
  <r>
    <x v="8"/>
    <x v="2"/>
    <n v="233"/>
    <n v="1.6000061035156199"/>
  </r>
  <r>
    <x v="8"/>
    <x v="2"/>
    <n v="229.65"/>
    <n v="0.45001220703125"/>
  </r>
  <r>
    <x v="8"/>
    <x v="2"/>
    <n v="229.15"/>
    <n v="-0.65000610351563604"/>
  </r>
  <r>
    <x v="8"/>
    <x v="2"/>
    <n v="230.6"/>
    <n v="-0.20000305175781799"/>
  </r>
  <r>
    <x v="8"/>
    <x v="2"/>
    <n v="230.55"/>
    <n v="-0.65000915527343694"/>
  </r>
  <r>
    <x v="9"/>
    <x v="2"/>
    <n v="229.6"/>
    <n v="5.2499877929687297"/>
  </r>
  <r>
    <x v="9"/>
    <x v="2"/>
    <n v="229.6"/>
    <n v="5.25"/>
  </r>
  <r>
    <x v="9"/>
    <x v="2"/>
    <n v="221.35"/>
    <n v="-2.15000915527343"/>
  </r>
  <r>
    <x v="9"/>
    <x v="2"/>
    <n v="221.15"/>
    <n v="2.8999969482422001"/>
  </r>
  <r>
    <x v="9"/>
    <x v="2"/>
    <n v="220.6"/>
    <n v="2.9000030517578002"/>
  </r>
  <r>
    <x v="9"/>
    <x v="2"/>
    <n v="219.5"/>
    <n v="-1.6000091552734199"/>
  </r>
  <r>
    <x v="9"/>
    <x v="2"/>
    <n v="221.1"/>
    <n v="-3"/>
  </r>
  <r>
    <x v="9"/>
    <x v="2"/>
    <n v="226.5"/>
    <n v="2.9499938964843802"/>
  </r>
  <r>
    <x v="9"/>
    <x v="2"/>
    <n v="222.95"/>
    <n v="-3"/>
  </r>
  <r>
    <x v="9"/>
    <x v="2"/>
    <n v="223.85"/>
    <n v="-0.45000305175781802"/>
  </r>
  <r>
    <x v="9"/>
    <x v="2"/>
    <n v="226.3"/>
    <n v="0.300003051757812"/>
  </r>
  <r>
    <x v="9"/>
    <x v="2"/>
    <n v="225.85"/>
    <n v="-1.45000610351561"/>
  </r>
  <r>
    <x v="9"/>
    <x v="2"/>
    <n v="223.4"/>
    <n v="-3"/>
  </r>
  <r>
    <x v="9"/>
    <x v="2"/>
    <n v="227.1"/>
    <n v="0.25"/>
  </r>
  <r>
    <x v="9"/>
    <x v="2"/>
    <n v="225.2"/>
    <n v="0.49999084472656802"/>
  </r>
  <r>
    <x v="9"/>
    <x v="2"/>
    <n v="223.45"/>
    <n v="-1.5500030517578101"/>
  </r>
  <r>
    <x v="9"/>
    <x v="2"/>
    <n v="223.65"/>
    <n v="-0.150009155273437"/>
  </r>
  <r>
    <x v="9"/>
    <x v="2"/>
    <n v="222.75"/>
    <n v="3.8999908447265699"/>
  </r>
  <r>
    <x v="9"/>
    <x v="2"/>
    <n v="225.1"/>
    <n v="0.70000915527344798"/>
  </r>
  <r>
    <x v="9"/>
    <x v="2"/>
    <n v="225.45"/>
    <n v="-3"/>
  </r>
  <r>
    <x v="9"/>
    <x v="2"/>
    <n v="216.75"/>
    <n v="-3"/>
  </r>
  <r>
    <x v="9"/>
    <x v="2"/>
    <n v="217.85"/>
    <n v="3.8500030517577901"/>
  </r>
  <r>
    <x v="10"/>
    <x v="2"/>
    <n v="211.25"/>
    <n v="1.3999938964843699"/>
  </r>
  <r>
    <x v="10"/>
    <x v="2"/>
    <n v="212.45"/>
    <n v="-1.0499999999999801"/>
  </r>
  <r>
    <x v="10"/>
    <x v="2"/>
    <n v="212.8"/>
    <n v="-1.5500122070312401"/>
  </r>
  <r>
    <x v="10"/>
    <x v="2"/>
    <n v="214.3"/>
    <n v="-2.2500030517578198"/>
  </r>
  <r>
    <x v="10"/>
    <x v="2"/>
    <n v="215.6"/>
    <n v="0.70000915527342"/>
  </r>
  <r>
    <x v="10"/>
    <x v="2"/>
    <n v="216.05"/>
    <n v="0.69998779296875502"/>
  </r>
  <r>
    <x v="10"/>
    <x v="2"/>
    <n v="218.4"/>
    <n v="1.50001220703126"/>
  </r>
  <r>
    <x v="10"/>
    <x v="2"/>
    <n v="218.3"/>
    <n v="0.45000610351561898"/>
  </r>
  <r>
    <x v="10"/>
    <x v="2"/>
    <n v="219.1"/>
    <n v="2.29999694824218"/>
  </r>
  <r>
    <x v="10"/>
    <x v="2"/>
    <n v="216.8"/>
    <n v="2.0500030517578098"/>
  </r>
  <r>
    <x v="10"/>
    <x v="2"/>
    <n v="216.35"/>
    <n v="-1.95000305175781"/>
  </r>
  <r>
    <x v="10"/>
    <x v="2"/>
    <n v="219.3"/>
    <n v="1.25"/>
  </r>
  <r>
    <x v="10"/>
    <x v="2"/>
    <n v="219.15"/>
    <n v="-0.95000305175781796"/>
  </r>
  <r>
    <x v="10"/>
    <x v="2"/>
    <n v="220.5"/>
    <n v="-1.79999694824218"/>
  </r>
  <r>
    <x v="10"/>
    <x v="2"/>
    <n v="221.9"/>
    <n v="0.90000000000000502"/>
  </r>
  <r>
    <x v="10"/>
    <x v="2"/>
    <n v="223.2"/>
    <n v="0.55000915527341399"/>
  </r>
  <r>
    <x v="10"/>
    <x v="2"/>
    <n v="223.5"/>
    <n v="-3"/>
  </r>
  <r>
    <x v="10"/>
    <x v="2"/>
    <n v="221.35"/>
    <n v="-0.199996948242187"/>
  </r>
  <r>
    <x v="10"/>
    <x v="2"/>
    <n v="220.65"/>
    <n v="-0.75000915527343104"/>
  </r>
  <r>
    <x v="10"/>
    <x v="2"/>
    <n v="215.95"/>
    <n v="-3"/>
  </r>
  <r>
    <x v="10"/>
    <x v="2"/>
    <n v="212.5"/>
    <n v="5.0000000000011299E-2"/>
  </r>
  <r>
    <x v="11"/>
    <x v="2"/>
    <n v="212.6"/>
    <n v="2.79999694824218"/>
  </r>
  <r>
    <x v="11"/>
    <x v="2"/>
    <n v="216.8"/>
    <n v="-2.4000030517578002"/>
  </r>
  <r>
    <x v="11"/>
    <x v="2"/>
    <n v="219.9"/>
    <n v="2.20000915527342"/>
  </r>
  <r>
    <x v="11"/>
    <x v="2"/>
    <n v="221.35"/>
    <n v="2.04998779296875"/>
  </r>
  <r>
    <x v="11"/>
    <x v="2"/>
    <n v="224.5"/>
    <n v="0.59999999999999398"/>
  </r>
  <r>
    <x v="11"/>
    <x v="2"/>
    <n v="223.9"/>
    <n v="-0.20001220703125"/>
  </r>
  <r>
    <x v="11"/>
    <x v="2"/>
    <n v="222.1"/>
    <n v="2.3499908447265598"/>
  </r>
  <r>
    <x v="11"/>
    <x v="2"/>
    <n v="224.35"/>
    <n v="-3"/>
  </r>
  <r>
    <x v="11"/>
    <x v="2"/>
    <n v="226.05"/>
    <n v="-1"/>
  </r>
  <r>
    <x v="11"/>
    <x v="2"/>
    <n v="227.7"/>
    <n v="6.1035156022626299E-6"/>
  </r>
  <r>
    <x v="11"/>
    <x v="2"/>
    <n v="227.65"/>
    <n v="0.54999999999998295"/>
  </r>
  <r>
    <x v="11"/>
    <x v="2"/>
    <n v="227.85"/>
    <n v="0.15000000000000499"/>
  </r>
  <r>
    <x v="11"/>
    <x v="2"/>
    <n v="227.7"/>
    <n v="-2.6499938964843701"/>
  </r>
  <r>
    <x v="11"/>
    <x v="2"/>
    <n v="224.55"/>
    <n v="9.99908447265625E-2"/>
  </r>
  <r>
    <x v="11"/>
    <x v="2"/>
    <n v="224.65"/>
    <n v="-0.45001220703125"/>
  </r>
  <r>
    <x v="11"/>
    <x v="2"/>
    <n v="226.15"/>
    <n v="-0.84999389648436297"/>
  </r>
  <r>
    <x v="11"/>
    <x v="2"/>
    <n v="227.25"/>
    <n v="-0.399993896484375"/>
  </r>
  <r>
    <x v="11"/>
    <x v="2"/>
    <n v="228"/>
    <n v="3.0000061035156298"/>
  </r>
  <r>
    <x v="11"/>
    <x v="2"/>
    <n v="228"/>
    <n v="3"/>
  </r>
  <r>
    <x v="11"/>
    <x v="2"/>
    <n v="231.95"/>
    <n v="1.2500030517578"/>
  </r>
  <r>
    <x v="11"/>
    <x v="2"/>
    <n v="230.85"/>
    <n v="-0.79999694824218104"/>
  </r>
  <r>
    <x v="11"/>
    <x v="2"/>
    <n v="231.2"/>
    <n v="1.2000000000000099"/>
  </r>
  <r>
    <x v="11"/>
    <x v="2"/>
    <n v="231.2"/>
    <n v="1.2000000000000099"/>
  </r>
  <r>
    <x v="0"/>
    <x v="3"/>
    <n v="231.2"/>
    <n v="-1.2000000000000099"/>
  </r>
  <r>
    <x v="0"/>
    <x v="3"/>
    <n v="232.8"/>
    <n v="0.15000305175780601"/>
  </r>
  <r>
    <x v="0"/>
    <x v="3"/>
    <n v="234.85"/>
    <n v="1.95000305175781"/>
  </r>
  <r>
    <x v="0"/>
    <x v="3"/>
    <n v="233.6"/>
    <n v="-0.80000000000001104"/>
  </r>
  <r>
    <x v="0"/>
    <x v="3"/>
    <n v="234.85"/>
    <n v="-3"/>
  </r>
  <r>
    <x v="0"/>
    <x v="3"/>
    <n v="232.4"/>
    <n v="-0.34999694824219302"/>
  </r>
  <r>
    <x v="0"/>
    <x v="3"/>
    <n v="233.5"/>
    <n v="0.600006103515625"/>
  </r>
  <r>
    <x v="0"/>
    <x v="3"/>
    <n v="232.9"/>
    <n v="0.25"/>
  </r>
  <r>
    <x v="0"/>
    <x v="3"/>
    <n v="231.35"/>
    <n v="-1.74998779296873"/>
  </r>
  <r>
    <x v="0"/>
    <x v="3"/>
    <n v="230.3"/>
    <n v="-1.8999908447265399"/>
  </r>
  <r>
    <x v="0"/>
    <x v="3"/>
    <n v="232.2"/>
    <n v="-0.69999694824218694"/>
  </r>
  <r>
    <x v="0"/>
    <x v="3"/>
    <n v="232.35"/>
    <n v="2.00001220703126"/>
  </r>
  <r>
    <x v="0"/>
    <x v="3"/>
    <n v="235.45"/>
    <n v="1.0999999999999901"/>
  </r>
  <r>
    <x v="0"/>
    <x v="3"/>
    <n v="235.7"/>
    <n v="1.3499999999999901"/>
  </r>
  <r>
    <x v="0"/>
    <x v="3"/>
    <n v="233.35"/>
    <n v="3.0999908447265598"/>
  </r>
  <r>
    <x v="0"/>
    <x v="3"/>
    <n v="233.4"/>
    <n v="-3"/>
  </r>
  <r>
    <x v="0"/>
    <x v="3"/>
    <n v="227.6"/>
    <n v="1.29999694824218"/>
  </r>
  <r>
    <x v="0"/>
    <x v="3"/>
    <n v="228.65"/>
    <n v="4.3499908447265598"/>
  </r>
  <r>
    <x v="0"/>
    <x v="3"/>
    <n v="224.8"/>
    <n v="2.3500061035156201"/>
  </r>
  <r>
    <x v="0"/>
    <x v="3"/>
    <n v="223.4"/>
    <n v="-1.6500061035156"/>
  </r>
  <r>
    <x v="0"/>
    <x v="3"/>
    <n v="222.9"/>
    <n v="-3"/>
  </r>
  <r>
    <x v="1"/>
    <x v="3"/>
    <n v="219.35"/>
    <n v="-0.250003051757829"/>
  </r>
  <r>
    <x v="1"/>
    <x v="3"/>
    <n v="220.95"/>
    <n v="2.6500030517578002"/>
  </r>
  <r>
    <x v="1"/>
    <x v="3"/>
    <n v="220.9"/>
    <n v="9.9999999999994302E-2"/>
  </r>
  <r>
    <x v="1"/>
    <x v="3"/>
    <n v="221.25"/>
    <n v="0.85000915527342602"/>
  </r>
  <r>
    <x v="1"/>
    <x v="3"/>
    <n v="216.7"/>
    <n v="-3"/>
  </r>
  <r>
    <x v="1"/>
    <x v="3"/>
    <n v="214.3"/>
    <n v="1.1000000000000201"/>
  </r>
  <r>
    <x v="1"/>
    <x v="3"/>
    <n v="213.1"/>
    <n v="1.70000610351561"/>
  </r>
  <r>
    <x v="1"/>
    <x v="3"/>
    <n v="216.15"/>
    <n v="0.65000305175780604"/>
  </r>
  <r>
    <x v="1"/>
    <x v="3"/>
    <n v="216.1"/>
    <n v="2.2000030517578102"/>
  </r>
  <r>
    <x v="1"/>
    <x v="3"/>
    <n v="218.7"/>
    <n v="1.3000091552734101"/>
  </r>
  <r>
    <x v="1"/>
    <x v="3"/>
    <n v="218.7"/>
    <n v="1.2999999999999801"/>
  </r>
  <r>
    <x v="1"/>
    <x v="3"/>
    <n v="217.45"/>
    <n v="2.1000091552734501"/>
  </r>
  <r>
    <x v="1"/>
    <x v="3"/>
    <n v="221.55"/>
    <n v="1.94999694824218"/>
  </r>
  <r>
    <x v="1"/>
    <x v="3"/>
    <n v="223.5"/>
    <n v="0.75"/>
  </r>
  <r>
    <x v="1"/>
    <x v="3"/>
    <n v="220.85"/>
    <n v="-1.95000610351561"/>
  </r>
  <r>
    <x v="1"/>
    <x v="3"/>
    <n v="221.75"/>
    <n v="-1.45000305175781"/>
  </r>
  <r>
    <x v="1"/>
    <x v="3"/>
    <n v="223"/>
    <n v="-0.35000915527342602"/>
  </r>
  <r>
    <x v="1"/>
    <x v="3"/>
    <n v="221.55"/>
    <n v="-0.55000610351564205"/>
  </r>
  <r>
    <x v="1"/>
    <x v="3"/>
    <n v="221.5"/>
    <n v="4.6999969482421804"/>
  </r>
  <r>
    <x v="1"/>
    <x v="3"/>
    <n v="218.05"/>
    <n v="-0.400009155273437"/>
  </r>
  <r>
    <x v="2"/>
    <x v="3"/>
    <n v="218.05"/>
    <n v="0.40000000000000502"/>
  </r>
  <r>
    <x v="2"/>
    <x v="3"/>
    <n v="220.15"/>
    <n v="-1.3500061035156199"/>
  </r>
  <r>
    <x v="2"/>
    <x v="3"/>
    <n v="221.1"/>
    <n v="-0.75000610351563002"/>
  </r>
  <r>
    <x v="2"/>
    <x v="3"/>
    <n v="222.35"/>
    <n v="1.20001220703125"/>
  </r>
  <r>
    <x v="2"/>
    <x v="3"/>
    <n v="222.1"/>
    <n v="-2.6000030517578199"/>
  </r>
  <r>
    <x v="2"/>
    <x v="3"/>
    <n v="226.4"/>
    <n v="-1.1000030517577899"/>
  </r>
  <r>
    <x v="2"/>
    <x v="3"/>
    <n v="227.4"/>
    <n v="-0.65000305175780604"/>
  </r>
  <r>
    <x v="2"/>
    <x v="3"/>
    <n v="228.25"/>
    <n v="3.0517578011313099E-6"/>
  </r>
  <r>
    <x v="2"/>
    <x v="3"/>
    <n v="228.9"/>
    <n v="-1.5999969482421901"/>
  </r>
  <r>
    <x v="2"/>
    <x v="3"/>
    <n v="228.35"/>
    <n v="0.150006103515607"/>
  </r>
  <r>
    <x v="2"/>
    <x v="3"/>
    <n v="228.35"/>
    <n v="-3"/>
  </r>
  <r>
    <x v="2"/>
    <x v="3"/>
    <n v="226.8"/>
    <n v="0.300006103515642"/>
  </r>
  <r>
    <x v="2"/>
    <x v="3"/>
    <n v="227.95"/>
    <n v="-3"/>
  </r>
  <r>
    <x v="2"/>
    <x v="3"/>
    <n v="230.15"/>
    <n v="-0.20000610351561901"/>
  </r>
  <r>
    <x v="2"/>
    <x v="3"/>
    <n v="230.8"/>
    <n v="-0.39999999999997699"/>
  </r>
  <r>
    <x v="2"/>
    <x v="3"/>
    <n v="229.8"/>
    <n v="-0.54999694824221002"/>
  </r>
  <r>
    <x v="2"/>
    <x v="3"/>
    <n v="230.85"/>
    <n v="0.24999389648436901"/>
  </r>
  <r>
    <x v="2"/>
    <x v="3"/>
    <n v="232.35"/>
    <n v="1.3500061035156199"/>
  </r>
  <r>
    <x v="2"/>
    <x v="3"/>
    <n v="230.85"/>
    <n v="-6.1035156306843402E-6"/>
  </r>
  <r>
    <x v="2"/>
    <x v="3"/>
    <n v="230.85"/>
    <n v="-1.1499938964843699"/>
  </r>
  <r>
    <x v="2"/>
    <x v="3"/>
    <n v="230.4"/>
    <n v="1.95000610351561"/>
  </r>
  <r>
    <x v="2"/>
    <x v="3"/>
    <n v="233.4"/>
    <n v="0.55000000000001104"/>
  </r>
  <r>
    <x v="2"/>
    <x v="3"/>
    <n v="233.05"/>
    <n v="0.55000610351564205"/>
  </r>
  <r>
    <x v="3"/>
    <x v="3"/>
    <n v="233.15"/>
    <n v="-3"/>
  </r>
  <r>
    <x v="3"/>
    <x v="3"/>
    <n v="236.3"/>
    <n v="-0.59999389648436297"/>
  </r>
  <r>
    <x v="3"/>
    <x v="3"/>
    <n v="237.55"/>
    <n v="-0.84999999999999398"/>
  </r>
  <r>
    <x v="3"/>
    <x v="3"/>
    <n v="238.6"/>
    <n v="0.24998779296873799"/>
  </r>
  <r>
    <x v="3"/>
    <x v="3"/>
    <n v="238.35"/>
    <n v="0.5"/>
  </r>
  <r>
    <x v="3"/>
    <x v="3"/>
    <n v="237.35"/>
    <n v="-1.04998779296875"/>
  </r>
  <r>
    <x v="3"/>
    <x v="3"/>
    <n v="238.35"/>
    <n v="-3"/>
  </r>
  <r>
    <x v="3"/>
    <x v="3"/>
    <n v="238.25"/>
    <n v="2.8500122070312499"/>
  </r>
  <r>
    <x v="3"/>
    <x v="3"/>
    <n v="235.4"/>
    <n v="-0.100006103515625"/>
  </r>
  <r>
    <x v="3"/>
    <x v="3"/>
    <n v="236.95"/>
    <n v="-1.4499938964843799"/>
  </r>
  <r>
    <x v="3"/>
    <x v="3"/>
    <n v="239.65"/>
    <n v="-0.100006103515625"/>
  </r>
  <r>
    <x v="3"/>
    <x v="3"/>
    <n v="238.95"/>
    <n v="-1.0000030517578"/>
  </r>
  <r>
    <x v="3"/>
    <x v="3"/>
    <n v="235.2"/>
    <n v="-1.8499908447265601"/>
  </r>
  <r>
    <x v="3"/>
    <x v="3"/>
    <n v="234.8"/>
    <n v="-0.149990844726545"/>
  </r>
  <r>
    <x v="3"/>
    <x v="3"/>
    <n v="236.85"/>
    <n v="-1.6500030517577999"/>
  </r>
  <r>
    <x v="3"/>
    <x v="3"/>
    <n v="237.5"/>
    <n v="0.75"/>
  </r>
  <r>
    <x v="3"/>
    <x v="3"/>
    <n v="238.8"/>
    <n v="1.1000030517578201"/>
  </r>
  <r>
    <x v="3"/>
    <x v="3"/>
    <n v="238.95"/>
    <n v="-1"/>
  </r>
  <r>
    <x v="3"/>
    <x v="3"/>
    <n v="239.1"/>
    <n v="0.50000915527343104"/>
  </r>
  <r>
    <x v="3"/>
    <x v="3"/>
    <n v="234.85"/>
    <n v="1.54998779296875"/>
  </r>
  <r>
    <x v="3"/>
    <x v="3"/>
    <n v="237.35"/>
    <n v="1.54999084472655"/>
  </r>
  <r>
    <x v="3"/>
    <x v="3"/>
    <n v="237.85"/>
    <n v="-0.799990844726579"/>
  </r>
  <r>
    <x v="4"/>
    <x v="3"/>
    <n v="237.65"/>
    <n v="-3"/>
  </r>
  <r>
    <x v="4"/>
    <x v="3"/>
    <n v="235.85"/>
    <n v="1.0999969482421901"/>
  </r>
  <r>
    <x v="4"/>
    <x v="3"/>
    <n v="235.85"/>
    <n v="1.0999999999999901"/>
  </r>
  <r>
    <x v="4"/>
    <x v="3"/>
    <n v="229.8"/>
    <n v="-0.60000305175782298"/>
  </r>
  <r>
    <x v="4"/>
    <x v="3"/>
    <n v="223.3"/>
    <n v="1.3999999999999699"/>
  </r>
  <r>
    <x v="4"/>
    <x v="3"/>
    <n v="226.2"/>
    <n v="-2.6000061035156201"/>
  </r>
  <r>
    <x v="4"/>
    <x v="3"/>
    <n v="230.85"/>
    <n v="3.9999969482421598"/>
  </r>
  <r>
    <x v="4"/>
    <x v="3"/>
    <n v="227.95"/>
    <n v="1.8000122070312401"/>
  </r>
  <r>
    <x v="4"/>
    <x v="3"/>
    <n v="228.8"/>
    <n v="-3"/>
  </r>
  <r>
    <x v="4"/>
    <x v="3"/>
    <n v="229.5"/>
    <n v="0.79999694824218104"/>
  </r>
  <r>
    <x v="4"/>
    <x v="3"/>
    <n v="226.95"/>
    <n v="-1.0500091552734101"/>
  </r>
  <r>
    <x v="4"/>
    <x v="3"/>
    <n v="226.2"/>
    <n v="2.24999694824217"/>
  </r>
  <r>
    <x v="4"/>
    <x v="3"/>
    <n v="221.85"/>
    <n v="9.1552734318156496E-6"/>
  </r>
  <r>
    <x v="4"/>
    <x v="3"/>
    <n v="221.1"/>
    <n v="2.5500030517578098"/>
  </r>
  <r>
    <x v="4"/>
    <x v="3"/>
    <n v="221.1"/>
    <n v="2.5499999999999798"/>
  </r>
  <r>
    <x v="4"/>
    <x v="3"/>
    <n v="217.75"/>
    <n v="1.6999938964843799"/>
  </r>
  <r>
    <x v="4"/>
    <x v="3"/>
    <n v="217.25"/>
    <n v="-3"/>
  </r>
  <r>
    <x v="4"/>
    <x v="3"/>
    <n v="216.7"/>
    <n v="1.8000030517578101"/>
  </r>
  <r>
    <x v="4"/>
    <x v="3"/>
    <n v="213.9"/>
    <n v="5.8500061035156197"/>
  </r>
  <r>
    <x v="4"/>
    <x v="3"/>
    <n v="221.85"/>
    <n v="0.59999999999999398"/>
  </r>
  <r>
    <x v="4"/>
    <x v="3"/>
    <n v="221.85"/>
    <n v="1.0999969482421901"/>
  </r>
  <r>
    <x v="5"/>
    <x v="3"/>
    <n v="222.95"/>
    <n v="-0.399993896484375"/>
  </r>
  <r>
    <x v="5"/>
    <x v="3"/>
    <n v="222.95"/>
    <n v="-0.39999999999997699"/>
  </r>
  <r>
    <x v="5"/>
    <x v="3"/>
    <n v="224.1"/>
    <n v="-3"/>
  </r>
  <r>
    <x v="5"/>
    <x v="3"/>
    <n v="226.9"/>
    <n v="1.44999999999998"/>
  </r>
  <r>
    <x v="5"/>
    <x v="3"/>
    <n v="223.8"/>
    <n v="4.9999999999982898E-2"/>
  </r>
  <r>
    <x v="5"/>
    <x v="3"/>
    <n v="224.35"/>
    <n v="-2.0999908447265598"/>
  </r>
  <r>
    <x v="5"/>
    <x v="3"/>
    <n v="225.55"/>
    <n v="0.15000305175783499"/>
  </r>
  <r>
    <x v="5"/>
    <x v="3"/>
    <n v="226.15"/>
    <n v="0.20001220703125"/>
  </r>
  <r>
    <x v="5"/>
    <x v="3"/>
    <n v="228.2"/>
    <n v="-1.04999389648438"/>
  </r>
  <r>
    <x v="5"/>
    <x v="3"/>
    <n v="230.2"/>
    <n v="-1.4000061035156299"/>
  </r>
  <r>
    <x v="5"/>
    <x v="3"/>
    <n v="231.05"/>
    <n v="0.84998779296873195"/>
  </r>
  <r>
    <x v="5"/>
    <x v="3"/>
    <n v="233.6"/>
    <n v="-0.25001220703126098"/>
  </r>
  <r>
    <x v="5"/>
    <x v="3"/>
    <n v="233.8"/>
    <n v="0.199993896484357"/>
  </r>
  <r>
    <x v="5"/>
    <x v="3"/>
    <n v="234.55"/>
    <n v="5.0000000000011299E-2"/>
  </r>
  <r>
    <x v="5"/>
    <x v="3"/>
    <n v="236.8"/>
    <n v="-0.89999694824217602"/>
  </r>
  <r>
    <x v="5"/>
    <x v="3"/>
    <n v="236.45"/>
    <n v="0.65000915527343694"/>
  </r>
  <r>
    <x v="5"/>
    <x v="3"/>
    <n v="235.65"/>
    <n v="-0.19999999999998799"/>
  </r>
  <r>
    <x v="5"/>
    <x v="3"/>
    <n v="235.15"/>
    <n v="2.6999999999999802"/>
  </r>
  <r>
    <x v="5"/>
    <x v="3"/>
    <n v="235.45"/>
    <n v="0.49999084472656802"/>
  </r>
  <r>
    <x v="5"/>
    <x v="3"/>
    <n v="236.6"/>
    <n v="0.49999084472656802"/>
  </r>
  <r>
    <x v="5"/>
    <x v="3"/>
    <n v="236.55"/>
    <n v="3.6500122070312599"/>
  </r>
  <r>
    <x v="5"/>
    <x v="3"/>
    <n v="229.3"/>
    <n v="0.90000305175780604"/>
  </r>
  <r>
    <x v="6"/>
    <x v="3"/>
    <n v="229"/>
    <n v="-3"/>
  </r>
  <r>
    <x v="6"/>
    <x v="3"/>
    <n v="229.1"/>
    <n v="2.3000030517578098"/>
  </r>
  <r>
    <x v="6"/>
    <x v="3"/>
    <n v="227.2"/>
    <n v="0.19999084472658499"/>
  </r>
  <r>
    <x v="6"/>
    <x v="3"/>
    <n v="225.95"/>
    <n v="2.8000061035156398"/>
  </r>
  <r>
    <x v="6"/>
    <x v="3"/>
    <n v="228.65"/>
    <n v="1.29999389648438"/>
  </r>
  <r>
    <x v="6"/>
    <x v="3"/>
    <n v="229.75"/>
    <n v="-1.49999389648436"/>
  </r>
  <r>
    <x v="6"/>
    <x v="3"/>
    <n v="231.9"/>
    <n v="-2.8499999999999899"/>
  </r>
  <r>
    <x v="6"/>
    <x v="3"/>
    <n v="235.3"/>
    <n v="0.44999999999998802"/>
  </r>
  <r>
    <x v="6"/>
    <x v="3"/>
    <n v="236.45"/>
    <n v="0.55000610351561297"/>
  </r>
  <r>
    <x v="6"/>
    <x v="3"/>
    <n v="238.95"/>
    <n v="-0.850009155273454"/>
  </r>
  <r>
    <x v="6"/>
    <x v="3"/>
    <n v="239.15"/>
    <n v="4.9996948242181802E-2"/>
  </r>
  <r>
    <x v="6"/>
    <x v="3"/>
    <n v="238.7"/>
    <n v="-2.2000061035156202"/>
  </r>
  <r>
    <x v="6"/>
    <x v="3"/>
    <n v="234.05"/>
    <n v="1.0000030517578"/>
  </r>
  <r>
    <x v="6"/>
    <x v="3"/>
    <n v="234.45"/>
    <n v="-1.49999389648439"/>
  </r>
  <r>
    <x v="6"/>
    <x v="3"/>
    <n v="238.4"/>
    <n v="0.649996948242204"/>
  </r>
  <r>
    <x v="6"/>
    <x v="3"/>
    <n v="237.25"/>
    <n v="-1.6499938964843699"/>
  </r>
  <r>
    <x v="6"/>
    <x v="3"/>
    <n v="238.85"/>
    <n v="-0.69999694824218694"/>
  </r>
  <r>
    <x v="6"/>
    <x v="3"/>
    <n v="239.55"/>
    <n v="-1.19999694824218"/>
  </r>
  <r>
    <x v="6"/>
    <x v="3"/>
    <n v="241.45"/>
    <n v="0.39999694824217602"/>
  </r>
  <r>
    <x v="6"/>
    <x v="3"/>
    <n v="242.15"/>
    <n v="-9.9996948242193101E-2"/>
  </r>
  <r>
    <x v="6"/>
    <x v="3"/>
    <n v="241.25"/>
    <n v="-0.55000305175781194"/>
  </r>
  <r>
    <x v="6"/>
    <x v="3"/>
    <n v="241.2"/>
    <n v="1.5500091552734101"/>
  </r>
  <r>
    <x v="7"/>
    <x v="3"/>
    <n v="241.05"/>
    <n v="-1.6500030517577999"/>
  </r>
  <r>
    <x v="7"/>
    <x v="3"/>
    <n v="243.85"/>
    <n v="-0.24999084472656799"/>
  </r>
  <r>
    <x v="7"/>
    <x v="3"/>
    <n v="243.9"/>
    <n v="0.95000915527344798"/>
  </r>
  <r>
    <x v="7"/>
    <x v="3"/>
    <n v="244.4"/>
    <n v="1.29999084472657"/>
  </r>
  <r>
    <x v="7"/>
    <x v="3"/>
    <n v="242.65"/>
    <n v="-0.14999694824217599"/>
  </r>
  <r>
    <x v="7"/>
    <x v="3"/>
    <n v="241.45"/>
    <n v="1.9000030517578299"/>
  </r>
  <r>
    <x v="7"/>
    <x v="3"/>
    <n v="243.05"/>
    <n v="-1.00000305175782"/>
  </r>
  <r>
    <x v="7"/>
    <x v="3"/>
    <n v="241.1"/>
    <n v="-3"/>
  </r>
  <r>
    <x v="7"/>
    <x v="3"/>
    <n v="235.25"/>
    <n v="-1.0000030517578"/>
  </r>
  <r>
    <x v="7"/>
    <x v="3"/>
    <n v="234.25"/>
    <n v="-1.8500061035156199"/>
  </r>
  <r>
    <x v="7"/>
    <x v="3"/>
    <n v="235.1"/>
    <n v="0.5"/>
  </r>
  <r>
    <x v="7"/>
    <x v="3"/>
    <n v="234.35"/>
    <n v="3.69999694824218"/>
  </r>
  <r>
    <x v="7"/>
    <x v="3"/>
    <n v="238.15"/>
    <n v="-0.15000000000000499"/>
  </r>
  <r>
    <x v="7"/>
    <x v="3"/>
    <n v="238.25"/>
    <n v="3.8999908447265699"/>
  </r>
  <r>
    <x v="7"/>
    <x v="3"/>
    <n v="240.2"/>
    <n v="0.850009155273454"/>
  </r>
  <r>
    <x v="7"/>
    <x v="3"/>
    <n v="241.4"/>
    <n v="0.95000610351561898"/>
  </r>
  <r>
    <x v="7"/>
    <x v="3"/>
    <n v="238.7"/>
    <n v="0.25"/>
  </r>
  <r>
    <x v="7"/>
    <x v="3"/>
    <n v="237.2"/>
    <n v="-1.3000030517578101"/>
  </r>
  <r>
    <x v="7"/>
    <x v="3"/>
    <n v="236.3"/>
    <n v="1.54999389648438"/>
  </r>
  <r>
    <x v="7"/>
    <x v="3"/>
    <n v="234.05"/>
    <n v="-0.55000610351561297"/>
  </r>
  <r>
    <x v="7"/>
    <x v="3"/>
    <n v="237.35"/>
    <n v="-2.0999908447265598"/>
  </r>
  <r>
    <x v="7"/>
    <x v="3"/>
    <n v="237.8"/>
    <n v="-1.79999694824221"/>
  </r>
  <r>
    <x v="8"/>
    <x v="3"/>
    <n v="236.9"/>
    <n v="-2.29999694824218"/>
  </r>
  <r>
    <x v="8"/>
    <x v="3"/>
    <n v="241.8"/>
    <n v="1.04999694824221"/>
  </r>
  <r>
    <x v="8"/>
    <x v="3"/>
    <n v="241.7"/>
    <n v="1.1499969482421699"/>
  </r>
  <r>
    <x v="8"/>
    <x v="3"/>
    <n v="242.05"/>
    <n v="-0.399993896484375"/>
  </r>
  <r>
    <x v="8"/>
    <x v="3"/>
    <n v="242.05"/>
    <n v="0.39999999999997699"/>
  </r>
  <r>
    <x v="8"/>
    <x v="3"/>
    <n v="241.2"/>
    <n v="1.1499938964843699"/>
  </r>
  <r>
    <x v="8"/>
    <x v="3"/>
    <n v="240.9"/>
    <n v="9.1552734318156496E-6"/>
  </r>
  <r>
    <x v="8"/>
    <x v="3"/>
    <n v="241.4"/>
    <n v="-1.75"/>
  </r>
  <r>
    <x v="8"/>
    <x v="3"/>
    <n v="244.3"/>
    <n v="-1.00000915527343"/>
  </r>
  <r>
    <x v="8"/>
    <x v="3"/>
    <n v="245.85"/>
    <n v="0.74999694824217"/>
  </r>
  <r>
    <x v="8"/>
    <x v="3"/>
    <n v="245.1"/>
    <n v="-1.19999694824218"/>
  </r>
  <r>
    <x v="8"/>
    <x v="3"/>
    <n v="245.6"/>
    <n v="1.20000915527342"/>
  </r>
  <r>
    <x v="8"/>
    <x v="3"/>
    <n v="245.6"/>
    <n v="4.9990844726551097E-2"/>
  </r>
  <r>
    <x v="8"/>
    <x v="3"/>
    <n v="245.2"/>
    <n v="-1.6999908447265799"/>
  </r>
  <r>
    <x v="8"/>
    <x v="3"/>
    <n v="245.2"/>
    <n v="-1.7000000000000099"/>
  </r>
  <r>
    <x v="8"/>
    <x v="3"/>
    <n v="245.2"/>
    <n v="1.7000000000000099"/>
  </r>
  <r>
    <x v="8"/>
    <x v="3"/>
    <n v="245.2"/>
    <n v="1.7000000000000099"/>
  </r>
  <r>
    <x v="8"/>
    <x v="3"/>
    <n v="246.4"/>
    <n v="-1.45001220703125"/>
  </r>
  <r>
    <x v="8"/>
    <x v="3"/>
    <n v="248.85"/>
    <n v="-0.79998779296875"/>
  </r>
  <r>
    <x v="8"/>
    <x v="3"/>
    <n v="249.15"/>
    <n v="-0.350006103515625"/>
  </r>
  <r>
    <x v="8"/>
    <x v="3"/>
    <n v="250"/>
    <n v="-1.19999694824218"/>
  </r>
  <r>
    <x v="8"/>
    <x v="3"/>
    <n v="250.95"/>
    <n v="0.100006103515625"/>
  </r>
  <r>
    <x v="9"/>
    <x v="3"/>
    <n v="251.5"/>
    <n v="-1.1499908447265701"/>
  </r>
  <r>
    <x v="9"/>
    <x v="3"/>
    <n v="252.7"/>
    <n v="-3.0517578295530202E-6"/>
  </r>
  <r>
    <x v="9"/>
    <x v="3"/>
    <n v="251.95"/>
    <n v="0.75"/>
  </r>
  <r>
    <x v="9"/>
    <x v="3"/>
    <n v="254.6"/>
    <n v="-1.29999694824218"/>
  </r>
  <r>
    <x v="9"/>
    <x v="3"/>
    <n v="256.05"/>
    <n v="-0.44998779296875502"/>
  </r>
  <r>
    <x v="9"/>
    <x v="3"/>
    <n v="255.6"/>
    <n v="0.45001220703125"/>
  </r>
  <r>
    <x v="9"/>
    <x v="3"/>
    <n v="256.35000000000002"/>
    <n v="-2.6499969482422001"/>
  </r>
  <r>
    <x v="9"/>
    <x v="3"/>
    <n v="254.2"/>
    <n v="-3"/>
  </r>
  <r>
    <x v="9"/>
    <x v="3"/>
    <n v="251.7"/>
    <n v="0.299999999999982"/>
  </r>
  <r>
    <x v="9"/>
    <x v="3"/>
    <n v="252.8"/>
    <n v="-1.95000610351561"/>
  </r>
  <r>
    <x v="9"/>
    <x v="3"/>
    <n v="254.35"/>
    <n v="-0.84999694824219296"/>
  </r>
  <r>
    <x v="9"/>
    <x v="3"/>
    <n v="254.9"/>
    <n v="-3"/>
  </r>
  <r>
    <x v="9"/>
    <x v="3"/>
    <n v="250.8"/>
    <n v="3.0000030517578198"/>
  </r>
  <r>
    <x v="9"/>
    <x v="3"/>
    <n v="246.75"/>
    <n v="2.8500030517578199"/>
  </r>
  <r>
    <x v="9"/>
    <x v="3"/>
    <n v="250.3"/>
    <n v="-3"/>
  </r>
  <r>
    <x v="9"/>
    <x v="3"/>
    <n v="251.1"/>
    <n v="-2.2500061035156298"/>
  </r>
  <r>
    <x v="9"/>
    <x v="3"/>
    <n v="253.75"/>
    <n v="1.99999389648436"/>
  </r>
  <r>
    <x v="9"/>
    <x v="3"/>
    <n v="255.55"/>
    <n v="0.25000305175780102"/>
  </r>
  <r>
    <x v="9"/>
    <x v="3"/>
    <n v="255.5"/>
    <n v="1.69999999999998"/>
  </r>
  <r>
    <x v="9"/>
    <x v="3"/>
    <n v="253.95"/>
    <n v="0.65000305175783502"/>
  </r>
  <r>
    <x v="9"/>
    <x v="3"/>
    <n v="254.65"/>
    <n v="5.2000091552734498"/>
  </r>
  <r>
    <x v="10"/>
    <x v="3"/>
    <n v="251.05"/>
    <n v="-3"/>
  </r>
  <r>
    <x v="10"/>
    <x v="3"/>
    <n v="254.75"/>
    <n v="0.350006103515625"/>
  </r>
  <r>
    <x v="10"/>
    <x v="3"/>
    <n v="256.39999999999998"/>
    <n v="-1.2000000000000399"/>
  </r>
  <r>
    <x v="10"/>
    <x v="3"/>
    <n v="258.2"/>
    <n v="0.250006103515659"/>
  </r>
  <r>
    <x v="10"/>
    <x v="3"/>
    <n v="261.05"/>
    <n v="2.1000000000000201"/>
  </r>
  <r>
    <x v="10"/>
    <x v="3"/>
    <n v="260.05"/>
    <n v="0.40001831054689702"/>
  </r>
  <r>
    <x v="10"/>
    <x v="3"/>
    <n v="260.05"/>
    <n v="4.9993896484409099E-2"/>
  </r>
  <r>
    <x v="10"/>
    <x v="3"/>
    <n v="259.89999999999998"/>
    <n v="3.3500000000000201"/>
  </r>
  <r>
    <x v="10"/>
    <x v="3"/>
    <n v="262.8"/>
    <n v="-1.1999938964843799"/>
  </r>
  <r>
    <x v="10"/>
    <x v="3"/>
    <n v="260.89999999999998"/>
    <n v="-3"/>
  </r>
  <r>
    <x v="10"/>
    <x v="3"/>
    <n v="256.8"/>
    <n v="-1.8310546863631299E-5"/>
  </r>
  <r>
    <x v="10"/>
    <x v="3"/>
    <n v="256.7"/>
    <n v="-1.74999084472653"/>
  </r>
  <r>
    <x v="10"/>
    <x v="3"/>
    <n v="252.55"/>
    <n v="2.20000305175778"/>
  </r>
  <r>
    <x v="10"/>
    <x v="3"/>
    <n v="255.75"/>
    <n v="-3"/>
  </r>
  <r>
    <x v="10"/>
    <x v="3"/>
    <n v="259.7"/>
    <n v="-0.90001220703123797"/>
  </r>
  <r>
    <x v="10"/>
    <x v="3"/>
    <n v="261.60000000000002"/>
    <n v="0.100006103515625"/>
  </r>
  <r>
    <x v="10"/>
    <x v="3"/>
    <n v="260.75"/>
    <n v="-3"/>
  </r>
  <r>
    <x v="10"/>
    <x v="3"/>
    <n v="254.1"/>
    <n v="5.5000030517578198"/>
  </r>
  <r>
    <x v="10"/>
    <x v="3"/>
    <n v="260.39999999999998"/>
    <n v="-0.39998168945316998"/>
  </r>
  <r>
    <x v="10"/>
    <x v="3"/>
    <n v="260.55"/>
    <n v="-3"/>
  </r>
  <r>
    <x v="10"/>
    <x v="3"/>
    <n v="257.10000000000002"/>
    <n v="0.70001220703125"/>
  </r>
  <r>
    <x v="10"/>
    <x v="3"/>
    <n v="255.4"/>
    <n v="2.5500183105468399"/>
  </r>
  <r>
    <x v="11"/>
    <x v="3"/>
    <n v="257.95"/>
    <n v="2.54998779296875"/>
  </r>
  <r>
    <x v="11"/>
    <x v="3"/>
    <n v="261.7"/>
    <n v="-2.00001220703126"/>
  </r>
  <r>
    <x v="11"/>
    <x v="3"/>
    <n v="265.2"/>
    <n v="-0.199981689453125"/>
  </r>
  <r>
    <x v="11"/>
    <x v="3"/>
    <n v="265.39999999999998"/>
    <n v="-0.399993896484375"/>
  </r>
  <r>
    <x v="11"/>
    <x v="3"/>
    <n v="265"/>
    <n v="1.04998779296875"/>
  </r>
  <r>
    <x v="11"/>
    <x v="3"/>
    <n v="265.25"/>
    <n v="0.59999389648436297"/>
  </r>
  <r>
    <x v="11"/>
    <x v="3"/>
    <n v="265.85000000000002"/>
    <n v="-3"/>
  </r>
  <r>
    <x v="11"/>
    <x v="3"/>
    <n v="268.39999999999998"/>
    <n v="-1.55000000000001"/>
  </r>
  <r>
    <x v="11"/>
    <x v="3"/>
    <n v="270.10000000000002"/>
    <n v="-0.79998168945309001"/>
  </r>
  <r>
    <x v="11"/>
    <x v="3"/>
    <n v="271.2"/>
    <n v="-0.44999999999998802"/>
  </r>
  <r>
    <x v="11"/>
    <x v="3"/>
    <n v="271.64999999999998"/>
    <n v="0.70001220703125"/>
  </r>
  <r>
    <x v="11"/>
    <x v="3"/>
    <n v="271.7"/>
    <n v="0.150000000000034"/>
  </r>
  <r>
    <x v="11"/>
    <x v="3"/>
    <n v="272.64999999999998"/>
    <n v="-1.55000610351567"/>
  </r>
  <r>
    <x v="11"/>
    <x v="3"/>
    <n v="272.95"/>
    <n v="0.899993896484375"/>
  </r>
  <r>
    <x v="11"/>
    <x v="3"/>
    <n v="275.25"/>
    <n v="-1.1000000000000201"/>
  </r>
  <r>
    <x v="11"/>
    <x v="3"/>
    <n v="276.25"/>
    <n v="-0.35000000000002202"/>
  </r>
  <r>
    <x v="11"/>
    <x v="3"/>
    <n v="276.75"/>
    <n v="-0.100000000000022"/>
  </r>
  <r>
    <x v="11"/>
    <x v="3"/>
    <n v="276.5"/>
    <n v="1.3999999999999699"/>
  </r>
  <r>
    <x v="11"/>
    <x v="3"/>
    <n v="274.5"/>
    <n v="-0.45000610351564702"/>
  </r>
  <r>
    <x v="11"/>
    <x v="3"/>
    <n v="275.55"/>
    <n v="1.3499816894531"/>
  </r>
  <r>
    <x v="11"/>
    <x v="3"/>
    <n v="276.89999999999998"/>
    <n v="-3"/>
  </r>
  <r>
    <x v="11"/>
    <x v="3"/>
    <n v="280.35000000000002"/>
    <n v="-1.60001831054682"/>
  </r>
  <r>
    <x v="11"/>
    <x v="3"/>
    <n v="280.35000000000002"/>
    <n v="1.5999999999999599"/>
  </r>
  <r>
    <x v="0"/>
    <x v="4"/>
    <n v="282.39999999999998"/>
    <n v="-0.80000000000001104"/>
  </r>
  <r>
    <x v="0"/>
    <x v="4"/>
    <n v="282.89999999999998"/>
    <n v="1.7499816894531299"/>
  </r>
  <r>
    <x v="0"/>
    <x v="4"/>
    <n v="284.3"/>
    <n v="0.30001220703121501"/>
  </r>
  <r>
    <x v="0"/>
    <x v="4"/>
    <n v="285.39999999999998"/>
    <n v="-1.44999389648432"/>
  </r>
  <r>
    <x v="0"/>
    <x v="4"/>
    <n v="282.95"/>
    <n v="2.25"/>
  </r>
  <r>
    <x v="0"/>
    <x v="4"/>
    <n v="283.95"/>
    <n v="-0.6500244140625"/>
  </r>
  <r>
    <x v="0"/>
    <x v="4"/>
    <n v="283.10000000000002"/>
    <n v="0.85002441406248797"/>
  </r>
  <r>
    <x v="0"/>
    <x v="4"/>
    <n v="284"/>
    <n v="0.44999999999998802"/>
  </r>
  <r>
    <x v="0"/>
    <x v="4"/>
    <n v="284.45"/>
    <n v="-1.1500244140625"/>
  </r>
  <r>
    <x v="0"/>
    <x v="4"/>
    <n v="284"/>
    <n v="-1.95002441406251"/>
  </r>
  <r>
    <x v="0"/>
    <x v="4"/>
    <n v="286.5"/>
    <n v="-0.85001831054688604"/>
  </r>
  <r>
    <x v="0"/>
    <x v="4"/>
    <n v="284.95"/>
    <n v="-0.65000610351563604"/>
  </r>
  <r>
    <x v="0"/>
    <x v="4"/>
    <n v="285.8"/>
    <n v="1.9000244140625"/>
  </r>
  <r>
    <x v="0"/>
    <x v="4"/>
    <n v="286.45"/>
    <n v="-0.300018310546875"/>
  </r>
  <r>
    <x v="0"/>
    <x v="4"/>
    <n v="285.89999999999998"/>
    <n v="5.3999938964843697"/>
  </r>
  <r>
    <x v="0"/>
    <x v="4"/>
    <n v="279.95"/>
    <n v="2.50001220703126"/>
  </r>
  <r>
    <x v="0"/>
    <x v="4"/>
    <n v="283.7"/>
    <n v="0.54998779296875"/>
  </r>
  <r>
    <x v="0"/>
    <x v="4"/>
    <n v="284"/>
    <n v="2.8500061035156201"/>
  </r>
  <r>
    <x v="0"/>
    <x v="4"/>
    <n v="287.64999999999998"/>
    <n v="0.29999999999995403"/>
  </r>
  <r>
    <x v="0"/>
    <x v="4"/>
    <n v="287.3"/>
    <n v="0.55000610351561297"/>
  </r>
  <r>
    <x v="0"/>
    <x v="4"/>
    <n v="283"/>
    <n v="-0.899993896484375"/>
  </r>
  <r>
    <x v="1"/>
    <x v="4"/>
    <n v="283.05"/>
    <n v="1.0999938964843601"/>
  </r>
  <r>
    <x v="1"/>
    <x v="4"/>
    <n v="283.05"/>
    <n v="1.1000000000000201"/>
  </r>
  <r>
    <x v="1"/>
    <x v="4"/>
    <n v="283.05"/>
    <n v="1.1000000000000201"/>
  </r>
  <r>
    <x v="1"/>
    <x v="4"/>
    <n v="283.05"/>
    <n v="1.1000000000000201"/>
  </r>
  <r>
    <x v="1"/>
    <x v="4"/>
    <n v="285.75"/>
    <n v="3.1000183105468802"/>
  </r>
  <r>
    <x v="1"/>
    <x v="4"/>
    <n v="283.64999999999998"/>
    <n v="3"/>
  </r>
  <r>
    <x v="1"/>
    <x v="4"/>
    <n v="281.85000000000002"/>
    <n v="4.0999938964844196"/>
  </r>
  <r>
    <x v="1"/>
    <x v="4"/>
    <n v="276.25"/>
    <n v="-3"/>
  </r>
  <r>
    <x v="1"/>
    <x v="4"/>
    <n v="272.64999999999998"/>
    <n v="4.9499816894531197"/>
  </r>
  <r>
    <x v="1"/>
    <x v="4"/>
    <n v="271.05"/>
    <n v="-3"/>
  </r>
  <r>
    <x v="1"/>
    <x v="4"/>
    <n v="273.85000000000002"/>
    <n v="1.4999816894531299"/>
  </r>
  <r>
    <x v="1"/>
    <x v="4"/>
    <n v="272.89999999999998"/>
    <n v="-2.0000122070312001"/>
  </r>
  <r>
    <x v="1"/>
    <x v="4"/>
    <n v="271.95"/>
    <n v="2.34998779296876"/>
  </r>
  <r>
    <x v="1"/>
    <x v="4"/>
    <n v="270.95"/>
    <n v="-2.6999877929687801"/>
  </r>
  <r>
    <x v="1"/>
    <x v="4"/>
    <n v="273.64999999999998"/>
    <n v="-3"/>
  </r>
  <r>
    <x v="1"/>
    <x v="4"/>
    <n v="268.95"/>
    <n v="-1.4000061035156299"/>
  </r>
  <r>
    <x v="1"/>
    <x v="4"/>
    <n v="266.89999999999998"/>
    <n v="0.800024414062534"/>
  </r>
  <r>
    <x v="1"/>
    <x v="4"/>
    <n v="266.95"/>
    <n v="-1.8000183105468699"/>
  </r>
  <r>
    <x v="1"/>
    <x v="4"/>
    <n v="266.2"/>
    <n v="-0.40001220703123802"/>
  </r>
  <r>
    <x v="1"/>
    <x v="4"/>
    <n v="265.85000000000002"/>
    <n v="-2.25"/>
  </r>
  <r>
    <x v="2"/>
    <x v="4"/>
    <n v="265.85000000000002"/>
    <n v="2.25"/>
  </r>
  <r>
    <x v="2"/>
    <x v="4"/>
    <n v="262.45"/>
    <n v="0.150000000000034"/>
  </r>
  <r>
    <x v="2"/>
    <x v="4"/>
    <n v="264.05"/>
    <n v="-3"/>
  </r>
  <r>
    <x v="2"/>
    <x v="4"/>
    <n v="270.3"/>
    <n v="-3"/>
  </r>
  <r>
    <x v="2"/>
    <x v="4"/>
    <n v="272.3"/>
    <n v="-3"/>
  </r>
  <r>
    <x v="2"/>
    <x v="4"/>
    <n v="269.60000000000002"/>
    <n v="1.7500061035156"/>
  </r>
  <r>
    <x v="2"/>
    <x v="4"/>
    <n v="272.55"/>
    <n v="0.40001220703123802"/>
  </r>
  <r>
    <x v="2"/>
    <x v="4"/>
    <n v="271.25"/>
    <n v="-3"/>
  </r>
  <r>
    <x v="2"/>
    <x v="4"/>
    <n v="265.75"/>
    <n v="-1.3999877929687701"/>
  </r>
  <r>
    <x v="2"/>
    <x v="4"/>
    <n v="264.89999999999998"/>
    <n v="-3"/>
  </r>
  <r>
    <x v="2"/>
    <x v="4"/>
    <n v="268.3"/>
    <n v="6.5999877929687596"/>
  </r>
  <r>
    <x v="2"/>
    <x v="4"/>
    <n v="265.7"/>
    <n v="-1.3999938964843699"/>
  </r>
  <r>
    <x v="2"/>
    <x v="4"/>
    <n v="261.89999999999998"/>
    <n v="5.0999938964844196"/>
  </r>
  <r>
    <x v="2"/>
    <x v="4"/>
    <n v="267.5"/>
    <n v="2.3500061035156201"/>
  </r>
  <r>
    <x v="2"/>
    <x v="4"/>
    <n v="270.2"/>
    <n v="-2.2500061035156498"/>
  </r>
  <r>
    <x v="2"/>
    <x v="4"/>
    <n v="273.45"/>
    <n v="-0.399993896484375"/>
  </r>
  <r>
    <x v="2"/>
    <x v="4"/>
    <n v="274.2"/>
    <n v="0.40001831054684001"/>
  </r>
  <r>
    <x v="2"/>
    <x v="4"/>
    <n v="274.5"/>
    <n v="-2.3500183105468802"/>
  </r>
  <r>
    <x v="2"/>
    <x v="4"/>
    <n v="280.35000000000002"/>
    <n v="-4.998779296875E-2"/>
  </r>
  <r>
    <x v="2"/>
    <x v="4"/>
    <n v="279.89999999999998"/>
    <n v="1"/>
  </r>
  <r>
    <x v="2"/>
    <x v="4"/>
    <n v="280.45"/>
    <n v="-2.3499938964843601"/>
  </r>
  <r>
    <x v="2"/>
    <x v="4"/>
    <n v="283.3"/>
    <n v="2.25"/>
  </r>
  <r>
    <x v="2"/>
    <x v="4"/>
    <n v="286"/>
    <n v="1.55000000000001"/>
  </r>
  <r>
    <x v="3"/>
    <x v="4"/>
    <n v="286.95"/>
    <n v="1.95000610351564"/>
  </r>
  <r>
    <x v="3"/>
    <x v="4"/>
    <n v="289.14999999999998"/>
    <n v="-0.29998779296875"/>
  </r>
  <r>
    <x v="3"/>
    <x v="4"/>
    <n v="289.2"/>
    <n v="-1.4000000000000301"/>
  </r>
  <r>
    <x v="3"/>
    <x v="4"/>
    <n v="290.39999999999998"/>
    <n v="-0.199993896484329"/>
  </r>
  <r>
    <x v="3"/>
    <x v="4"/>
    <n v="290.95"/>
    <n v="-3"/>
  </r>
  <r>
    <x v="3"/>
    <x v="4"/>
    <n v="288.75"/>
    <n v="-4.998779296875E-2"/>
  </r>
  <r>
    <x v="3"/>
    <x v="4"/>
    <n v="288.95"/>
    <n v="-0.70001220703125"/>
  </r>
  <r>
    <x v="3"/>
    <x v="4"/>
    <n v="287.2"/>
    <n v="3.2499877929687302"/>
  </r>
  <r>
    <x v="3"/>
    <x v="4"/>
    <n v="284.10000000000002"/>
    <n v="4.5999999999999597"/>
  </r>
  <r>
    <x v="3"/>
    <x v="4"/>
    <n v="287.55"/>
    <n v="1.8999999999999699"/>
  </r>
  <r>
    <x v="3"/>
    <x v="4"/>
    <n v="289.64999999999998"/>
    <n v="0.44999389648438598"/>
  </r>
  <r>
    <x v="3"/>
    <x v="4"/>
    <n v="290.75"/>
    <n v="1.7500061035156"/>
  </r>
  <r>
    <x v="3"/>
    <x v="4"/>
    <n v="287.05"/>
    <n v="0.94999999999998797"/>
  </r>
  <r>
    <x v="3"/>
    <x v="4"/>
    <n v="290.14999999999998"/>
    <n v="-3"/>
  </r>
  <r>
    <x v="3"/>
    <x v="4"/>
    <n v="297.8"/>
    <n v="1.5500183105468699"/>
  </r>
  <r>
    <x v="3"/>
    <x v="4"/>
    <n v="299.39999999999998"/>
    <n v="-0.25001220703120403"/>
  </r>
  <r>
    <x v="3"/>
    <x v="4"/>
    <n v="299.75"/>
    <n v="-0.39999999999997699"/>
  </r>
  <r>
    <x v="3"/>
    <x v="4"/>
    <n v="300.75"/>
    <n v="1.1000000000000201"/>
  </r>
  <r>
    <x v="3"/>
    <x v="4"/>
    <n v="301.75"/>
    <n v="1.74999389648439"/>
  </r>
  <r>
    <x v="3"/>
    <x v="4"/>
    <n v="300.64999999999998"/>
    <n v="1.2500061035156"/>
  </r>
  <r>
    <x v="3"/>
    <x v="4"/>
    <n v="299.5"/>
    <n v="-3"/>
  </r>
  <r>
    <x v="4"/>
    <x v="4"/>
    <n v="299.3"/>
    <n v="-3"/>
  </r>
  <r>
    <x v="4"/>
    <x v="4"/>
    <n v="302.89999999999998"/>
    <n v="3.4499755859374601"/>
  </r>
  <r>
    <x v="4"/>
    <x v="4"/>
    <n v="299"/>
    <n v="-3"/>
  </r>
  <r>
    <x v="4"/>
    <x v="4"/>
    <n v="299"/>
    <n v="2.4499999999999802"/>
  </r>
  <r>
    <x v="4"/>
    <x v="4"/>
    <n v="292.3"/>
    <n v="-1.3999938964843699"/>
  </r>
  <r>
    <x v="4"/>
    <x v="4"/>
    <n v="292.3"/>
    <n v="3.4000000000000301"/>
  </r>
  <r>
    <x v="4"/>
    <x v="4"/>
    <n v="292.3"/>
    <n v="3.4000000000000301"/>
  </r>
  <r>
    <x v="4"/>
    <x v="4"/>
    <n v="291.39999999999998"/>
    <n v="-1.1499938964843699"/>
  </r>
  <r>
    <x v="4"/>
    <x v="4"/>
    <n v="289.39999999999998"/>
    <n v="-3"/>
  </r>
  <r>
    <x v="4"/>
    <x v="4"/>
    <n v="287.75"/>
    <n v="1.55000000000001"/>
  </r>
  <r>
    <x v="4"/>
    <x v="4"/>
    <n v="284.25"/>
    <n v="-1.05000000000001"/>
  </r>
  <r>
    <x v="4"/>
    <x v="4"/>
    <n v="283.2"/>
    <n v="0.5999755859375"/>
  </r>
  <r>
    <x v="4"/>
    <x v="4"/>
    <n v="284.64999999999998"/>
    <n v="-3"/>
  </r>
  <r>
    <x v="4"/>
    <x v="4"/>
    <n v="288.64999999999998"/>
    <n v="4.8999877929687097"/>
  </r>
  <r>
    <x v="4"/>
    <x v="4"/>
    <n v="283.89999999999998"/>
    <n v="1.3999877929687701"/>
  </r>
  <r>
    <x v="4"/>
    <x v="4"/>
    <n v="283.5"/>
    <n v="-3"/>
  </r>
  <r>
    <x v="4"/>
    <x v="4"/>
    <n v="277.39999999999998"/>
    <n v="0.400000000000034"/>
  </r>
  <r>
    <x v="4"/>
    <x v="4"/>
    <n v="279.55"/>
    <n v="4.3499755859375"/>
  </r>
  <r>
    <x v="4"/>
    <x v="4"/>
    <n v="277.75"/>
    <n v="-3"/>
  </r>
  <r>
    <x v="4"/>
    <x v="4"/>
    <n v="282.05"/>
    <n v="2.3000122070312101"/>
  </r>
  <r>
    <x v="4"/>
    <x v="4"/>
    <n v="286"/>
    <n v="2.8999999999999702"/>
  </r>
  <r>
    <x v="4"/>
    <x v="4"/>
    <n v="284.10000000000002"/>
    <n v="-3"/>
  </r>
  <r>
    <x v="5"/>
    <x v="4"/>
    <n v="289.85000000000002"/>
    <n v="-0.54999999999995397"/>
  </r>
  <r>
    <x v="5"/>
    <x v="4"/>
    <n v="284.10000000000002"/>
    <n v="1.65000610351557"/>
  </r>
  <r>
    <x v="5"/>
    <x v="4"/>
    <n v="286.3"/>
    <n v="-9.9987792968761299E-2"/>
  </r>
  <r>
    <x v="5"/>
    <x v="4"/>
    <n v="286.3"/>
    <n v="-0.100000000000022"/>
  </r>
  <r>
    <x v="5"/>
    <x v="4"/>
    <n v="283.2"/>
    <n v="1.1999816894531199"/>
  </r>
  <r>
    <x v="5"/>
    <x v="4"/>
    <n v="284.35000000000002"/>
    <n v="-3"/>
  </r>
  <r>
    <x v="5"/>
    <x v="4"/>
    <n v="280.7"/>
    <n v="-0.9000244140625"/>
  </r>
  <r>
    <x v="5"/>
    <x v="4"/>
    <n v="281.3"/>
    <n v="5.25"/>
  </r>
  <r>
    <x v="5"/>
    <x v="4"/>
    <n v="274.05"/>
    <n v="3.6000061035156201"/>
  </r>
  <r>
    <x v="5"/>
    <x v="4"/>
    <n v="276.45"/>
    <n v="5.0999938964843601"/>
  </r>
  <r>
    <x v="5"/>
    <x v="4"/>
    <n v="281.64999999999998"/>
    <n v="-9.9999999999965894E-2"/>
  </r>
  <r>
    <x v="5"/>
    <x v="4"/>
    <n v="278.25"/>
    <n v="-2.3999816894531101"/>
  </r>
  <r>
    <x v="5"/>
    <x v="4"/>
    <n v="277.3"/>
    <n v="4.0000183105468601"/>
  </r>
  <r>
    <x v="5"/>
    <x v="4"/>
    <n v="273.8"/>
    <n v="-2.3499755859375"/>
  </r>
  <r>
    <x v="5"/>
    <x v="4"/>
    <n v="274.5"/>
    <n v="-1.3999816894531101"/>
  </r>
  <r>
    <x v="5"/>
    <x v="4"/>
    <n v="278.60000000000002"/>
    <n v="0.14998168945317"/>
  </r>
  <r>
    <x v="5"/>
    <x v="4"/>
    <n v="276.60000000000002"/>
    <n v="-0.200018310546909"/>
  </r>
  <r>
    <x v="5"/>
    <x v="4"/>
    <n v="277.89999999999998"/>
    <n v="-3"/>
  </r>
  <r>
    <x v="5"/>
    <x v="4"/>
    <n v="280.05"/>
    <n v="-3"/>
  </r>
  <r>
    <x v="5"/>
    <x v="4"/>
    <n v="281.2"/>
    <n v="2.6500244140625"/>
  </r>
  <r>
    <x v="5"/>
    <x v="4"/>
    <n v="282.8"/>
    <n v="0.949981689453125"/>
  </r>
  <r>
    <x v="5"/>
    <x v="4"/>
    <n v="283.10000000000002"/>
    <n v="0.399993896484375"/>
  </r>
  <r>
    <x v="6"/>
    <x v="4"/>
    <n v="285.95"/>
    <n v="-0.54998779296875"/>
  </r>
  <r>
    <x v="6"/>
    <x v="4"/>
    <n v="289.3"/>
    <n v="-0.69999999999998797"/>
  </r>
  <r>
    <x v="6"/>
    <x v="4"/>
    <n v="289.7"/>
    <n v="2.25001220703126"/>
  </r>
  <r>
    <x v="6"/>
    <x v="4"/>
    <n v="291.25"/>
    <n v="1.79997558593748"/>
  </r>
  <r>
    <x v="6"/>
    <x v="4"/>
    <n v="292.64999999999998"/>
    <n v="1.3500122070312801"/>
  </r>
  <r>
    <x v="6"/>
    <x v="4"/>
    <n v="295.3"/>
    <n v="0.94999389648438604"/>
  </r>
  <r>
    <x v="6"/>
    <x v="4"/>
    <n v="292.35000000000002"/>
    <n v="-1.8000183105468699"/>
  </r>
  <r>
    <x v="6"/>
    <x v="4"/>
    <n v="287.10000000000002"/>
    <n v="-3"/>
  </r>
  <r>
    <x v="6"/>
    <x v="4"/>
    <n v="284.8"/>
    <n v="-0.65001831054684001"/>
  </r>
  <r>
    <x v="6"/>
    <x v="4"/>
    <n v="284.05"/>
    <n v="0.94998779296872704"/>
  </r>
  <r>
    <x v="6"/>
    <x v="4"/>
    <n v="284.05"/>
    <n v="2.7499877929687302"/>
  </r>
  <r>
    <x v="6"/>
    <x v="4"/>
    <n v="286.55"/>
    <n v="3.0999755859375"/>
  </r>
  <r>
    <x v="6"/>
    <x v="4"/>
    <n v="283.25"/>
    <n v="-0.15000610351563601"/>
  </r>
  <r>
    <x v="6"/>
    <x v="4"/>
    <n v="287.10000000000002"/>
    <n v="-1.1999816894531199"/>
  </r>
  <r>
    <x v="6"/>
    <x v="4"/>
    <n v="288.3"/>
    <n v="-1.25"/>
  </r>
  <r>
    <x v="6"/>
    <x v="4"/>
    <n v="289.25"/>
    <n v="-0.95002441406251104"/>
  </r>
  <r>
    <x v="6"/>
    <x v="4"/>
    <n v="288.10000000000002"/>
    <n v="-0.600012207031284"/>
  </r>
  <r>
    <x v="6"/>
    <x v="4"/>
    <n v="288.45"/>
    <n v="0.75001220703126104"/>
  </r>
  <r>
    <x v="6"/>
    <x v="4"/>
    <n v="287.60000000000002"/>
    <n v="2.3499999999999601"/>
  </r>
  <r>
    <x v="6"/>
    <x v="4"/>
    <n v="284.39999999999998"/>
    <n v="3.30000000000001"/>
  </r>
  <r>
    <x v="6"/>
    <x v="4"/>
    <n v="287.89999999999998"/>
    <n v="-3"/>
  </r>
  <r>
    <x v="7"/>
    <x v="4"/>
    <n v="287.7"/>
    <n v="-2.00001220703126"/>
  </r>
  <r>
    <x v="7"/>
    <x v="4"/>
    <n v="286.55"/>
    <n v="-3"/>
  </r>
  <r>
    <x v="7"/>
    <x v="4"/>
    <n v="277.35000000000002"/>
    <n v="-3"/>
  </r>
  <r>
    <x v="7"/>
    <x v="4"/>
    <n v="274.8"/>
    <n v="7.1500122070312297"/>
  </r>
  <r>
    <x v="7"/>
    <x v="4"/>
    <n v="258.60000000000002"/>
    <n v="-0.99998779296879503"/>
  </r>
  <r>
    <x v="7"/>
    <x v="4"/>
    <n v="256.05"/>
    <n v="8.1999999999999797"/>
  </r>
  <r>
    <x v="7"/>
    <x v="4"/>
    <n v="240.45"/>
    <n v="-3"/>
  </r>
  <r>
    <x v="7"/>
    <x v="4"/>
    <n v="248.15"/>
    <n v="10.5499877929687"/>
  </r>
  <r>
    <x v="7"/>
    <x v="4"/>
    <n v="229.15"/>
    <n v="10.4499999999999"/>
  </r>
  <r>
    <x v="7"/>
    <x v="4"/>
    <n v="241.8"/>
    <n v="5.3000061035156403"/>
  </r>
  <r>
    <x v="7"/>
    <x v="4"/>
    <n v="241.8"/>
    <n v="5.3000000000000096"/>
  </r>
  <r>
    <x v="7"/>
    <x v="4"/>
    <n v="244.1"/>
    <n v="-3"/>
  </r>
  <r>
    <x v="7"/>
    <x v="4"/>
    <n v="246.25"/>
    <n v="1.8500091552734199"/>
  </r>
  <r>
    <x v="7"/>
    <x v="4"/>
    <n v="248.9"/>
    <n v="5.2500122070312596"/>
  </r>
  <r>
    <x v="7"/>
    <x v="4"/>
    <n v="235.75"/>
    <n v="-3"/>
  </r>
  <r>
    <x v="7"/>
    <x v="4"/>
    <n v="229.15"/>
    <n v="2.29998779296875"/>
  </r>
  <r>
    <x v="7"/>
    <x v="4"/>
    <n v="228.1"/>
    <n v="-3"/>
  </r>
  <r>
    <x v="7"/>
    <x v="4"/>
    <n v="235.35"/>
    <n v="3.8500061035156201"/>
  </r>
  <r>
    <x v="7"/>
    <x v="4"/>
    <n v="235.9"/>
    <n v="3.0999969482421901"/>
  </r>
  <r>
    <x v="7"/>
    <x v="4"/>
    <n v="231.6"/>
    <n v="3.1499969482422001"/>
  </r>
  <r>
    <x v="7"/>
    <x v="4"/>
    <n v="237.65"/>
    <n v="-3"/>
  </r>
  <r>
    <x v="7"/>
    <x v="4"/>
    <n v="244.35"/>
    <n v="0.70000610351561898"/>
  </r>
  <r>
    <x v="7"/>
    <x v="4"/>
    <n v="244.05"/>
    <n v="3.5500122070312399"/>
  </r>
  <r>
    <x v="8"/>
    <x v="4"/>
    <n v="248.05"/>
    <n v="0.54999999999998295"/>
  </r>
  <r>
    <x v="8"/>
    <x v="4"/>
    <n v="246.35"/>
    <n v="-1.1000061035156199"/>
  </r>
  <r>
    <x v="8"/>
    <x v="4"/>
    <n v="240.1"/>
    <n v="-3"/>
  </r>
  <r>
    <x v="8"/>
    <x v="4"/>
    <n v="231.1"/>
    <n v="2.0999969482421901"/>
  </r>
  <r>
    <x v="8"/>
    <x v="4"/>
    <n v="238.55"/>
    <n v="-3"/>
  </r>
  <r>
    <x v="8"/>
    <x v="4"/>
    <n v="245.5"/>
    <n v="1.3999969482421699"/>
  </r>
  <r>
    <x v="8"/>
    <x v="4"/>
    <n v="242.2"/>
    <n v="-1.0999999999999901"/>
  </r>
  <r>
    <x v="8"/>
    <x v="4"/>
    <n v="242.2"/>
    <n v="-3"/>
  </r>
  <r>
    <x v="8"/>
    <x v="4"/>
    <n v="242.2"/>
    <n v="-3"/>
  </r>
  <r>
    <x v="8"/>
    <x v="4"/>
    <n v="239.4"/>
    <n v="-3"/>
  </r>
  <r>
    <x v="8"/>
    <x v="4"/>
    <n v="239.6"/>
    <n v="1.95001220703125"/>
  </r>
  <r>
    <x v="8"/>
    <x v="4"/>
    <n v="243.5"/>
    <n v="-3"/>
  </r>
  <r>
    <x v="8"/>
    <x v="4"/>
    <n v="242.55"/>
    <n v="1.5500061035156101"/>
  </r>
  <r>
    <x v="8"/>
    <x v="4"/>
    <n v="243.2"/>
    <n v="-3"/>
  </r>
  <r>
    <x v="8"/>
    <x v="4"/>
    <n v="246.4"/>
    <n v="1.8500061035156199"/>
  </r>
  <r>
    <x v="8"/>
    <x v="4"/>
    <n v="241.55"/>
    <n v="-3"/>
  </r>
  <r>
    <x v="8"/>
    <x v="4"/>
    <n v="230.7"/>
    <n v="-3"/>
  </r>
  <r>
    <x v="8"/>
    <x v="4"/>
    <n v="229.8"/>
    <n v="7.9499877929687504"/>
  </r>
  <r>
    <x v="8"/>
    <x v="4"/>
    <n v="229.85"/>
    <n v="-3"/>
  </r>
  <r>
    <x v="8"/>
    <x v="4"/>
    <n v="236.15"/>
    <n v="-3"/>
  </r>
  <r>
    <x v="8"/>
    <x v="4"/>
    <n v="230.35"/>
    <n v="6.7000030517578102"/>
  </r>
  <r>
    <x v="8"/>
    <x v="4"/>
    <n v="235.8"/>
    <n v="0.5"/>
  </r>
  <r>
    <x v="9"/>
    <x v="4"/>
    <n v="235.8"/>
    <n v="0.5"/>
  </r>
  <r>
    <x v="9"/>
    <x v="4"/>
    <n v="225.5"/>
    <n v="2.99999694824219"/>
  </r>
  <r>
    <x v="9"/>
    <x v="4"/>
    <n v="230.55"/>
    <n v="4.24999694824219"/>
  </r>
  <r>
    <x v="9"/>
    <x v="4"/>
    <n v="231.45"/>
    <n v="-3"/>
  </r>
  <r>
    <x v="9"/>
    <x v="4"/>
    <n v="237.6"/>
    <n v="0.24999694824217"/>
  </r>
  <r>
    <x v="9"/>
    <x v="4"/>
    <n v="238.55"/>
    <n v="-0.299999999999982"/>
  </r>
  <r>
    <x v="9"/>
    <x v="4"/>
    <n v="243.6"/>
    <n v="0.80000305175781194"/>
  </r>
  <r>
    <x v="9"/>
    <x v="4"/>
    <n v="242.15"/>
    <n v="1.95000305175781"/>
  </r>
  <r>
    <x v="9"/>
    <x v="4"/>
    <n v="247.1"/>
    <n v="1.3000030517578101"/>
  </r>
  <r>
    <x v="9"/>
    <x v="4"/>
    <n v="244.85"/>
    <n v="3.2500030517578198"/>
  </r>
  <r>
    <x v="9"/>
    <x v="4"/>
    <n v="250.5"/>
    <n v="-0.79999694824218104"/>
  </r>
  <r>
    <x v="9"/>
    <x v="4"/>
    <n v="246.5"/>
    <n v="-3.0517578011313099E-6"/>
  </r>
  <r>
    <x v="9"/>
    <x v="4"/>
    <n v="248.5"/>
    <n v="-2.3500061035156201"/>
  </r>
  <r>
    <x v="9"/>
    <x v="4"/>
    <n v="250"/>
    <n v="-3"/>
  </r>
  <r>
    <x v="9"/>
    <x v="4"/>
    <n v="245.3"/>
    <n v="-2.00000915527343"/>
  </r>
  <r>
    <x v="9"/>
    <x v="4"/>
    <n v="250"/>
    <n v="-3"/>
  </r>
  <r>
    <x v="9"/>
    <x v="4"/>
    <n v="256.3"/>
    <n v="0.59999694824219296"/>
  </r>
  <r>
    <x v="9"/>
    <x v="4"/>
    <n v="253.3"/>
    <n v="1.45000305175778"/>
  </r>
  <r>
    <x v="9"/>
    <x v="4"/>
    <n v="256.75"/>
    <n v="-2.54998779296875"/>
  </r>
  <r>
    <x v="9"/>
    <x v="4"/>
    <n v="265"/>
    <n v="4.6499816894531101"/>
  </r>
  <r>
    <x v="9"/>
    <x v="4"/>
    <n v="259.95"/>
    <n v="-1.15001831054684"/>
  </r>
  <r>
    <x v="10"/>
    <x v="4"/>
    <n v="256"/>
    <n v="2.05000000000001"/>
  </r>
  <r>
    <x v="10"/>
    <x v="4"/>
    <n v="253.05"/>
    <n v="3.45001220703125"/>
  </r>
  <r>
    <x v="10"/>
    <x v="4"/>
    <n v="255.5"/>
    <n v="-3"/>
  </r>
  <r>
    <x v="10"/>
    <x v="4"/>
    <n v="257.8"/>
    <n v="-2.1999999999999802"/>
  </r>
  <r>
    <x v="10"/>
    <x v="4"/>
    <n v="260.5"/>
    <n v="-2.45001220703125"/>
  </r>
  <r>
    <x v="10"/>
    <x v="4"/>
    <n v="258.8"/>
    <n v="2.3499755859375"/>
  </r>
  <r>
    <x v="10"/>
    <x v="4"/>
    <n v="259.10000000000002"/>
    <n v="1.00000610351565"/>
  </r>
  <r>
    <x v="10"/>
    <x v="4"/>
    <n v="250.5"/>
    <n v="-3"/>
  </r>
  <r>
    <x v="10"/>
    <x v="4"/>
    <n v="246.85"/>
    <n v="-3"/>
  </r>
  <r>
    <x v="10"/>
    <x v="4"/>
    <n v="254.4"/>
    <n v="-0.99999084472656796"/>
  </r>
  <r>
    <x v="10"/>
    <x v="4"/>
    <n v="254"/>
    <n v="0.20000305175781799"/>
  </r>
  <r>
    <x v="10"/>
    <x v="4"/>
    <n v="254.85"/>
    <n v="5.8499969482421896"/>
  </r>
  <r>
    <x v="10"/>
    <x v="4"/>
    <n v="249.9"/>
    <n v="-1.45000610351561"/>
  </r>
  <r>
    <x v="10"/>
    <x v="4"/>
    <n v="247.75"/>
    <n v="-1.65"/>
  </r>
  <r>
    <x v="10"/>
    <x v="4"/>
    <n v="245.4"/>
    <n v="-3"/>
  </r>
  <r>
    <x v="10"/>
    <x v="4"/>
    <n v="240.2"/>
    <n v="3.7999938964843798"/>
  </r>
  <r>
    <x v="10"/>
    <x v="4"/>
    <n v="244"/>
    <n v="-3"/>
  </r>
  <r>
    <x v="10"/>
    <x v="4"/>
    <n v="238.15"/>
    <n v="1.3500061035156199"/>
  </r>
  <r>
    <x v="10"/>
    <x v="4"/>
    <n v="237.55"/>
    <n v="-0.49999694824219798"/>
  </r>
  <r>
    <x v="10"/>
    <x v="4"/>
    <n v="242.5"/>
    <n v="-1.9499938964843799"/>
  </r>
  <r>
    <x v="10"/>
    <x v="4"/>
    <n v="245.05"/>
    <n v="-3"/>
  </r>
  <r>
    <x v="10"/>
    <x v="4"/>
    <n v="248.55"/>
    <n v="-0.19999389648438601"/>
  </r>
  <r>
    <x v="11"/>
    <x v="4"/>
    <n v="257.5"/>
    <n v="-3"/>
  </r>
  <r>
    <x v="11"/>
    <x v="4"/>
    <n v="259.75"/>
    <n v="-0.45001831054685199"/>
  </r>
  <r>
    <x v="11"/>
    <x v="4"/>
    <n v="260.8"/>
    <n v="0.29998779296875"/>
  </r>
  <r>
    <x v="11"/>
    <x v="4"/>
    <n v="258.64999999999998"/>
    <n v="-0.64999999999997704"/>
  </r>
  <r>
    <x v="11"/>
    <x v="4"/>
    <n v="258.7"/>
    <n v="-0.75001220703126104"/>
  </r>
  <r>
    <x v="11"/>
    <x v="4"/>
    <n v="258.5"/>
    <n v="-0.30000000000001098"/>
  </r>
  <r>
    <x v="11"/>
    <x v="4"/>
    <n v="254.1"/>
    <n v="-2.8000091552734401"/>
  </r>
  <r>
    <x v="11"/>
    <x v="4"/>
    <n v="255.6"/>
    <n v="-0.200000000000017"/>
  </r>
  <r>
    <x v="11"/>
    <x v="4"/>
    <n v="253.1"/>
    <n v="-3"/>
  </r>
  <r>
    <x v="11"/>
    <x v="4"/>
    <n v="248.4"/>
    <n v="0.54999999999998295"/>
  </r>
  <r>
    <x v="11"/>
    <x v="4"/>
    <n v="245.5"/>
    <n v="-2.1000030517578199"/>
  </r>
  <r>
    <x v="11"/>
    <x v="4"/>
    <n v="244.3"/>
    <n v="-1.75000915527343"/>
  </r>
  <r>
    <x v="11"/>
    <x v="4"/>
    <n v="244.35"/>
    <n v="-3"/>
  </r>
  <r>
    <x v="11"/>
    <x v="4"/>
    <n v="240.1"/>
    <n v="-0.29998779296875"/>
  </r>
  <r>
    <x v="11"/>
    <x v="4"/>
    <n v="247"/>
    <n v="-1.1499999999999999"/>
  </r>
  <r>
    <x v="11"/>
    <x v="4"/>
    <n v="247.15"/>
    <n v="0.90000915527343694"/>
  </r>
  <r>
    <x v="11"/>
    <x v="4"/>
    <n v="250.45"/>
    <n v="-0.74999389648439696"/>
  </r>
  <r>
    <x v="11"/>
    <x v="4"/>
    <n v="251.85"/>
    <n v="-2.0499938964843798"/>
  </r>
  <r>
    <x v="11"/>
    <x v="4"/>
    <n v="250.05"/>
    <n v="-3"/>
  </r>
  <r>
    <x v="11"/>
    <x v="4"/>
    <n v="247.8"/>
    <n v="1.4"/>
  </r>
  <r>
    <x v="11"/>
    <x v="4"/>
    <n v="246.2"/>
    <n v="0.500003051757829"/>
  </r>
  <r>
    <x v="11"/>
    <x v="4"/>
    <n v="246.2"/>
    <n v="0.5"/>
  </r>
  <r>
    <x v="0"/>
    <x v="5"/>
    <n v="247.55"/>
    <n v="0.19999084472658499"/>
  </r>
  <r>
    <x v="0"/>
    <x v="5"/>
    <n v="250.35"/>
    <n v="-3"/>
  </r>
  <r>
    <x v="0"/>
    <x v="5"/>
    <n v="256.3"/>
    <n v="3.0000030517578198"/>
  </r>
  <r>
    <x v="0"/>
    <x v="5"/>
    <n v="253.85"/>
    <n v="0.350003051757795"/>
  </r>
  <r>
    <x v="0"/>
    <x v="5"/>
    <n v="253"/>
    <n v="-3"/>
  </r>
  <r>
    <x v="0"/>
    <x v="5"/>
    <n v="248.1"/>
    <n v="-3"/>
  </r>
  <r>
    <x v="0"/>
    <x v="5"/>
    <n v="248.4"/>
    <n v="-3"/>
  </r>
  <r>
    <x v="0"/>
    <x v="5"/>
    <n v="251.65"/>
    <n v="-1.00000915527343"/>
  </r>
  <r>
    <x v="0"/>
    <x v="5"/>
    <n v="251.3"/>
    <n v="-0.80001220703124398"/>
  </r>
  <r>
    <x v="0"/>
    <x v="5"/>
    <n v="252.55"/>
    <n v="-3"/>
  </r>
  <r>
    <x v="0"/>
    <x v="5"/>
    <n v="253.15"/>
    <n v="-3"/>
  </r>
  <r>
    <x v="0"/>
    <x v="5"/>
    <n v="254.45"/>
    <n v="-3"/>
  </r>
  <r>
    <x v="0"/>
    <x v="5"/>
    <n v="256.7"/>
    <n v="0.250006103515659"/>
  </r>
  <r>
    <x v="0"/>
    <x v="5"/>
    <n v="260.2"/>
    <n v="-0.399993896484375"/>
  </r>
  <r>
    <x v="0"/>
    <x v="5"/>
    <n v="261.60000000000002"/>
    <n v="-3"/>
  </r>
  <r>
    <x v="0"/>
    <x v="5"/>
    <n v="261.60000000000002"/>
    <n v="3.6999999999999802"/>
  </r>
  <r>
    <x v="0"/>
    <x v="5"/>
    <n v="261.60000000000002"/>
    <n v="3.6999999999999802"/>
  </r>
  <r>
    <x v="0"/>
    <x v="5"/>
    <n v="266.85000000000002"/>
    <n v="-3"/>
  </r>
  <r>
    <x v="0"/>
    <x v="5"/>
    <n v="268.10000000000002"/>
    <n v="-1.2207031204525201E-5"/>
  </r>
  <r>
    <x v="0"/>
    <x v="5"/>
    <n v="267.10000000000002"/>
    <n v="1.1999816894531199"/>
  </r>
  <r>
    <x v="0"/>
    <x v="5"/>
    <n v="266.60000000000002"/>
    <n v="-1.2499816894531299"/>
  </r>
  <r>
    <x v="0"/>
    <x v="5"/>
    <n v="265.60000000000002"/>
    <n v="0.75"/>
  </r>
  <r>
    <x v="1"/>
    <x v="5"/>
    <n v="265"/>
    <n v="1.3500000000000201"/>
  </r>
  <r>
    <x v="1"/>
    <x v="5"/>
    <n v="269.45"/>
    <n v="-0.650000000000034"/>
  </r>
  <r>
    <x v="1"/>
    <x v="5"/>
    <n v="269.64999999999998"/>
    <n v="-1.10001831054682"/>
  </r>
  <r>
    <x v="1"/>
    <x v="5"/>
    <n v="271.45"/>
    <n v="2.9999755859374702"/>
  </r>
  <r>
    <x v="1"/>
    <x v="5"/>
    <n v="269"/>
    <n v="-0.19999999999998799"/>
  </r>
  <r>
    <x v="1"/>
    <x v="5"/>
    <n v="269.25"/>
    <n v="-3"/>
  </r>
  <r>
    <x v="1"/>
    <x v="5"/>
    <n v="271.75"/>
    <n v="-3"/>
  </r>
  <r>
    <x v="1"/>
    <x v="5"/>
    <n v="273"/>
    <n v="2.8500122070312202"/>
  </r>
  <r>
    <x v="1"/>
    <x v="5"/>
    <n v="271.05"/>
    <n v="-0.55001220703121501"/>
  </r>
  <r>
    <x v="1"/>
    <x v="5"/>
    <n v="270.5"/>
    <n v="0.64998779296877196"/>
  </r>
  <r>
    <x v="1"/>
    <x v="5"/>
    <n v="272.10000000000002"/>
    <n v="-3"/>
  </r>
  <r>
    <x v="1"/>
    <x v="5"/>
    <n v="271.64999999999998"/>
    <n v="-0.85002441406248797"/>
  </r>
  <r>
    <x v="1"/>
    <x v="5"/>
    <n v="274.85000000000002"/>
    <n v="-0.55000610351561297"/>
  </r>
  <r>
    <x v="1"/>
    <x v="5"/>
    <n v="277.39999999999998"/>
    <n v="2.1000061035156201"/>
  </r>
  <r>
    <x v="1"/>
    <x v="5"/>
    <n v="274.3"/>
    <n v="1.25"/>
  </r>
  <r>
    <x v="1"/>
    <x v="5"/>
    <n v="275.05"/>
    <n v="-0.300018310546875"/>
  </r>
  <r>
    <x v="1"/>
    <x v="5"/>
    <n v="273.64999999999998"/>
    <n v="-1.19999389648432"/>
  </r>
  <r>
    <x v="1"/>
    <x v="5"/>
    <n v="272.39999999999998"/>
    <n v="-1.80000000000001"/>
  </r>
  <r>
    <x v="1"/>
    <x v="5"/>
    <n v="273.39999999999998"/>
    <n v="-3"/>
  </r>
  <r>
    <x v="1"/>
    <x v="5"/>
    <n v="271.25"/>
    <n v="-1.50001220703126"/>
  </r>
  <r>
    <x v="1"/>
    <x v="5"/>
    <n v="274"/>
    <n v="-1.3500061035156199"/>
  </r>
  <r>
    <x v="2"/>
    <x v="5"/>
    <n v="274"/>
    <n v="1.3500000000000201"/>
  </r>
  <r>
    <x v="2"/>
    <x v="5"/>
    <n v="277.39999999999998"/>
    <n v="1.35001831054682"/>
  </r>
  <r>
    <x v="2"/>
    <x v="5"/>
    <n v="275"/>
    <n v="-1.69999999999998"/>
  </r>
  <r>
    <x v="2"/>
    <x v="5"/>
    <n v="273.7"/>
    <n v="-3"/>
  </r>
  <r>
    <x v="2"/>
    <x v="5"/>
    <n v="267.7"/>
    <n v="0.90001220703123797"/>
  </r>
  <r>
    <x v="2"/>
    <x v="5"/>
    <n v="269.10000000000002"/>
    <n v="-1.8500061035156199"/>
  </r>
  <r>
    <x v="2"/>
    <x v="5"/>
    <n v="270.95"/>
    <n v="0.199981689453125"/>
  </r>
  <r>
    <x v="2"/>
    <x v="5"/>
    <n v="272"/>
    <n v="-2.2000061035156402"/>
  </r>
  <r>
    <x v="2"/>
    <x v="5"/>
    <n v="271.14999999999998"/>
    <n v="-3"/>
  </r>
  <r>
    <x v="2"/>
    <x v="5"/>
    <n v="277.10000000000002"/>
    <n v="0.64997558593751104"/>
  </r>
  <r>
    <x v="2"/>
    <x v="5"/>
    <n v="276.35000000000002"/>
    <n v="-6.1035156591060496E-6"/>
  </r>
  <r>
    <x v="2"/>
    <x v="5"/>
    <n v="277.3"/>
    <n v="2.1999999999999802"/>
  </r>
  <r>
    <x v="2"/>
    <x v="5"/>
    <n v="276"/>
    <n v="-0.64998779296877196"/>
  </r>
  <r>
    <x v="2"/>
    <x v="5"/>
    <n v="275.85000000000002"/>
    <n v="-0.34999389648441998"/>
  </r>
  <r>
    <x v="2"/>
    <x v="5"/>
    <n v="273.7"/>
    <n v="0.19999389648438601"/>
  </r>
  <r>
    <x v="2"/>
    <x v="5"/>
    <n v="273.64999999999998"/>
    <n v="-0.5"/>
  </r>
  <r>
    <x v="2"/>
    <x v="5"/>
    <n v="272.35000000000002"/>
    <n v="0.94999389648432897"/>
  </r>
  <r>
    <x v="2"/>
    <x v="5"/>
    <n v="274.89999999999998"/>
    <n v="1.49999389648434"/>
  </r>
  <r>
    <x v="2"/>
    <x v="5"/>
    <n v="276.60000000000002"/>
    <n v="-1.2207031204525201E-5"/>
  </r>
  <r>
    <x v="2"/>
    <x v="5"/>
    <n v="275.25"/>
    <n v="0.14998779296877199"/>
  </r>
  <r>
    <x v="2"/>
    <x v="5"/>
    <n v="273.5"/>
    <n v="-1.1000000000000201"/>
  </r>
  <r>
    <x v="2"/>
    <x v="5"/>
    <n v="272.05"/>
    <n v="0.699987792968784"/>
  </r>
  <r>
    <x v="3"/>
    <x v="5"/>
    <n v="273.45"/>
    <n v="-0.549993896484409"/>
  </r>
  <r>
    <x v="3"/>
    <x v="5"/>
    <n v="275.60000000000002"/>
    <n v="-1.9499877929687199"/>
  </r>
  <r>
    <x v="3"/>
    <x v="5"/>
    <n v="277.10000000000002"/>
    <n v="-2.64997558593751"/>
  </r>
  <r>
    <x v="3"/>
    <x v="5"/>
    <n v="273.10000000000002"/>
    <n v="2.49999389648434"/>
  </r>
  <r>
    <x v="3"/>
    <x v="5"/>
    <n v="275.10000000000002"/>
    <n v="-0.149993896484375"/>
  </r>
  <r>
    <x v="3"/>
    <x v="5"/>
    <n v="271.7"/>
    <n v="-0.80000610351561297"/>
  </r>
  <r>
    <x v="3"/>
    <x v="5"/>
    <n v="271.05"/>
    <n v="6.1035156591060496E-6"/>
  </r>
  <r>
    <x v="3"/>
    <x v="5"/>
    <n v="271.05"/>
    <n v="0"/>
  </r>
  <r>
    <x v="3"/>
    <x v="5"/>
    <n v="269.60000000000002"/>
    <n v="-3"/>
  </r>
  <r>
    <x v="3"/>
    <x v="5"/>
    <n v="270.60000000000002"/>
    <n v="-1.15000610351557"/>
  </r>
  <r>
    <x v="3"/>
    <x v="5"/>
    <n v="268.89999999999998"/>
    <n v="0.24999389648439699"/>
  </r>
  <r>
    <x v="3"/>
    <x v="5"/>
    <n v="268.75"/>
    <n v="-0.24999389648439699"/>
  </r>
  <r>
    <x v="3"/>
    <x v="5"/>
    <n v="272.45"/>
    <n v="1.3499938964843601"/>
  </r>
  <r>
    <x v="3"/>
    <x v="5"/>
    <n v="270.10000000000002"/>
    <n v="0.100006103515625"/>
  </r>
  <r>
    <x v="3"/>
    <x v="5"/>
    <n v="268.39999999999998"/>
    <n v="-1.7500183105468601"/>
  </r>
  <r>
    <x v="3"/>
    <x v="5"/>
    <n v="266.14999999999998"/>
    <n v="0.300018310546875"/>
  </r>
  <r>
    <x v="3"/>
    <x v="5"/>
    <n v="264.14999999999998"/>
    <n v="0.74998168945313604"/>
  </r>
  <r>
    <x v="3"/>
    <x v="5"/>
    <n v="267.10000000000002"/>
    <n v="1.9999877929687899"/>
  </r>
  <r>
    <x v="3"/>
    <x v="5"/>
    <n v="267.05"/>
    <n v="1.3000061035156101"/>
  </r>
  <r>
    <x v="3"/>
    <x v="5"/>
    <n v="266.60000000000002"/>
    <n v="-0.85001220703122704"/>
  </r>
  <r>
    <x v="3"/>
    <x v="5"/>
    <n v="269.14999999999998"/>
    <n v="0.44999999999998802"/>
  </r>
  <r>
    <x v="4"/>
    <x v="5"/>
    <n v="269.14999999999998"/>
    <n v="-0.44999999999998802"/>
  </r>
  <r>
    <x v="4"/>
    <x v="5"/>
    <n v="270.14999999999998"/>
    <n v="-0.80000000000001104"/>
  </r>
  <r>
    <x v="4"/>
    <x v="5"/>
    <n v="270.5"/>
    <n v="4.9975585937488597E-2"/>
  </r>
  <r>
    <x v="4"/>
    <x v="5"/>
    <n v="268.89999999999998"/>
    <n v="-0.29998168945309001"/>
  </r>
  <r>
    <x v="4"/>
    <x v="5"/>
    <n v="263.75"/>
    <n v="-0.60001220703122704"/>
  </r>
  <r>
    <x v="4"/>
    <x v="5"/>
    <n v="264.60000000000002"/>
    <n v="-0.90000610351557897"/>
  </r>
  <r>
    <x v="4"/>
    <x v="5"/>
    <n v="264.25"/>
    <n v="-1.20001220703125"/>
  </r>
  <r>
    <x v="4"/>
    <x v="5"/>
    <n v="262"/>
    <n v="-0.24998779296873799"/>
  </r>
  <r>
    <x v="4"/>
    <x v="5"/>
    <n v="260.89999999999998"/>
    <n v="3.79999389648435"/>
  </r>
  <r>
    <x v="4"/>
    <x v="5"/>
    <n v="257.2"/>
    <n v="-1.00000610351565"/>
  </r>
  <r>
    <x v="4"/>
    <x v="5"/>
    <n v="256.2"/>
    <n v="-0.20001220703125"/>
  </r>
  <r>
    <x v="4"/>
    <x v="5"/>
    <n v="254.1"/>
    <n v="-3"/>
  </r>
  <r>
    <x v="4"/>
    <x v="5"/>
    <n v="246.95"/>
    <n v="-1.6000061035156199"/>
  </r>
  <r>
    <x v="4"/>
    <x v="5"/>
    <n v="243.9"/>
    <n v="-3"/>
  </r>
  <r>
    <x v="4"/>
    <x v="5"/>
    <n v="241.7"/>
    <n v="5.00091552734147E-2"/>
  </r>
  <r>
    <x v="4"/>
    <x v="5"/>
    <n v="245.4"/>
    <n v="-0.25"/>
  </r>
  <r>
    <x v="4"/>
    <x v="5"/>
    <n v="243.9"/>
    <n v="-0.149993896484375"/>
  </r>
  <r>
    <x v="4"/>
    <x v="5"/>
    <n v="242.8"/>
    <n v="-1.1499969482421699"/>
  </r>
  <r>
    <x v="4"/>
    <x v="5"/>
    <n v="244.15"/>
    <n v="-0.65000610351560795"/>
  </r>
  <r>
    <x v="4"/>
    <x v="5"/>
    <n v="244.15"/>
    <n v="0.65000000000000502"/>
  </r>
  <r>
    <x v="4"/>
    <x v="5"/>
    <n v="244.5"/>
    <n v="-3"/>
  </r>
  <r>
    <x v="4"/>
    <x v="5"/>
    <n v="247.45"/>
    <n v="-0.30000610351561302"/>
  </r>
  <r>
    <x v="4"/>
    <x v="5"/>
    <n v="244.6"/>
    <n v="2.00001220703126"/>
  </r>
  <r>
    <x v="5"/>
    <x v="5"/>
    <n v="245.1"/>
    <n v="1.44999694824218"/>
  </r>
  <r>
    <x v="5"/>
    <x v="5"/>
    <n v="238.7"/>
    <n v="1.6500030517578299"/>
  </r>
  <r>
    <x v="5"/>
    <x v="5"/>
    <n v="242.4"/>
    <n v="-0.69999999999998797"/>
  </r>
  <r>
    <x v="5"/>
    <x v="5"/>
    <n v="242.4"/>
    <n v="-0.69999999999998797"/>
  </r>
  <r>
    <x v="5"/>
    <x v="5"/>
    <n v="247.4"/>
    <n v="-1.79999084472655"/>
  </r>
  <r>
    <x v="5"/>
    <x v="5"/>
    <n v="249.9"/>
    <n v="-2.3499938964843898"/>
  </r>
  <r>
    <x v="5"/>
    <x v="5"/>
    <n v="251.9"/>
    <n v="-0.20000305175781799"/>
  </r>
  <r>
    <x v="5"/>
    <x v="5"/>
    <n v="247.6"/>
    <n v="2.3999938964843701"/>
  </r>
  <r>
    <x v="5"/>
    <x v="5"/>
    <n v="251.7"/>
    <n v="-0.59999389648436297"/>
  </r>
  <r>
    <x v="5"/>
    <x v="5"/>
    <n v="250.1"/>
    <n v="-0.79998779296875"/>
  </r>
  <r>
    <x v="5"/>
    <x v="5"/>
    <n v="250.9"/>
    <n v="-3"/>
  </r>
  <r>
    <x v="5"/>
    <x v="5"/>
    <n v="254.25"/>
    <n v="-0.80000610351561297"/>
  </r>
  <r>
    <x v="5"/>
    <x v="5"/>
    <n v="253.55"/>
    <n v="1.3999938964843699"/>
  </r>
  <r>
    <x v="5"/>
    <x v="5"/>
    <n v="256.55"/>
    <n v="0.94999084472658502"/>
  </r>
  <r>
    <x v="5"/>
    <x v="5"/>
    <n v="254.55"/>
    <n v="-0.80000610351564205"/>
  </r>
  <r>
    <x v="5"/>
    <x v="5"/>
    <n v="250.05"/>
    <n v="-3"/>
  </r>
  <r>
    <x v="5"/>
    <x v="5"/>
    <n v="245.05"/>
    <n v="-3"/>
  </r>
  <r>
    <x v="5"/>
    <x v="5"/>
    <n v="241.65"/>
    <n v="-0.399996948242204"/>
  </r>
  <r>
    <x v="5"/>
    <x v="5"/>
    <n v="240.95"/>
    <n v="0.60000305175782298"/>
  </r>
  <r>
    <x v="5"/>
    <x v="5"/>
    <n v="242.05"/>
    <n v="-0.100006103515625"/>
  </r>
  <r>
    <x v="5"/>
    <x v="5"/>
    <n v="240"/>
    <n v="6.7500030517577896"/>
  </r>
  <r>
    <x v="6"/>
    <x v="5"/>
    <n v="248.55"/>
    <n v="1.80000000000001"/>
  </r>
  <r>
    <x v="6"/>
    <x v="5"/>
    <n v="247.45"/>
    <n v="-1.1500061035156299"/>
  </r>
  <r>
    <x v="6"/>
    <x v="5"/>
    <n v="249.7"/>
    <n v="0.25000915527343098"/>
  </r>
  <r>
    <x v="6"/>
    <x v="5"/>
    <n v="248.85"/>
    <n v="0.65000305175780604"/>
  </r>
  <r>
    <x v="6"/>
    <x v="5"/>
    <n v="249.9"/>
    <n v="3.3499969482421901"/>
  </r>
  <r>
    <x v="6"/>
    <x v="5"/>
    <n v="244.1"/>
    <n v="-0.600003051757795"/>
  </r>
  <r>
    <x v="6"/>
    <x v="5"/>
    <n v="244.3"/>
    <n v="1.24999694824219"/>
  </r>
  <r>
    <x v="6"/>
    <x v="5"/>
    <n v="242.05"/>
    <n v="-0.100006103515625"/>
  </r>
  <r>
    <x v="6"/>
    <x v="5"/>
    <n v="242.5"/>
    <n v="5.2499969482421998"/>
  </r>
  <r>
    <x v="6"/>
    <x v="5"/>
    <n v="237.85"/>
    <n v="-3"/>
  </r>
  <r>
    <x v="6"/>
    <x v="5"/>
    <n v="240.9"/>
    <n v="-0.20000610351561901"/>
  </r>
  <r>
    <x v="6"/>
    <x v="5"/>
    <n v="239.85"/>
    <n v="2.0999908447265598"/>
  </r>
  <r>
    <x v="6"/>
    <x v="5"/>
    <n v="242.1"/>
    <n v="3.7499908447265602"/>
  </r>
  <r>
    <x v="6"/>
    <x v="5"/>
    <n v="241.65"/>
    <n v="-0.94999999999998797"/>
  </r>
  <r>
    <x v="6"/>
    <x v="5"/>
    <n v="242.3"/>
    <n v="5.0006103515641998E-2"/>
  </r>
  <r>
    <x v="6"/>
    <x v="5"/>
    <n v="238.55"/>
    <n v="-3"/>
  </r>
  <r>
    <x v="6"/>
    <x v="5"/>
    <n v="236.8"/>
    <n v="1.0500091552734101"/>
  </r>
  <r>
    <x v="6"/>
    <x v="5"/>
    <n v="233.4"/>
    <n v="2.1499969482421699"/>
  </r>
  <r>
    <x v="6"/>
    <x v="5"/>
    <n v="235.35"/>
    <n v="1.6499969482421999"/>
  </r>
  <r>
    <x v="6"/>
    <x v="5"/>
    <n v="241.55"/>
    <n v="-2.0500061035156101"/>
  </r>
  <r>
    <x v="6"/>
    <x v="5"/>
    <n v="246"/>
    <n v="0.45000305175781802"/>
  </r>
  <r>
    <x v="6"/>
    <x v="5"/>
    <n v="246.3"/>
    <n v="-3"/>
  </r>
  <r>
    <x v="7"/>
    <x v="5"/>
    <n v="249.85"/>
    <n v="-2.0999969482421901"/>
  </r>
  <r>
    <x v="7"/>
    <x v="5"/>
    <n v="252.55"/>
    <n v="-3"/>
  </r>
  <r>
    <x v="7"/>
    <x v="5"/>
    <n v="246.85"/>
    <n v="0.25"/>
  </r>
  <r>
    <x v="7"/>
    <x v="5"/>
    <n v="251.7"/>
    <n v="-0.84999694824219296"/>
  </r>
  <r>
    <x v="7"/>
    <x v="5"/>
    <n v="252.15"/>
    <n v="-0.40000000000000502"/>
  </r>
  <r>
    <x v="7"/>
    <x v="5"/>
    <n v="253.35"/>
    <n v="1.75000305175782"/>
  </r>
  <r>
    <x v="7"/>
    <x v="5"/>
    <n v="255.5"/>
    <n v="-3"/>
  </r>
  <r>
    <x v="7"/>
    <x v="5"/>
    <n v="260.39999999999998"/>
    <n v="-0.85000000000002196"/>
  </r>
  <r>
    <x v="7"/>
    <x v="5"/>
    <n v="260.85000000000002"/>
    <n v="-1.24999389648439"/>
  </r>
  <r>
    <x v="7"/>
    <x v="5"/>
    <n v="260.39999999999998"/>
    <n v="1.64998168945317"/>
  </r>
  <r>
    <x v="7"/>
    <x v="5"/>
    <n v="260.39999999999998"/>
    <n v="1.6500000000000301"/>
  </r>
  <r>
    <x v="7"/>
    <x v="5"/>
    <n v="262.05"/>
    <n v="-0.25"/>
  </r>
  <r>
    <x v="7"/>
    <x v="5"/>
    <n v="263.14999999999998"/>
    <n v="1.8999877929687099"/>
  </r>
  <r>
    <x v="7"/>
    <x v="5"/>
    <n v="260.8"/>
    <n v="-0.34998779296876098"/>
  </r>
  <r>
    <x v="7"/>
    <x v="5"/>
    <n v="261.85000000000002"/>
    <n v="1.75000610351565"/>
  </r>
  <r>
    <x v="7"/>
    <x v="5"/>
    <n v="259.55"/>
    <n v="-3"/>
  </r>
  <r>
    <x v="7"/>
    <x v="5"/>
    <n v="258.64999999999998"/>
    <n v="-0.89998168945317003"/>
  </r>
  <r>
    <x v="7"/>
    <x v="5"/>
    <n v="256.55"/>
    <n v="-0.649993896484375"/>
  </r>
  <r>
    <x v="7"/>
    <x v="5"/>
    <n v="253.1"/>
    <n v="2.55000000000001"/>
  </r>
  <r>
    <x v="7"/>
    <x v="5"/>
    <n v="255.25"/>
    <n v="-0.64998779296874398"/>
  </r>
  <r>
    <x v="7"/>
    <x v="5"/>
    <n v="255.05"/>
    <n v="0.79999999999998195"/>
  </r>
  <r>
    <x v="7"/>
    <x v="5"/>
    <n v="254.85"/>
    <n v="3.3000030517578098"/>
  </r>
  <r>
    <x v="7"/>
    <x v="5"/>
    <n v="251"/>
    <n v="0.14999084472657301"/>
  </r>
  <r>
    <x v="8"/>
    <x v="5"/>
    <n v="251.4"/>
    <n v="-3"/>
  </r>
  <r>
    <x v="8"/>
    <x v="5"/>
    <n v="252"/>
    <n v="0.24999694824219801"/>
  </r>
  <r>
    <x v="8"/>
    <x v="5"/>
    <n v="249.75"/>
    <n v="-3"/>
  </r>
  <r>
    <x v="8"/>
    <x v="5"/>
    <n v="247.4"/>
    <n v="9.99908447265625E-2"/>
  </r>
  <r>
    <x v="8"/>
    <x v="5"/>
    <n v="252.7"/>
    <n v="-2.5499969482422098"/>
  </r>
  <r>
    <x v="8"/>
    <x v="5"/>
    <n v="256.05"/>
    <n v="1.3500030517578201"/>
  </r>
  <r>
    <x v="8"/>
    <x v="5"/>
    <n v="253.65"/>
    <n v="0.20000915527342"/>
  </r>
  <r>
    <x v="8"/>
    <x v="5"/>
    <n v="255.35"/>
    <n v="-3"/>
  </r>
  <r>
    <x v="8"/>
    <x v="5"/>
    <n v="257.55"/>
    <n v="-9.9993896484363604E-2"/>
  </r>
  <r>
    <x v="8"/>
    <x v="5"/>
    <n v="263.89999999999998"/>
    <n v="-3"/>
  </r>
  <r>
    <x v="8"/>
    <x v="5"/>
    <n v="265.39999999999998"/>
    <n v="-0.54999389648435204"/>
  </r>
  <r>
    <x v="8"/>
    <x v="5"/>
    <n v="264.8"/>
    <n v="0.30000000000001098"/>
  </r>
  <r>
    <x v="8"/>
    <x v="5"/>
    <n v="264.60000000000002"/>
    <n v="1.29998779296875"/>
  </r>
  <r>
    <x v="8"/>
    <x v="5"/>
    <n v="263.75"/>
    <n v="-0.49999389648439702"/>
  </r>
  <r>
    <x v="8"/>
    <x v="5"/>
    <n v="264.95"/>
    <n v="0.99998779296873797"/>
  </r>
  <r>
    <x v="8"/>
    <x v="5"/>
    <n v="263.2"/>
    <n v="1.0999755859375"/>
  </r>
  <r>
    <x v="8"/>
    <x v="5"/>
    <n v="262.95"/>
    <n v="0.50002441406252196"/>
  </r>
  <r>
    <x v="8"/>
    <x v="5"/>
    <n v="260.60000000000002"/>
    <n v="0.64998779296871501"/>
  </r>
  <r>
    <x v="8"/>
    <x v="5"/>
    <n v="259.5"/>
    <n v="3.6499938964843701"/>
  </r>
  <r>
    <x v="8"/>
    <x v="5"/>
    <n v="263.55"/>
    <n v="-0.449987792968784"/>
  </r>
  <r>
    <x v="9"/>
    <x v="5"/>
    <n v="263.55"/>
    <n v="0.44999999999998802"/>
  </r>
  <r>
    <x v="9"/>
    <x v="5"/>
    <n v="262.7"/>
    <n v="-9.9999999999965894E-2"/>
  </r>
  <r>
    <x v="9"/>
    <x v="5"/>
    <n v="262.7"/>
    <n v="9.9999999999965894E-2"/>
  </r>
  <r>
    <x v="9"/>
    <x v="5"/>
    <n v="263.2"/>
    <n v="0.45000610351559001"/>
  </r>
  <r>
    <x v="9"/>
    <x v="5"/>
    <n v="263.95"/>
    <n v="0.94999999999998797"/>
  </r>
  <r>
    <x v="9"/>
    <x v="5"/>
    <n v="262.39999999999998"/>
    <n v="-1.3500122070312199"/>
  </r>
  <r>
    <x v="9"/>
    <x v="5"/>
    <n v="260.7"/>
    <n v="-0.20000610351564699"/>
  </r>
  <r>
    <x v="9"/>
    <x v="5"/>
    <n v="257.89999999999998"/>
    <n v="-2.29998779296875"/>
  </r>
  <r>
    <x v="9"/>
    <x v="5"/>
    <n v="253.1"/>
    <n v="4.998779296875E-2"/>
  </r>
  <r>
    <x v="9"/>
    <x v="5"/>
    <n v="253.55"/>
    <n v="1.24999084472656"/>
  </r>
  <r>
    <x v="9"/>
    <x v="5"/>
    <n v="251.5"/>
    <n v="0.49999694824219798"/>
  </r>
  <r>
    <x v="9"/>
    <x v="5"/>
    <n v="254.05"/>
    <n v="5.0000000000011299E-2"/>
  </r>
  <r>
    <x v="9"/>
    <x v="5"/>
    <n v="255.4"/>
    <n v="-0.80001220703124398"/>
  </r>
  <r>
    <x v="9"/>
    <x v="5"/>
    <n v="257.05"/>
    <n v="0.44998779296872699"/>
  </r>
  <r>
    <x v="9"/>
    <x v="5"/>
    <n v="256.89999999999998"/>
    <n v="-2.2500061035156"/>
  </r>
  <r>
    <x v="9"/>
    <x v="5"/>
    <n v="250.05"/>
    <n v="4.4000030517577997"/>
  </r>
  <r>
    <x v="9"/>
    <x v="5"/>
    <n v="254.35"/>
    <n v="2.7499908447265602"/>
  </r>
  <r>
    <x v="9"/>
    <x v="5"/>
    <n v="249.75"/>
    <n v="-0.40000000000000502"/>
  </r>
  <r>
    <x v="9"/>
    <x v="5"/>
    <n v="248.45"/>
    <n v="3.4499877929687499"/>
  </r>
  <r>
    <x v="9"/>
    <x v="5"/>
    <n v="250.3"/>
    <n v="-3"/>
  </r>
  <r>
    <x v="9"/>
    <x v="5"/>
    <n v="248.05"/>
    <n v="0.25"/>
  </r>
  <r>
    <x v="9"/>
    <x v="5"/>
    <n v="247.8"/>
    <n v="-0.75"/>
  </r>
  <r>
    <x v="9"/>
    <x v="5"/>
    <n v="250.2"/>
    <n v="0.75000610351560204"/>
  </r>
  <r>
    <x v="10"/>
    <x v="5"/>
    <n v="247.95"/>
    <n v="-0.300003051757812"/>
  </r>
  <r>
    <x v="10"/>
    <x v="5"/>
    <n v="250.55"/>
    <n v="-5.0012207031244302E-2"/>
  </r>
  <r>
    <x v="10"/>
    <x v="5"/>
    <n v="248.85"/>
    <n v="0.29998779296875"/>
  </r>
  <r>
    <x v="10"/>
    <x v="5"/>
    <n v="249.35"/>
    <n v="2.45000915527344"/>
  </r>
  <r>
    <x v="10"/>
    <x v="5"/>
    <n v="252.25"/>
    <n v="0.69999389648438604"/>
  </r>
  <r>
    <x v="10"/>
    <x v="5"/>
    <n v="249.9"/>
    <n v="-1.54999084472657"/>
  </r>
  <r>
    <x v="10"/>
    <x v="5"/>
    <n v="246.05"/>
    <n v="2.1499908447265401"/>
  </r>
  <r>
    <x v="10"/>
    <x v="5"/>
    <n v="247"/>
    <n v="1.1499969482421699"/>
  </r>
  <r>
    <x v="10"/>
    <x v="5"/>
    <n v="248"/>
    <n v="1.6999908447265499"/>
  </r>
  <r>
    <x v="10"/>
    <x v="5"/>
    <n v="246.3"/>
    <n v="-0.899993896484375"/>
  </r>
  <r>
    <x v="10"/>
    <x v="5"/>
    <n v="244"/>
    <n v="-0.69999389648438604"/>
  </r>
  <r>
    <x v="10"/>
    <x v="5"/>
    <n v="242.9"/>
    <n v="-0.34999999999999398"/>
  </r>
  <r>
    <x v="10"/>
    <x v="5"/>
    <n v="243.65"/>
    <n v="-1.74999084472656"/>
  </r>
  <r>
    <x v="10"/>
    <x v="5"/>
    <n v="247.65"/>
    <n v="0.449996948242187"/>
  </r>
  <r>
    <x v="10"/>
    <x v="5"/>
    <n v="247.9"/>
    <n v="1.8499938964843901"/>
  </r>
  <r>
    <x v="10"/>
    <x v="5"/>
    <n v="247.9"/>
    <n v="-0.95000305175781796"/>
  </r>
  <r>
    <x v="10"/>
    <x v="5"/>
    <n v="248.8"/>
    <n v="1.99999694824217"/>
  </r>
  <r>
    <x v="10"/>
    <x v="5"/>
    <n v="251.3"/>
    <n v="0.90000915527343694"/>
  </r>
  <r>
    <x v="10"/>
    <x v="5"/>
    <n v="251.4"/>
    <n v="-1.25"/>
  </r>
  <r>
    <x v="10"/>
    <x v="5"/>
    <n v="251.4"/>
    <n v="-0.149993896484375"/>
  </r>
  <r>
    <x v="10"/>
    <x v="5"/>
    <n v="252.25"/>
    <n v="-1.8500061035156199"/>
  </r>
  <r>
    <x v="10"/>
    <x v="5"/>
    <n v="253.65"/>
    <n v="0.69999999999998797"/>
  </r>
  <r>
    <x v="11"/>
    <x v="5"/>
    <n v="254.75"/>
    <n v="0.14998779296874401"/>
  </r>
  <r>
    <x v="11"/>
    <x v="5"/>
    <n v="253.9"/>
    <n v="-9.99908447265625E-2"/>
  </r>
  <r>
    <x v="11"/>
    <x v="5"/>
    <n v="253.9"/>
    <n v="2.2000030517578102"/>
  </r>
  <r>
    <x v="11"/>
    <x v="5"/>
    <n v="255.9"/>
    <n v="0.55000610351564205"/>
  </r>
  <r>
    <x v="11"/>
    <x v="5"/>
    <n v="256.8"/>
    <n v="1.4499877929687199"/>
  </r>
  <r>
    <x v="11"/>
    <x v="5"/>
    <n v="258.7"/>
    <n v="-0.65001220703123797"/>
  </r>
  <r>
    <x v="11"/>
    <x v="5"/>
    <n v="258.55"/>
    <n v="-0.45001220703125"/>
  </r>
  <r>
    <x v="11"/>
    <x v="5"/>
    <n v="260.05"/>
    <n v="0.84999389648436297"/>
  </r>
  <r>
    <x v="11"/>
    <x v="5"/>
    <n v="260.85000000000002"/>
    <n v="2.9499938964843202"/>
  </r>
  <r>
    <x v="11"/>
    <x v="5"/>
    <n v="263.14999999999998"/>
    <n v="0.900000000000034"/>
  </r>
  <r>
    <x v="11"/>
    <x v="5"/>
    <n v="264.55"/>
    <n v="-1.6999816894531199"/>
  </r>
  <r>
    <x v="11"/>
    <x v="5"/>
    <n v="263.85000000000002"/>
    <n v="0.399993896484375"/>
  </r>
  <r>
    <x v="11"/>
    <x v="5"/>
    <n v="263.85000000000002"/>
    <n v="0.39999999999997699"/>
  </r>
  <r>
    <x v="11"/>
    <x v="5"/>
    <n v="264.7"/>
    <n v="0.99998779296873797"/>
  </r>
  <r>
    <x v="11"/>
    <x v="5"/>
    <n v="265.5"/>
    <n v="3.00001220703126"/>
  </r>
  <r>
    <x v="11"/>
    <x v="5"/>
    <n v="263.05"/>
    <n v="-0.15001220703123799"/>
  </r>
  <r>
    <x v="11"/>
    <x v="5"/>
    <n v="263.05"/>
    <n v="-0.14999999999997701"/>
  </r>
  <r>
    <x v="11"/>
    <x v="5"/>
    <n v="264.25"/>
    <n v="1.1000183105468799"/>
  </r>
  <r>
    <x v="11"/>
    <x v="5"/>
    <n v="262.85000000000002"/>
    <n v="1.0499999999999501"/>
  </r>
  <r>
    <x v="11"/>
    <x v="5"/>
    <n v="264"/>
    <n v="-1.6499999999999699"/>
  </r>
  <r>
    <x v="11"/>
    <x v="5"/>
    <n v="264"/>
    <n v="1.6499999999999699"/>
  </r>
  <r>
    <x v="0"/>
    <x v="6"/>
    <n v="264"/>
    <n v="1.6499999999999699"/>
  </r>
  <r>
    <x v="0"/>
    <x v="6"/>
    <n v="267.35000000000002"/>
    <n v="-3"/>
  </r>
  <r>
    <x v="0"/>
    <x v="6"/>
    <n v="272.55"/>
    <n v="3.1999938964843802"/>
  </r>
  <r>
    <x v="0"/>
    <x v="6"/>
    <n v="269.39999999999998"/>
    <n v="1.7500122070312001"/>
  </r>
  <r>
    <x v="0"/>
    <x v="6"/>
    <n v="267.64999999999998"/>
    <n v="0.100006103515625"/>
  </r>
  <r>
    <x v="0"/>
    <x v="6"/>
    <n v="267.10000000000002"/>
    <n v="-2.1499877929687701"/>
  </r>
  <r>
    <x v="0"/>
    <x v="6"/>
    <n v="265.45"/>
    <n v="1.5500183105468699"/>
  </r>
  <r>
    <x v="0"/>
    <x v="6"/>
    <n v="263.95"/>
    <n v="1.8000061035156101"/>
  </r>
  <r>
    <x v="0"/>
    <x v="6"/>
    <n v="268"/>
    <n v="3.70001220703125"/>
  </r>
  <r>
    <x v="0"/>
    <x v="6"/>
    <n v="263.64999999999998"/>
    <n v="2.3000244140625301"/>
  </r>
  <r>
    <x v="0"/>
    <x v="6"/>
    <n v="265.25"/>
    <n v="-2.30000000000001"/>
  </r>
  <r>
    <x v="0"/>
    <x v="6"/>
    <n v="263.55"/>
    <n v="-3"/>
  </r>
  <r>
    <x v="0"/>
    <x v="6"/>
    <n v="262.55"/>
    <n v="1.05000000000001"/>
  </r>
  <r>
    <x v="0"/>
    <x v="6"/>
    <n v="263.55"/>
    <n v="1.34998779296876"/>
  </r>
  <r>
    <x v="0"/>
    <x v="6"/>
    <n v="262.35000000000002"/>
    <n v="-0.19997558593746501"/>
  </r>
  <r>
    <x v="0"/>
    <x v="6"/>
    <n v="262.75"/>
    <n v="1.55000000000001"/>
  </r>
  <r>
    <x v="0"/>
    <x v="6"/>
    <n v="264.64999999999998"/>
    <n v="3.29998168945309"/>
  </r>
  <r>
    <x v="0"/>
    <x v="6"/>
    <n v="260.60000000000002"/>
    <n v="-1.3999938964843699"/>
  </r>
  <r>
    <x v="0"/>
    <x v="6"/>
    <n v="259.2"/>
    <n v="3.2500152587890598"/>
  </r>
  <r>
    <x v="0"/>
    <x v="6"/>
    <n v="255.25"/>
    <n v="0.50000305175780102"/>
  </r>
  <r>
    <x v="0"/>
    <x v="6"/>
    <n v="256.05"/>
    <n v="-1.40001220703123"/>
  </r>
  <r>
    <x v="0"/>
    <x v="6"/>
    <n v="258.35000000000002"/>
    <n v="-0.29998168945309001"/>
  </r>
  <r>
    <x v="0"/>
    <x v="6"/>
    <n v="257.64999999999998"/>
    <n v="0.20001220703125"/>
  </r>
  <r>
    <x v="1"/>
    <x v="6"/>
    <n v="258.55"/>
    <n v="0.94999999999998797"/>
  </r>
  <r>
    <x v="1"/>
    <x v="6"/>
    <n v="258.64999999999998"/>
    <n v="2.1000183105468202"/>
  </r>
  <r>
    <x v="1"/>
    <x v="6"/>
    <n v="254.55"/>
    <n v="-0.199981689453125"/>
  </r>
  <r>
    <x v="1"/>
    <x v="6"/>
    <n v="255.2"/>
    <n v="1.1500030517577999"/>
  </r>
  <r>
    <x v="1"/>
    <x v="6"/>
    <n v="254.45"/>
    <n v="0.55000915527341399"/>
  </r>
  <r>
    <x v="1"/>
    <x v="6"/>
    <n v="253.55"/>
    <n v="3.90001831054684"/>
  </r>
  <r>
    <x v="1"/>
    <x v="6"/>
    <n v="253.55"/>
    <n v="3.8999999999999702"/>
  </r>
  <r>
    <x v="1"/>
    <x v="6"/>
    <n v="257.55"/>
    <n v="0.80001220703127196"/>
  </r>
  <r>
    <x v="1"/>
    <x v="6"/>
    <n v="257.55"/>
    <n v="3.8499938964843601"/>
  </r>
  <r>
    <x v="1"/>
    <x v="6"/>
    <n v="261.55"/>
    <n v="0.80001220703121501"/>
  </r>
  <r>
    <x v="1"/>
    <x v="6"/>
    <n v="262.3"/>
    <n v="0.15001220703123799"/>
  </r>
  <r>
    <x v="1"/>
    <x v="6"/>
    <n v="261.39999999999998"/>
    <n v="-0.45001220703125"/>
  </r>
  <r>
    <x v="1"/>
    <x v="6"/>
    <n v="262.05"/>
    <n v="0.84998779296876104"/>
  </r>
  <r>
    <x v="1"/>
    <x v="6"/>
    <n v="264"/>
    <n v="-3"/>
  </r>
  <r>
    <x v="1"/>
    <x v="6"/>
    <n v="267.5"/>
    <n v="-0.100000000000022"/>
  </r>
  <r>
    <x v="1"/>
    <x v="6"/>
    <n v="266.75"/>
    <n v="1.3999999999999699"/>
  </r>
  <r>
    <x v="1"/>
    <x v="6"/>
    <n v="267.95"/>
    <n v="0.99998168945313604"/>
  </r>
  <r>
    <x v="1"/>
    <x v="6"/>
    <n v="264.64999999999998"/>
    <n v="1.1999938964843799"/>
  </r>
  <r>
    <x v="1"/>
    <x v="6"/>
    <n v="266.25"/>
    <n v="-0.54999389648435204"/>
  </r>
  <r>
    <x v="1"/>
    <x v="6"/>
    <n v="267.55"/>
    <n v="-1.0999816894531"/>
  </r>
  <r>
    <x v="2"/>
    <x v="6"/>
    <n v="267.55"/>
    <n v="1.0999999999999599"/>
  </r>
  <r>
    <x v="2"/>
    <x v="6"/>
    <n v="268.39999999999998"/>
    <n v="-2.1000061035156201"/>
  </r>
  <r>
    <x v="2"/>
    <x v="6"/>
    <n v="267.45"/>
    <n v="0.39999999999997699"/>
  </r>
  <r>
    <x v="2"/>
    <x v="6"/>
    <n v="269.45"/>
    <n v="2.3999999999999702"/>
  </r>
  <r>
    <x v="2"/>
    <x v="6"/>
    <n v="266.55"/>
    <n v="-2.0999755859375"/>
  </r>
  <r>
    <x v="2"/>
    <x v="6"/>
    <n v="264.45"/>
    <n v="9.99755859375E-2"/>
  </r>
  <r>
    <x v="2"/>
    <x v="6"/>
    <n v="264.05"/>
    <n v="0.20001220703125"/>
  </r>
  <r>
    <x v="2"/>
    <x v="6"/>
    <n v="264.95"/>
    <n v="2.9499999999999802"/>
  </r>
  <r>
    <x v="2"/>
    <x v="6"/>
    <n v="262"/>
    <n v="0.45001220703125"/>
  </r>
  <r>
    <x v="2"/>
    <x v="6"/>
    <n v="262.3"/>
    <n v="-0.29999389648435199"/>
  </r>
  <r>
    <x v="2"/>
    <x v="6"/>
    <n v="263.45"/>
    <n v="2.99999389648434"/>
  </r>
  <r>
    <x v="2"/>
    <x v="6"/>
    <n v="257.7"/>
    <n v="-0.350006103515625"/>
  </r>
  <r>
    <x v="2"/>
    <x v="6"/>
    <n v="258.14999999999998"/>
    <n v="0.79999999999995397"/>
  </r>
  <r>
    <x v="2"/>
    <x v="6"/>
    <n v="256.35000000000002"/>
    <n v="-0.80000305175781194"/>
  </r>
  <r>
    <x v="2"/>
    <x v="6"/>
    <n v="256.64999999999998"/>
    <n v="3.2500091552733998"/>
  </r>
  <r>
    <x v="2"/>
    <x v="6"/>
    <n v="253.65"/>
    <n v="0.29998779296875"/>
  </r>
  <r>
    <x v="2"/>
    <x v="6"/>
    <n v="255.9"/>
    <n v="-2.7000000000000099"/>
  </r>
  <r>
    <x v="2"/>
    <x v="6"/>
    <n v="257.95"/>
    <n v="0.900000000000034"/>
  </r>
  <r>
    <x v="2"/>
    <x v="6"/>
    <n v="259.3"/>
    <n v="-1.6500061035156299"/>
  </r>
  <r>
    <x v="2"/>
    <x v="6"/>
    <n v="260.35000000000002"/>
    <n v="0.59999999999996501"/>
  </r>
  <r>
    <x v="2"/>
    <x v="6"/>
    <n v="262.35000000000002"/>
    <n v="0.400000000000034"/>
  </r>
  <r>
    <x v="3"/>
    <x v="6"/>
    <n v="262.75"/>
    <n v="-1.05000000000001"/>
  </r>
  <r>
    <x v="3"/>
    <x v="6"/>
    <n v="261.45"/>
    <n v="2.20001220703125"/>
  </r>
  <r>
    <x v="3"/>
    <x v="6"/>
    <n v="259.89999999999998"/>
    <n v="0.85001220703122704"/>
  </r>
  <r>
    <x v="3"/>
    <x v="6"/>
    <n v="256.3"/>
    <n v="-3"/>
  </r>
  <r>
    <x v="3"/>
    <x v="6"/>
    <n v="252.6"/>
    <n v="-1.7999999999999801"/>
  </r>
  <r>
    <x v="3"/>
    <x v="6"/>
    <n v="251.15"/>
    <n v="0.29999694824218098"/>
  </r>
  <r>
    <x v="3"/>
    <x v="6"/>
    <n v="250.55"/>
    <n v="0.150012207031267"/>
  </r>
  <r>
    <x v="3"/>
    <x v="6"/>
    <n v="252.05"/>
    <n v="-0.55001220703124398"/>
  </r>
  <r>
    <x v="3"/>
    <x v="6"/>
    <n v="253.95"/>
    <n v="9.1552734318156496E-6"/>
  </r>
  <r>
    <x v="3"/>
    <x v="6"/>
    <n v="254.3"/>
    <n v="5.9499908447265799"/>
  </r>
  <r>
    <x v="3"/>
    <x v="6"/>
    <n v="248.25"/>
    <n v="-0.99999389648436898"/>
  </r>
  <r>
    <x v="3"/>
    <x v="6"/>
    <n v="246.85"/>
    <n v="3.3499969482421901"/>
  </r>
  <r>
    <x v="3"/>
    <x v="6"/>
    <n v="250.45"/>
    <n v="1.0500030517578101"/>
  </r>
  <r>
    <x v="3"/>
    <x v="6"/>
    <n v="247.6"/>
    <n v="-2.3999969482421699"/>
  </r>
  <r>
    <x v="3"/>
    <x v="6"/>
    <n v="245.55"/>
    <n v="-0.95000305175778899"/>
  </r>
  <r>
    <x v="3"/>
    <x v="6"/>
    <n v="245.7"/>
    <n v="3.3500030517578199"/>
  </r>
  <r>
    <x v="3"/>
    <x v="6"/>
    <n v="248.55"/>
    <n v="-0.80000305175781194"/>
  </r>
  <r>
    <x v="3"/>
    <x v="6"/>
    <n v="249.25"/>
    <n v="-1"/>
  </r>
  <r>
    <x v="3"/>
    <x v="6"/>
    <n v="250.45"/>
    <n v="1.30000000000001"/>
  </r>
  <r>
    <x v="3"/>
    <x v="6"/>
    <n v="251.5"/>
    <n v="-5.00030517578125E-2"/>
  </r>
  <r>
    <x v="3"/>
    <x v="6"/>
    <n v="251.1"/>
    <n v="0.49999084472656802"/>
  </r>
  <r>
    <x v="3"/>
    <x v="6"/>
    <n v="251.35"/>
    <n v="-3"/>
  </r>
  <r>
    <x v="4"/>
    <x v="6"/>
    <n v="251.35"/>
    <n v="2.8499999999999899"/>
  </r>
  <r>
    <x v="4"/>
    <x v="6"/>
    <n v="253.3"/>
    <n v="-0.54999694824221002"/>
  </r>
  <r>
    <x v="4"/>
    <x v="6"/>
    <n v="254.05"/>
    <n v="0.69999389648438604"/>
  </r>
  <r>
    <x v="4"/>
    <x v="6"/>
    <n v="255.3"/>
    <n v="2.7000000000000099"/>
  </r>
  <r>
    <x v="4"/>
    <x v="6"/>
    <n v="252.65"/>
    <n v="-0.50001220703126104"/>
  </r>
  <r>
    <x v="4"/>
    <x v="6"/>
    <n v="252.9"/>
    <n v="0.69999694824218694"/>
  </r>
  <r>
    <x v="4"/>
    <x v="6"/>
    <n v="252.4"/>
    <n v="3.45000915527342"/>
  </r>
  <r>
    <x v="4"/>
    <x v="6"/>
    <n v="255.55"/>
    <n v="5.7000000000000099"/>
  </r>
  <r>
    <x v="4"/>
    <x v="6"/>
    <n v="249"/>
    <n v="2.04999694824218"/>
  </r>
  <r>
    <x v="4"/>
    <x v="6"/>
    <n v="251.1"/>
    <n v="-3"/>
  </r>
  <r>
    <x v="4"/>
    <x v="6"/>
    <n v="254.15"/>
    <n v="-0.54998779296875"/>
  </r>
  <r>
    <x v="4"/>
    <x v="6"/>
    <n v="254.65"/>
    <n v="-3"/>
  </r>
  <r>
    <x v="4"/>
    <x v="6"/>
    <n v="254.65"/>
    <n v="1.74999999999997"/>
  </r>
  <r>
    <x v="4"/>
    <x v="6"/>
    <n v="257.14999999999998"/>
    <n v="0.699981689453125"/>
  </r>
  <r>
    <x v="4"/>
    <x v="6"/>
    <n v="257.35000000000002"/>
    <n v="1.2000183105469"/>
  </r>
  <r>
    <x v="4"/>
    <x v="6"/>
    <n v="257.35000000000002"/>
    <n v="0.200000000000045"/>
  </r>
  <r>
    <x v="4"/>
    <x v="6"/>
    <n v="256.14999999999998"/>
    <n v="-1.94999694824218"/>
  </r>
  <r>
    <x v="4"/>
    <x v="6"/>
    <n v="255.6"/>
    <n v="0.74999084472656796"/>
  </r>
  <r>
    <x v="4"/>
    <x v="6"/>
    <n v="254.05"/>
    <n v="1.69999389648435"/>
  </r>
  <r>
    <x v="4"/>
    <x v="6"/>
    <n v="256.14999999999998"/>
    <n v="0.60000000000002196"/>
  </r>
  <r>
    <x v="4"/>
    <x v="6"/>
    <n v="257.3"/>
    <n v="-1.3000061035156101"/>
  </r>
  <r>
    <x v="4"/>
    <x v="6"/>
    <n v="258.55"/>
    <n v="-0.34998779296876098"/>
  </r>
  <r>
    <x v="4"/>
    <x v="6"/>
    <n v="259.60000000000002"/>
    <n v="0.249987792968795"/>
  </r>
  <r>
    <x v="5"/>
    <x v="6"/>
    <n v="258.25"/>
    <n v="0.100000000000022"/>
  </r>
  <r>
    <x v="5"/>
    <x v="6"/>
    <n v="259.39999999999998"/>
    <n v="1.5000122070312001"/>
  </r>
  <r>
    <x v="5"/>
    <x v="6"/>
    <n v="257.55"/>
    <n v="-3"/>
  </r>
  <r>
    <x v="5"/>
    <x v="6"/>
    <n v="257.55"/>
    <n v="3.9500000000000099"/>
  </r>
  <r>
    <x v="5"/>
    <x v="6"/>
    <n v="253.1"/>
    <n v="-3"/>
  </r>
  <r>
    <x v="5"/>
    <x v="6"/>
    <n v="248.45"/>
    <n v="1.3000061035156401"/>
  </r>
  <r>
    <x v="5"/>
    <x v="6"/>
    <n v="249.55"/>
    <n v="1.74999694824219"/>
  </r>
  <r>
    <x v="5"/>
    <x v="6"/>
    <n v="246.5"/>
    <n v="-0.60000915527342602"/>
  </r>
  <r>
    <x v="5"/>
    <x v="6"/>
    <n v="244.65"/>
    <n v="-3"/>
  </r>
  <r>
    <x v="5"/>
    <x v="6"/>
    <n v="244.9"/>
    <n v="1.45000915527344"/>
  </r>
  <r>
    <x v="5"/>
    <x v="6"/>
    <n v="244.1"/>
    <n v="9.1552734318156496E-6"/>
  </r>
  <r>
    <x v="5"/>
    <x v="6"/>
    <n v="244.1"/>
    <n v="1.19999694824218"/>
  </r>
  <r>
    <x v="5"/>
    <x v="6"/>
    <n v="245.45"/>
    <n v="-1.1499999999999699"/>
  </r>
  <r>
    <x v="5"/>
    <x v="6"/>
    <n v="241.6"/>
    <n v="-3"/>
  </r>
  <r>
    <x v="5"/>
    <x v="6"/>
    <n v="233.35"/>
    <n v="0.90000305175780604"/>
  </r>
  <r>
    <x v="5"/>
    <x v="6"/>
    <n v="234.6"/>
    <n v="3.4000030517578002"/>
  </r>
  <r>
    <x v="5"/>
    <x v="6"/>
    <n v="230.85"/>
    <n v="0.84999999999999398"/>
  </r>
  <r>
    <x v="5"/>
    <x v="6"/>
    <n v="232.4"/>
    <n v="2.6499969482422001"/>
  </r>
  <r>
    <x v="5"/>
    <x v="6"/>
    <n v="233.1"/>
    <n v="-3"/>
  </r>
  <r>
    <x v="5"/>
    <x v="6"/>
    <n v="237.9"/>
    <n v="-3"/>
  </r>
  <r>
    <x v="6"/>
    <x v="6"/>
    <n v="237.8"/>
    <n v="2.0999877929687298"/>
  </r>
  <r>
    <x v="6"/>
    <x v="6"/>
    <n v="240.05"/>
    <n v="-0.19998779296875499"/>
  </r>
  <r>
    <x v="6"/>
    <x v="6"/>
    <n v="239"/>
    <n v="-3"/>
  </r>
  <r>
    <x v="6"/>
    <x v="6"/>
    <n v="235.25"/>
    <n v="-1.6499908447265701"/>
  </r>
  <r>
    <x v="6"/>
    <x v="6"/>
    <n v="238.85"/>
    <n v="2.0999938964843601"/>
  </r>
  <r>
    <x v="6"/>
    <x v="6"/>
    <n v="235.25"/>
    <n v="-1.69999694824218"/>
  </r>
  <r>
    <x v="6"/>
    <x v="6"/>
    <n v="235.25"/>
    <n v="-0.80000000000001104"/>
  </r>
  <r>
    <x v="6"/>
    <x v="6"/>
    <n v="235.95"/>
    <n v="-1.95000305175778"/>
  </r>
  <r>
    <x v="6"/>
    <x v="6"/>
    <n v="237.1"/>
    <n v="-3"/>
  </r>
  <r>
    <x v="6"/>
    <x v="6"/>
    <n v="241.8"/>
    <n v="0.75"/>
  </r>
  <r>
    <x v="6"/>
    <x v="6"/>
    <n v="240.8"/>
    <n v="-3"/>
  </r>
  <r>
    <x v="6"/>
    <x v="6"/>
    <n v="241.55"/>
    <n v="-1.30000000000001"/>
  </r>
  <r>
    <x v="6"/>
    <x v="6"/>
    <n v="241.25"/>
    <n v="-3"/>
  </r>
  <r>
    <x v="6"/>
    <x v="6"/>
    <n v="241.85"/>
    <n v="-0.79999694824218104"/>
  </r>
  <r>
    <x v="6"/>
    <x v="6"/>
    <n v="241.05"/>
    <n v="0.449996948242187"/>
  </r>
  <r>
    <x v="6"/>
    <x v="6"/>
    <n v="242.3"/>
    <n v="1.00000305175782"/>
  </r>
  <r>
    <x v="6"/>
    <x v="6"/>
    <n v="242.25"/>
    <n v="-3"/>
  </r>
  <r>
    <x v="6"/>
    <x v="6"/>
    <n v="244.8"/>
    <n v="-0.55000610351561297"/>
  </r>
  <r>
    <x v="6"/>
    <x v="6"/>
    <n v="245.1"/>
    <n v="0.399993896484375"/>
  </r>
  <r>
    <x v="6"/>
    <x v="6"/>
    <n v="246.55"/>
    <n v="0.10000305175782299"/>
  </r>
  <r>
    <x v="6"/>
    <x v="6"/>
    <n v="245.75"/>
    <n v="-0.44999389648438598"/>
  </r>
  <r>
    <x v="6"/>
    <x v="6"/>
    <n v="245.3"/>
    <n v="-1.6499938964843699"/>
  </r>
  <r>
    <x v="6"/>
    <x v="6"/>
    <n v="246.8"/>
    <n v="-0.79999694824221002"/>
  </r>
  <r>
    <x v="7"/>
    <x v="6"/>
    <n v="246.5"/>
    <n v="0.80000305175781194"/>
  </r>
  <r>
    <x v="7"/>
    <x v="6"/>
    <n v="248.85"/>
    <n v="0.90000610351560695"/>
  </r>
  <r>
    <x v="7"/>
    <x v="6"/>
    <n v="247.45"/>
    <n v="-0.80000305175781194"/>
  </r>
  <r>
    <x v="7"/>
    <x v="6"/>
    <n v="246.25"/>
    <n v="-3"/>
  </r>
  <r>
    <x v="7"/>
    <x v="6"/>
    <n v="242.6"/>
    <n v="-1.8000030517578101"/>
  </r>
  <r>
    <x v="7"/>
    <x v="6"/>
    <n v="241.25"/>
    <n v="0.19999999999998799"/>
  </r>
  <r>
    <x v="7"/>
    <x v="6"/>
    <n v="241.1"/>
    <n v="-0.649996948242204"/>
  </r>
  <r>
    <x v="7"/>
    <x v="6"/>
    <n v="240.7"/>
    <n v="-1.1999938964843799"/>
  </r>
  <r>
    <x v="7"/>
    <x v="6"/>
    <n v="242.55"/>
    <n v="-3"/>
  </r>
  <r>
    <x v="7"/>
    <x v="6"/>
    <n v="246.3"/>
    <n v="1.0000061035156"/>
  </r>
  <r>
    <x v="7"/>
    <x v="6"/>
    <n v="246.3"/>
    <n v="1"/>
  </r>
  <r>
    <x v="7"/>
    <x v="6"/>
    <n v="244.75"/>
    <n v="2.05000000000001"/>
  </r>
  <r>
    <x v="7"/>
    <x v="6"/>
    <n v="246.1"/>
    <n v="0.70000000000001705"/>
  </r>
  <r>
    <x v="7"/>
    <x v="6"/>
    <n v="245.2"/>
    <n v="-2.3499969482421599"/>
  </r>
  <r>
    <x v="7"/>
    <x v="6"/>
    <n v="243.4"/>
    <n v="4.0000122070312596"/>
  </r>
  <r>
    <x v="7"/>
    <x v="6"/>
    <n v="237.25"/>
    <n v="0.80000915527344296"/>
  </r>
  <r>
    <x v="7"/>
    <x v="6"/>
    <n v="238.8"/>
    <n v="-1.8999938964843699"/>
  </r>
  <r>
    <x v="7"/>
    <x v="6"/>
    <n v="240.9"/>
    <n v="-3"/>
  </r>
  <r>
    <x v="7"/>
    <x v="6"/>
    <n v="242.6"/>
    <n v="0.45000610351561898"/>
  </r>
  <r>
    <x v="7"/>
    <x v="6"/>
    <n v="240.15"/>
    <n v="3.0999969482421901"/>
  </r>
  <r>
    <x v="7"/>
    <x v="6"/>
    <n v="243.6"/>
    <n v="-3"/>
  </r>
  <r>
    <x v="7"/>
    <x v="6"/>
    <n v="248.5"/>
    <n v="-5.0009155273443101E-2"/>
  </r>
  <r>
    <x v="8"/>
    <x v="6"/>
    <n v="248.95"/>
    <n v="-0.49999389648439702"/>
  </r>
  <r>
    <x v="8"/>
    <x v="6"/>
    <n v="250.35"/>
    <n v="0.15000000000000499"/>
  </r>
  <r>
    <x v="8"/>
    <x v="6"/>
    <n v="249.5"/>
    <n v="-0.39999694824217602"/>
  </r>
  <r>
    <x v="8"/>
    <x v="6"/>
    <n v="251.1"/>
    <n v="-1.75001220703126"/>
  </r>
  <r>
    <x v="8"/>
    <x v="6"/>
    <n v="252.8"/>
    <n v="-0.99999694824217"/>
  </r>
  <r>
    <x v="8"/>
    <x v="6"/>
    <n v="254.7"/>
    <n v="-0.94999084472658502"/>
  </r>
  <r>
    <x v="8"/>
    <x v="6"/>
    <n v="255.95"/>
    <n v="-2.5500061035156101"/>
  </r>
  <r>
    <x v="8"/>
    <x v="6"/>
    <n v="258.75"/>
    <n v="-0.850006103515625"/>
  </r>
  <r>
    <x v="8"/>
    <x v="6"/>
    <n v="260.3"/>
    <n v="0.30000610351561302"/>
  </r>
  <r>
    <x v="8"/>
    <x v="6"/>
    <n v="259.10000000000002"/>
    <n v="-0.100012207031227"/>
  </r>
  <r>
    <x v="8"/>
    <x v="6"/>
    <n v="262.55"/>
    <n v="0.95000610351564696"/>
  </r>
  <r>
    <x v="8"/>
    <x v="6"/>
    <n v="261.2"/>
    <n v="-0.90001831054684001"/>
  </r>
  <r>
    <x v="8"/>
    <x v="6"/>
    <n v="261.2"/>
    <n v="-0.89999999999997704"/>
  </r>
  <r>
    <x v="8"/>
    <x v="6"/>
    <n v="261.2"/>
    <n v="-0.89999999999997704"/>
  </r>
  <r>
    <x v="8"/>
    <x v="6"/>
    <n v="261.2"/>
    <n v="-0.89999999999997704"/>
  </r>
  <r>
    <x v="8"/>
    <x v="6"/>
    <n v="260.3"/>
    <n v="0.75"/>
  </r>
  <r>
    <x v="8"/>
    <x v="6"/>
    <n v="259.3"/>
    <n v="1.5"/>
  </r>
  <r>
    <x v="8"/>
    <x v="6"/>
    <n v="261"/>
    <n v="-1.8499938964843601"/>
  </r>
  <r>
    <x v="8"/>
    <x v="6"/>
    <n v="258.45"/>
    <n v="3.2500183105468601"/>
  </r>
  <r>
    <x v="8"/>
    <x v="6"/>
    <n v="261.8"/>
    <n v="-0.45000610351564702"/>
  </r>
  <r>
    <x v="8"/>
    <x v="6"/>
    <n v="259.39999999999998"/>
    <n v="-0.25001220703120403"/>
  </r>
  <r>
    <x v="9"/>
    <x v="6"/>
    <n v="258.95"/>
    <n v="-0.65001220703123797"/>
  </r>
  <r>
    <x v="9"/>
    <x v="6"/>
    <n v="261.3"/>
    <n v="1.40001220703123"/>
  </r>
  <r>
    <x v="9"/>
    <x v="6"/>
    <n v="261.3"/>
    <n v="1.4000000000000301"/>
  </r>
  <r>
    <x v="9"/>
    <x v="6"/>
    <n v="259.8"/>
    <n v="0.349981689453159"/>
  </r>
  <r>
    <x v="9"/>
    <x v="6"/>
    <n v="259.25"/>
    <n v="1.2207031261368601E-5"/>
  </r>
  <r>
    <x v="9"/>
    <x v="6"/>
    <n v="258.75"/>
    <n v="-2"/>
  </r>
  <r>
    <x v="9"/>
    <x v="6"/>
    <n v="258.75"/>
    <n v="2"/>
  </r>
  <r>
    <x v="9"/>
    <x v="6"/>
    <n v="260.3"/>
    <n v="0.50001220703126104"/>
  </r>
  <r>
    <x v="9"/>
    <x v="6"/>
    <n v="262.10000000000002"/>
    <n v="-2.6000244140624802"/>
  </r>
  <r>
    <x v="9"/>
    <x v="6"/>
    <n v="264.2"/>
    <n v="-9.99755859375E-2"/>
  </r>
  <r>
    <x v="9"/>
    <x v="6"/>
    <n v="265.95"/>
    <n v="-0.50002441406252196"/>
  </r>
  <r>
    <x v="9"/>
    <x v="6"/>
    <n v="267"/>
    <n v="0.30000000000001098"/>
  </r>
  <r>
    <x v="9"/>
    <x v="6"/>
    <n v="268.14999999999998"/>
    <n v="0.50001831054686297"/>
  </r>
  <r>
    <x v="9"/>
    <x v="6"/>
    <n v="268.60000000000002"/>
    <n v="-0.44999389648432903"/>
  </r>
  <r>
    <x v="9"/>
    <x v="6"/>
    <n v="269.39999999999998"/>
    <n v="0.39998779296871501"/>
  </r>
  <r>
    <x v="9"/>
    <x v="6"/>
    <n v="268.89999999999998"/>
    <n v="6.1035156022626299E-6"/>
  </r>
  <r>
    <x v="9"/>
    <x v="6"/>
    <n v="269.60000000000002"/>
    <n v="4.0999938964844196"/>
  </r>
  <r>
    <x v="9"/>
    <x v="6"/>
    <n v="265.85000000000002"/>
    <n v="-0.94998779296872704"/>
  </r>
  <r>
    <x v="9"/>
    <x v="6"/>
    <n v="266.45"/>
    <n v="2.1999877929687202"/>
  </r>
  <r>
    <x v="9"/>
    <x v="6"/>
    <n v="265.35000000000002"/>
    <n v="-1.7500061035156"/>
  </r>
  <r>
    <x v="9"/>
    <x v="6"/>
    <n v="266.5"/>
    <n v="1.6000000000000201"/>
  </r>
  <r>
    <x v="9"/>
    <x v="6"/>
    <n v="268.64999999999998"/>
    <n v="-0.30000610351566998"/>
  </r>
  <r>
    <x v="9"/>
    <x v="6"/>
    <n v="267.3"/>
    <n v="-2.3500000000000201"/>
  </r>
  <r>
    <x v="10"/>
    <x v="6"/>
    <n v="265.55"/>
    <n v="-4.99938964843522E-2"/>
  </r>
  <r>
    <x v="10"/>
    <x v="6"/>
    <n v="265"/>
    <n v="-1.8999999999999699"/>
  </r>
  <r>
    <x v="10"/>
    <x v="6"/>
    <n v="263.39999999999998"/>
    <n v="-1.65000610351557"/>
  </r>
  <r>
    <x v="10"/>
    <x v="6"/>
    <n v="261.39999999999998"/>
    <n v="0.30001220703127202"/>
  </r>
  <r>
    <x v="10"/>
    <x v="6"/>
    <n v="261.14999999999998"/>
    <n v="-1.5500061035156101"/>
  </r>
  <r>
    <x v="10"/>
    <x v="6"/>
    <n v="257.75"/>
    <n v="-0.45001831054685199"/>
  </r>
  <r>
    <x v="10"/>
    <x v="6"/>
    <n v="258.3"/>
    <n v="0.5"/>
  </r>
  <r>
    <x v="10"/>
    <x v="6"/>
    <n v="257.60000000000002"/>
    <n v="1.94999999999998"/>
  </r>
  <r>
    <x v="10"/>
    <x v="6"/>
    <n v="258.8"/>
    <n v="-3"/>
  </r>
  <r>
    <x v="10"/>
    <x v="6"/>
    <n v="256.35000000000002"/>
    <n v="0.55000305175784003"/>
  </r>
  <r>
    <x v="10"/>
    <x v="6"/>
    <n v="257.10000000000002"/>
    <n v="-3"/>
  </r>
  <r>
    <x v="10"/>
    <x v="6"/>
    <n v="262"/>
    <n v="-0.29999389648435199"/>
  </r>
  <r>
    <x v="10"/>
    <x v="6"/>
    <n v="261.10000000000002"/>
    <n v="3.5999999999999601"/>
  </r>
  <r>
    <x v="10"/>
    <x v="6"/>
    <n v="264.25"/>
    <n v="-1.25001220703126"/>
  </r>
  <r>
    <x v="10"/>
    <x v="6"/>
    <n v="262.2"/>
    <n v="-3"/>
  </r>
  <r>
    <x v="10"/>
    <x v="6"/>
    <n v="259.7"/>
    <n v="-0.20000610351564699"/>
  </r>
  <r>
    <x v="10"/>
    <x v="6"/>
    <n v="261.55"/>
    <n v="0.84999999999996501"/>
  </r>
  <r>
    <x v="10"/>
    <x v="6"/>
    <n v="260.5"/>
    <n v="2.8999999999999702"/>
  </r>
  <r>
    <x v="10"/>
    <x v="6"/>
    <n v="261.7"/>
    <n v="-2.1999999999999802"/>
  </r>
  <r>
    <x v="10"/>
    <x v="6"/>
    <n v="265.60000000000002"/>
    <n v="-0.50001220703120397"/>
  </r>
  <r>
    <x v="10"/>
    <x v="6"/>
    <n v="265.8"/>
    <n v="0.44999389648438598"/>
  </r>
  <r>
    <x v="11"/>
    <x v="6"/>
    <n v="266.35000000000002"/>
    <n v="1.95000610351564"/>
  </r>
  <r>
    <x v="11"/>
    <x v="6"/>
    <n v="262.8"/>
    <n v="-1.7999938964844"/>
  </r>
  <r>
    <x v="11"/>
    <x v="6"/>
    <n v="259.8"/>
    <n v="-2.1999938964843802"/>
  </r>
  <r>
    <x v="11"/>
    <x v="6"/>
    <n v="258.10000000000002"/>
    <n v="-3"/>
  </r>
  <r>
    <x v="11"/>
    <x v="6"/>
    <n v="256.95"/>
    <n v="-0.35000000000002202"/>
  </r>
  <r>
    <x v="11"/>
    <x v="6"/>
    <n v="260"/>
    <n v="-5.0000000000011299E-2"/>
  </r>
  <r>
    <x v="11"/>
    <x v="6"/>
    <n v="259.7"/>
    <n v="-1.1999877929687199"/>
  </r>
  <r>
    <x v="11"/>
    <x v="6"/>
    <n v="257.3"/>
    <n v="-1.6999938964843799"/>
  </r>
  <r>
    <x v="11"/>
    <x v="6"/>
    <n v="254.05"/>
    <n v="1.0499999999999801"/>
  </r>
  <r>
    <x v="11"/>
    <x v="6"/>
    <n v="255.2"/>
    <n v="0.50000915527343104"/>
  </r>
  <r>
    <x v="11"/>
    <x v="6"/>
    <n v="253.5"/>
    <n v="1.3999969482421699"/>
  </r>
  <r>
    <x v="11"/>
    <x v="6"/>
    <n v="257.10000000000002"/>
    <n v="0.64998168945317003"/>
  </r>
  <r>
    <x v="11"/>
    <x v="6"/>
    <n v="256.45"/>
    <n v="-1.3499755859375"/>
  </r>
  <r>
    <x v="11"/>
    <x v="6"/>
    <n v="261"/>
    <n v="3.7499877929687302"/>
  </r>
  <r>
    <x v="11"/>
    <x v="6"/>
    <n v="257.2"/>
    <n v="-1.34998779296876"/>
  </r>
  <r>
    <x v="11"/>
    <x v="6"/>
    <n v="259.55"/>
    <n v="-1.4000244140625"/>
  </r>
  <r>
    <x v="11"/>
    <x v="6"/>
    <n v="261.39999999999998"/>
    <n v="5.0006103515613597E-2"/>
  </r>
  <r>
    <x v="11"/>
    <x v="6"/>
    <n v="261.39999999999998"/>
    <n v="-4.9999999999954498E-2"/>
  </r>
  <r>
    <x v="11"/>
    <x v="6"/>
    <n v="261.75"/>
    <n v="0.85001220703122704"/>
  </r>
  <r>
    <x v="11"/>
    <x v="6"/>
    <n v="261.5"/>
    <n v="-1.7500061035156"/>
  </r>
  <r>
    <x v="11"/>
    <x v="6"/>
    <n v="264.10000000000002"/>
    <n v="0.64998779296877196"/>
  </r>
  <r>
    <x v="11"/>
    <x v="6"/>
    <n v="264.10000000000002"/>
    <n v="0.650000000000034"/>
  </r>
  <r>
    <x v="0"/>
    <x v="7"/>
    <n v="264.10000000000002"/>
    <n v="-0.650000000000034"/>
  </r>
  <r>
    <x v="0"/>
    <x v="7"/>
    <n v="264.39999999999998"/>
    <n v="8.1999999999999797"/>
  </r>
  <r>
    <x v="0"/>
    <x v="7"/>
    <n v="256.14999999999998"/>
    <n v="3.1000091552734199"/>
  </r>
  <r>
    <x v="0"/>
    <x v="7"/>
    <n v="253.25"/>
    <n v="-0.39999084472657298"/>
  </r>
  <r>
    <x v="0"/>
    <x v="7"/>
    <n v="252.7"/>
    <n v="2.1500122070312599"/>
  </r>
  <r>
    <x v="0"/>
    <x v="7"/>
    <n v="255.65"/>
    <n v="1.05000000000001"/>
  </r>
  <r>
    <x v="0"/>
    <x v="7"/>
    <n v="254.7"/>
    <n v="-1.4000030517577999"/>
  </r>
  <r>
    <x v="0"/>
    <x v="7"/>
    <n v="252.4"/>
    <n v="1.20000610351561"/>
  </r>
  <r>
    <x v="0"/>
    <x v="7"/>
    <n v="252.1"/>
    <n v="-1.1500030517577999"/>
  </r>
  <r>
    <x v="0"/>
    <x v="7"/>
    <n v="252.3"/>
    <n v="0.44999999999998802"/>
  </r>
  <r>
    <x v="0"/>
    <x v="7"/>
    <n v="253.85"/>
    <n v="0.20000610351561901"/>
  </r>
  <r>
    <x v="0"/>
    <x v="7"/>
    <n v="253.85"/>
    <n v="0.30000000000001098"/>
  </r>
  <r>
    <x v="0"/>
    <x v="7"/>
    <n v="254.15"/>
    <n v="-2.3499908447265598"/>
  </r>
  <r>
    <x v="0"/>
    <x v="7"/>
    <n v="251.7"/>
    <n v="-2.1999908447265799"/>
  </r>
  <r>
    <x v="0"/>
    <x v="7"/>
    <n v="253.65"/>
    <n v="2.0500030517578098"/>
  </r>
  <r>
    <x v="0"/>
    <x v="7"/>
    <n v="254.85"/>
    <n v="0.59999999999999398"/>
  </r>
  <r>
    <x v="0"/>
    <x v="7"/>
    <n v="255.7"/>
    <n v="3.3000030517578098"/>
  </r>
  <r>
    <x v="0"/>
    <x v="7"/>
    <n v="251.35"/>
    <n v="-0.14999694824217599"/>
  </r>
  <r>
    <x v="0"/>
    <x v="7"/>
    <n v="247.3"/>
    <n v="0.70000305175778899"/>
  </r>
  <r>
    <x v="0"/>
    <x v="7"/>
    <n v="247.3"/>
    <n v="-1.7500030517578"/>
  </r>
  <r>
    <x v="0"/>
    <x v="7"/>
    <n v="250"/>
    <n v="2.30000000000001"/>
  </r>
  <r>
    <x v="0"/>
    <x v="7"/>
    <n v="250"/>
    <n v="2.30000000000001"/>
  </r>
  <r>
    <x v="0"/>
    <x v="7"/>
    <n v="250"/>
    <n v="2.30000000000001"/>
  </r>
  <r>
    <x v="1"/>
    <x v="7"/>
    <n v="250.3"/>
    <n v="-1.69999694824218"/>
  </r>
  <r>
    <x v="1"/>
    <x v="7"/>
    <n v="245.3"/>
    <n v="-1.4500000000000099"/>
  </r>
  <r>
    <x v="1"/>
    <x v="7"/>
    <n v="244.9"/>
    <n v="-0.55000000000001104"/>
  </r>
  <r>
    <x v="1"/>
    <x v="7"/>
    <n v="245.35"/>
    <n v="-0.84999084472656194"/>
  </r>
  <r>
    <x v="1"/>
    <x v="7"/>
    <n v="248.1"/>
    <n v="-0.20000610351561901"/>
  </r>
  <r>
    <x v="1"/>
    <x v="7"/>
    <n v="249.05"/>
    <n v="-0.449996948242187"/>
  </r>
  <r>
    <x v="1"/>
    <x v="7"/>
    <n v="247.9"/>
    <n v="1.69999999999998"/>
  </r>
  <r>
    <x v="1"/>
    <x v="7"/>
    <n v="250.8"/>
    <n v="-0.300006103515642"/>
  </r>
  <r>
    <x v="1"/>
    <x v="7"/>
    <n v="250.55"/>
    <n v="-2.4000061035156302"/>
  </r>
  <r>
    <x v="1"/>
    <x v="7"/>
    <n v="249.15"/>
    <n v="2.45001220703125"/>
  </r>
  <r>
    <x v="1"/>
    <x v="7"/>
    <n v="253.15"/>
    <n v="1.45000915527344"/>
  </r>
  <r>
    <x v="1"/>
    <x v="7"/>
    <n v="251.6"/>
    <n v="0.20000610351561901"/>
  </r>
  <r>
    <x v="1"/>
    <x v="7"/>
    <n v="251"/>
    <n v="-1.0000030517578"/>
  </r>
  <r>
    <x v="1"/>
    <x v="7"/>
    <n v="249.05"/>
    <n v="-5.0006103515613597E-2"/>
  </r>
  <r>
    <x v="1"/>
    <x v="7"/>
    <n v="251.1"/>
    <n v="-1.5999908447265601"/>
  </r>
  <r>
    <x v="1"/>
    <x v="7"/>
    <n v="252.7"/>
    <n v="0.449996948242187"/>
  </r>
  <r>
    <x v="1"/>
    <x v="7"/>
    <n v="253.4"/>
    <n v="-0.70000610351561898"/>
  </r>
  <r>
    <x v="1"/>
    <x v="7"/>
    <n v="253.7"/>
    <n v="1.3499969482421901"/>
  </r>
  <r>
    <x v="1"/>
    <x v="7"/>
    <n v="254.7"/>
    <n v="0.79999694824221002"/>
  </r>
  <r>
    <x v="1"/>
    <x v="7"/>
    <n v="255.5"/>
    <n v="-0.199996948242187"/>
  </r>
  <r>
    <x v="2"/>
    <x v="7"/>
    <n v="253.6"/>
    <n v="4.9990844726579498E-2"/>
  </r>
  <r>
    <x v="2"/>
    <x v="7"/>
    <n v="253.05"/>
    <n v="0.59999999999999398"/>
  </r>
  <r>
    <x v="2"/>
    <x v="7"/>
    <n v="255.4"/>
    <n v="0.5"/>
  </r>
  <r>
    <x v="2"/>
    <x v="7"/>
    <n v="255.2"/>
    <n v="-0.200000000000017"/>
  </r>
  <r>
    <x v="2"/>
    <x v="7"/>
    <n v="256.14999999999998"/>
    <n v="1.1499938964843399"/>
  </r>
  <r>
    <x v="2"/>
    <x v="7"/>
    <n v="253.6"/>
    <n v="-2.04999694824218"/>
  </r>
  <r>
    <x v="2"/>
    <x v="7"/>
    <n v="252.1"/>
    <n v="-0.59999389648439205"/>
  </r>
  <r>
    <x v="2"/>
    <x v="7"/>
    <n v="251.65"/>
    <n v="-3"/>
  </r>
  <r>
    <x v="2"/>
    <x v="7"/>
    <n v="249.7"/>
    <n v="-0.44999084472658502"/>
  </r>
  <r>
    <x v="2"/>
    <x v="7"/>
    <n v="247.35"/>
    <n v="-0.19999999999998799"/>
  </r>
  <r>
    <x v="2"/>
    <x v="7"/>
    <n v="246.9"/>
    <n v="1.5"/>
  </r>
  <r>
    <x v="2"/>
    <x v="7"/>
    <n v="250.1"/>
    <n v="0.19999999999998799"/>
  </r>
  <r>
    <x v="2"/>
    <x v="7"/>
    <n v="251.05"/>
    <n v="1.04999389648438"/>
  </r>
  <r>
    <x v="2"/>
    <x v="7"/>
    <n v="248.85"/>
    <n v="-2.0999999999999899"/>
  </r>
  <r>
    <x v="2"/>
    <x v="7"/>
    <n v="247.8"/>
    <n v="1.2500030517578"/>
  </r>
  <r>
    <x v="2"/>
    <x v="7"/>
    <n v="249.4"/>
    <n v="-0.90000000000000502"/>
  </r>
  <r>
    <x v="2"/>
    <x v="7"/>
    <n v="249.9"/>
    <n v="0.15000000000000499"/>
  </r>
  <r>
    <x v="2"/>
    <x v="7"/>
    <n v="251.6"/>
    <n v="-2.0000030517578198"/>
  </r>
  <r>
    <x v="2"/>
    <x v="7"/>
    <n v="253.5"/>
    <n v="1.1499877929687401"/>
  </r>
  <r>
    <x v="2"/>
    <x v="7"/>
    <n v="254.9"/>
    <n v="0"/>
  </r>
  <r>
    <x v="2"/>
    <x v="7"/>
    <n v="256.10000000000002"/>
    <n v="-0.59999389648439205"/>
  </r>
  <r>
    <x v="3"/>
    <x v="7"/>
    <n v="255.7"/>
    <n v="-1.25001220703126"/>
  </r>
  <r>
    <x v="3"/>
    <x v="7"/>
    <n v="257.85000000000002"/>
    <n v="0.350012207031284"/>
  </r>
  <r>
    <x v="3"/>
    <x v="7"/>
    <n v="257.75"/>
    <n v="0"/>
  </r>
  <r>
    <x v="3"/>
    <x v="7"/>
    <n v="257.55"/>
    <n v="0.94999999999998797"/>
  </r>
  <r>
    <x v="3"/>
    <x v="7"/>
    <n v="257.3"/>
    <n v="0.24998779296873799"/>
  </r>
  <r>
    <x v="3"/>
    <x v="7"/>
    <n v="256.89999999999998"/>
    <n v="2.7500061035156498"/>
  </r>
  <r>
    <x v="3"/>
    <x v="7"/>
    <n v="259.85000000000002"/>
    <n v="-0.34999389648441998"/>
  </r>
  <r>
    <x v="3"/>
    <x v="7"/>
    <n v="260.7"/>
    <n v="0.90001220703123797"/>
  </r>
  <r>
    <x v="3"/>
    <x v="7"/>
    <n v="258"/>
    <n v="-9.9993896484363604E-2"/>
  </r>
  <r>
    <x v="3"/>
    <x v="7"/>
    <n v="257.45"/>
    <n v="-1.2500183105468601"/>
  </r>
  <r>
    <x v="3"/>
    <x v="7"/>
    <n v="259.45"/>
    <n v="1.75"/>
  </r>
  <r>
    <x v="3"/>
    <x v="7"/>
    <n v="257.39999999999998"/>
    <n v="-1.09998779296876"/>
  </r>
  <r>
    <x v="3"/>
    <x v="7"/>
    <n v="259.10000000000002"/>
    <n v="-1.3000122070312701"/>
  </r>
  <r>
    <x v="3"/>
    <x v="7"/>
    <n v="259.14999999999998"/>
    <n v="-0.450018310546909"/>
  </r>
  <r>
    <x v="3"/>
    <x v="7"/>
    <n v="259.75"/>
    <n v="-0.29999389648435199"/>
  </r>
  <r>
    <x v="3"/>
    <x v="7"/>
    <n v="259.10000000000002"/>
    <n v="0.29998168945309001"/>
  </r>
  <r>
    <x v="3"/>
    <x v="7"/>
    <n v="260.05"/>
    <n v="1.25000610351565"/>
  </r>
  <r>
    <x v="3"/>
    <x v="7"/>
    <n v="259.60000000000002"/>
    <n v="1.2499816894531299"/>
  </r>
  <r>
    <x v="3"/>
    <x v="7"/>
    <n v="258.2"/>
    <n v="3.5000091552733998"/>
  </r>
  <r>
    <x v="3"/>
    <x v="7"/>
    <n v="254.2"/>
    <n v="0.5"/>
  </r>
  <r>
    <x v="3"/>
    <x v="7"/>
    <n v="254.95"/>
    <n v="1.25"/>
  </r>
  <r>
    <x v="3"/>
    <x v="7"/>
    <n v="254.45"/>
    <n v="-1.94999694824218"/>
  </r>
  <r>
    <x v="4"/>
    <x v="7"/>
    <n v="254.45"/>
    <n v="1.94999999999998"/>
  </r>
  <r>
    <x v="4"/>
    <x v="7"/>
    <n v="253.3"/>
    <n v="-0.44999389648438598"/>
  </r>
  <r>
    <x v="4"/>
    <x v="7"/>
    <n v="253.3"/>
    <n v="0.450000000000017"/>
  </r>
  <r>
    <x v="4"/>
    <x v="7"/>
    <n v="253.3"/>
    <n v="0.450000000000017"/>
  </r>
  <r>
    <x v="4"/>
    <x v="7"/>
    <n v="252.65"/>
    <n v="-3"/>
  </r>
  <r>
    <x v="4"/>
    <x v="7"/>
    <n v="250.15"/>
    <n v="-1.0999938964843601"/>
  </r>
  <r>
    <x v="4"/>
    <x v="7"/>
    <n v="250.75"/>
    <n v="0.55000305175781194"/>
  </r>
  <r>
    <x v="4"/>
    <x v="7"/>
    <n v="251.3"/>
    <n v="-1.5500030517578101"/>
  </r>
  <r>
    <x v="4"/>
    <x v="7"/>
    <n v="253.85"/>
    <n v="-3"/>
  </r>
  <r>
    <x v="4"/>
    <x v="7"/>
    <n v="256.45"/>
    <n v="-3"/>
  </r>
  <r>
    <x v="4"/>
    <x v="7"/>
    <n v="260.05"/>
    <n v="0.20000610351564699"/>
  </r>
  <r>
    <x v="4"/>
    <x v="7"/>
    <n v="258.75"/>
    <n v="1.20000610351564"/>
  </r>
  <r>
    <x v="4"/>
    <x v="7"/>
    <n v="260.39999999999998"/>
    <n v="0.50001831054686297"/>
  </r>
  <r>
    <x v="4"/>
    <x v="7"/>
    <n v="259.89999999999998"/>
    <n v="-0.25"/>
  </r>
  <r>
    <x v="4"/>
    <x v="7"/>
    <n v="259.05"/>
    <n v="1.24999389648434"/>
  </r>
  <r>
    <x v="4"/>
    <x v="7"/>
    <n v="260.85000000000002"/>
    <n v="-0.35002441406248802"/>
  </r>
  <r>
    <x v="4"/>
    <x v="7"/>
    <n v="261.05"/>
    <n v="-0.35000000000002202"/>
  </r>
  <r>
    <x v="4"/>
    <x v="7"/>
    <n v="260.55"/>
    <n v="-0.40001831054689702"/>
  </r>
  <r>
    <x v="4"/>
    <x v="7"/>
    <n v="260.7"/>
    <n v="3.09998779296876"/>
  </r>
  <r>
    <x v="4"/>
    <x v="7"/>
    <n v="257.60000000000002"/>
    <n v="-3"/>
  </r>
  <r>
    <x v="4"/>
    <x v="7"/>
    <n v="261"/>
    <n v="-0.90000610351563604"/>
  </r>
  <r>
    <x v="4"/>
    <x v="7"/>
    <n v="260.14999999999998"/>
    <n v="-2.1999938964843202"/>
  </r>
  <r>
    <x v="5"/>
    <x v="7"/>
    <n v="258.25"/>
    <n v="-0.34999389648436302"/>
  </r>
  <r>
    <x v="5"/>
    <x v="7"/>
    <n v="258.8"/>
    <n v="-5.0006103515613597E-2"/>
  </r>
  <r>
    <x v="5"/>
    <x v="7"/>
    <n v="258.8"/>
    <n v="5.0000000000011299E-2"/>
  </r>
  <r>
    <x v="5"/>
    <x v="7"/>
    <n v="259.05"/>
    <n v="-2.00001220703126"/>
  </r>
  <r>
    <x v="5"/>
    <x v="7"/>
    <n v="259.05"/>
    <n v="2"/>
  </r>
  <r>
    <x v="5"/>
    <x v="7"/>
    <n v="258.45"/>
    <n v="1.1499999999999699"/>
  </r>
  <r>
    <x v="5"/>
    <x v="7"/>
    <n v="258.8"/>
    <n v="-0.9000244140625"/>
  </r>
  <r>
    <x v="5"/>
    <x v="7"/>
    <n v="259.60000000000002"/>
    <n v="0.150000000000034"/>
  </r>
  <r>
    <x v="5"/>
    <x v="7"/>
    <n v="259.39999999999998"/>
    <n v="0.44999999999998802"/>
  </r>
  <r>
    <x v="5"/>
    <x v="7"/>
    <n v="257.89999999999998"/>
    <n v="-3"/>
  </r>
  <r>
    <x v="5"/>
    <x v="7"/>
    <n v="255.1"/>
    <n v="1.50000610351563"/>
  </r>
  <r>
    <x v="5"/>
    <x v="7"/>
    <n v="256.60000000000002"/>
    <n v="0.5"/>
  </r>
  <r>
    <x v="5"/>
    <x v="7"/>
    <n v="256.89999999999998"/>
    <n v="-1.20000915527339"/>
  </r>
  <r>
    <x v="5"/>
    <x v="7"/>
    <n v="257"/>
    <n v="0.70000915527344798"/>
  </r>
  <r>
    <x v="5"/>
    <x v="7"/>
    <n v="255.95"/>
    <n v="3.6499847412109099"/>
  </r>
  <r>
    <x v="5"/>
    <x v="7"/>
    <n v="252.85"/>
    <n v="1.04999084472657"/>
  </r>
  <r>
    <x v="5"/>
    <x v="7"/>
    <n v="253.25"/>
    <n v="3.6000122070312202"/>
  </r>
  <r>
    <x v="5"/>
    <x v="7"/>
    <n v="256.55"/>
    <n v="1.5500061035156101"/>
  </r>
  <r>
    <x v="5"/>
    <x v="7"/>
    <n v="255.45"/>
    <n v="1.55000000000001"/>
  </r>
  <r>
    <x v="5"/>
    <x v="7"/>
    <n v="256.8"/>
    <n v="0.40000610351563598"/>
  </r>
  <r>
    <x v="5"/>
    <x v="7"/>
    <n v="256.85000000000002"/>
    <n v="-0.45000000000004498"/>
  </r>
  <r>
    <x v="6"/>
    <x v="7"/>
    <n v="256.05"/>
    <n v="-0.59999999999996501"/>
  </r>
  <r>
    <x v="6"/>
    <x v="7"/>
    <n v="258.10000000000002"/>
    <n v="-0.65000610351557897"/>
  </r>
  <r>
    <x v="6"/>
    <x v="7"/>
    <n v="258.75"/>
    <n v="-0.25"/>
  </r>
  <r>
    <x v="6"/>
    <x v="7"/>
    <n v="259.55"/>
    <n v="1.6500061035156299"/>
  </r>
  <r>
    <x v="6"/>
    <x v="7"/>
    <n v="257.55"/>
    <n v="-1.1500000000000301"/>
  </r>
  <r>
    <x v="6"/>
    <x v="7"/>
    <n v="256.64999999999998"/>
    <n v="0.399993896484375"/>
  </r>
  <r>
    <x v="6"/>
    <x v="7"/>
    <n v="255.25"/>
    <n v="-5.00030517578125E-2"/>
  </r>
  <r>
    <x v="6"/>
    <x v="7"/>
    <n v="255.8"/>
    <n v="0.19999084472658499"/>
  </r>
  <r>
    <x v="6"/>
    <x v="7"/>
    <n v="253.95"/>
    <n v="-0.34999999999999398"/>
  </r>
  <r>
    <x v="6"/>
    <x v="7"/>
    <n v="254.75"/>
    <n v="0.45000305175781802"/>
  </r>
  <r>
    <x v="6"/>
    <x v="7"/>
    <n v="255.25"/>
    <n v="-1.8999908447265701"/>
  </r>
  <r>
    <x v="6"/>
    <x v="7"/>
    <n v="257.25"/>
    <n v="-0.39999999999997699"/>
  </r>
  <r>
    <x v="6"/>
    <x v="7"/>
    <n v="258.2"/>
    <n v="-9.9993896484363604E-2"/>
  </r>
  <r>
    <x v="6"/>
    <x v="7"/>
    <n v="256.45"/>
    <n v="1.65001831054689"/>
  </r>
  <r>
    <x v="6"/>
    <x v="7"/>
    <n v="259.10000000000002"/>
    <n v="1.1000061035156199"/>
  </r>
  <r>
    <x v="6"/>
    <x v="7"/>
    <n v="258"/>
    <n v="-1.79998779296875"/>
  </r>
  <r>
    <x v="6"/>
    <x v="7"/>
    <n v="260.25"/>
    <n v="-0.84999389648436297"/>
  </r>
  <r>
    <x v="6"/>
    <x v="7"/>
    <n v="259.8"/>
    <n v="-5.0012207031215797E-2"/>
  </r>
  <r>
    <x v="6"/>
    <x v="7"/>
    <n v="260.05"/>
    <n v="-0.69999389648438604"/>
  </r>
  <r>
    <x v="6"/>
    <x v="7"/>
    <n v="260.7"/>
    <n v="2.00001220703126"/>
  </r>
  <r>
    <x v="6"/>
    <x v="7"/>
    <n v="263.60000000000002"/>
    <n v="-2.04998168945309"/>
  </r>
  <r>
    <x v="6"/>
    <x v="7"/>
    <n v="266.05"/>
    <n v="-3"/>
  </r>
  <r>
    <x v="6"/>
    <x v="7"/>
    <n v="268.3"/>
    <n v="-0.84998779296876104"/>
  </r>
  <r>
    <x v="7"/>
    <x v="7"/>
    <n v="265.25"/>
    <n v="0.94999999999998797"/>
  </r>
  <r>
    <x v="7"/>
    <x v="7"/>
    <n v="267"/>
    <n v="-1.30000000000001"/>
  </r>
  <r>
    <x v="7"/>
    <x v="7"/>
    <n v="265.5"/>
    <n v="-1.25001220703126"/>
  </r>
  <r>
    <x v="7"/>
    <x v="7"/>
    <n v="263.89999999999998"/>
    <n v="0.29999389648435199"/>
  </r>
  <r>
    <x v="7"/>
    <x v="7"/>
    <n v="262.95"/>
    <n v="-0.90001831054684001"/>
  </r>
  <r>
    <x v="7"/>
    <x v="7"/>
    <n v="261.45"/>
    <n v="-3"/>
  </r>
  <r>
    <x v="7"/>
    <x v="7"/>
    <n v="260.95"/>
    <n v="-0.34998779296876098"/>
  </r>
  <r>
    <x v="7"/>
    <x v="7"/>
    <n v="260.75"/>
    <n v="0.29999389648435199"/>
  </r>
  <r>
    <x v="7"/>
    <x v="7"/>
    <n v="261"/>
    <n v="-1.19999999999998"/>
  </r>
  <r>
    <x v="7"/>
    <x v="7"/>
    <n v="262.3"/>
    <n v="0.49997558593747699"/>
  </r>
  <r>
    <x v="7"/>
    <x v="7"/>
    <n v="262.3"/>
    <n v="-0.5"/>
  </r>
  <r>
    <x v="7"/>
    <x v="7"/>
    <n v="263.75"/>
    <n v="2.7499877929687302"/>
  </r>
  <r>
    <x v="7"/>
    <x v="7"/>
    <n v="261.64999999999998"/>
    <n v="1.8500000000000201"/>
  </r>
  <r>
    <x v="7"/>
    <x v="7"/>
    <n v="264.14999999999998"/>
    <n v="-1.3500122070312199"/>
  </r>
  <r>
    <x v="7"/>
    <x v="7"/>
    <n v="262.5"/>
    <n v="-3"/>
  </r>
  <r>
    <x v="7"/>
    <x v="7"/>
    <n v="258.8"/>
    <n v="-1.70000610351559"/>
  </r>
  <r>
    <x v="7"/>
    <x v="7"/>
    <n v="259.95"/>
    <n v="1.25001220703126"/>
  </r>
  <r>
    <x v="7"/>
    <x v="7"/>
    <n v="261.8"/>
    <n v="-9.9981689453102193E-2"/>
  </r>
  <r>
    <x v="7"/>
    <x v="7"/>
    <n v="262.8"/>
    <n v="0.650000000000034"/>
  </r>
  <r>
    <x v="7"/>
    <x v="7"/>
    <n v="262.85000000000002"/>
    <n v="0.39998168945316998"/>
  </r>
  <r>
    <x v="7"/>
    <x v="7"/>
    <n v="261.89999999999998"/>
    <n v="0.50001831054686297"/>
  </r>
  <r>
    <x v="8"/>
    <x v="7"/>
    <n v="260.8"/>
    <n v="0.34999999999996501"/>
  </r>
  <r>
    <x v="8"/>
    <x v="7"/>
    <n v="260.7"/>
    <n v="-1.9499938964843799"/>
  </r>
  <r>
    <x v="8"/>
    <x v="7"/>
    <n v="257.8"/>
    <n v="0.49998779296873802"/>
  </r>
  <r>
    <x v="8"/>
    <x v="7"/>
    <n v="259.45"/>
    <n v="1.04999389648435"/>
  </r>
  <r>
    <x v="8"/>
    <x v="7"/>
    <n v="258.39999999999998"/>
    <n v="-0.699981689453125"/>
  </r>
  <r>
    <x v="8"/>
    <x v="7"/>
    <n v="258.39999999999998"/>
    <n v="-0.69999999999998797"/>
  </r>
  <r>
    <x v="8"/>
    <x v="7"/>
    <n v="258.39999999999998"/>
    <n v="0.69999999999998797"/>
  </r>
  <r>
    <x v="8"/>
    <x v="7"/>
    <n v="258.39999999999998"/>
    <n v="0.69999999999998797"/>
  </r>
  <r>
    <x v="8"/>
    <x v="7"/>
    <n v="257.75"/>
    <n v="-0.95002441406251104"/>
  </r>
  <r>
    <x v="8"/>
    <x v="7"/>
    <n v="257.5"/>
    <n v="-0.60001831054688604"/>
  </r>
  <r>
    <x v="8"/>
    <x v="7"/>
    <n v="257.3"/>
    <n v="-0.24998168945313601"/>
  </r>
  <r>
    <x v="8"/>
    <x v="7"/>
    <n v="257.85000000000002"/>
    <n v="1.8310546863631299E-5"/>
  </r>
  <r>
    <x v="8"/>
    <x v="7"/>
    <n v="259.3"/>
    <n v="-1.4499938964843799"/>
  </r>
  <r>
    <x v="8"/>
    <x v="7"/>
    <n v="260.35000000000002"/>
    <n v="-0.95000610351564696"/>
  </r>
  <r>
    <x v="8"/>
    <x v="7"/>
    <n v="260.25"/>
    <n v="0.35000000000002202"/>
  </r>
  <r>
    <x v="8"/>
    <x v="7"/>
    <n v="258.5"/>
    <n v="-2.1000000000000201"/>
  </r>
  <r>
    <x v="8"/>
    <x v="7"/>
    <n v="255.2"/>
    <n v="0.60000915527342602"/>
  </r>
  <r>
    <x v="8"/>
    <x v="7"/>
    <n v="254.3"/>
    <n v="1.5"/>
  </r>
  <r>
    <x v="8"/>
    <x v="7"/>
    <n v="256.5"/>
    <n v="1.0500061035156101"/>
  </r>
  <r>
    <x v="8"/>
    <x v="7"/>
    <n v="253.45"/>
    <n v="1.3000030517578101"/>
  </r>
  <r>
    <x v="8"/>
    <x v="7"/>
    <n v="254.7"/>
    <n v="-0.89999694824217602"/>
  </r>
  <r>
    <x v="8"/>
    <x v="7"/>
    <n v="253.3"/>
    <n v="-1"/>
  </r>
  <r>
    <x v="9"/>
    <x v="7"/>
    <n v="251.75"/>
    <n v="-2.0500061035156101"/>
  </r>
  <r>
    <x v="9"/>
    <x v="7"/>
    <n v="247.8"/>
    <n v="-1.6000000000000201"/>
  </r>
  <r>
    <x v="9"/>
    <x v="7"/>
    <n v="247.8"/>
    <n v="1.6000000000000201"/>
  </r>
  <r>
    <x v="9"/>
    <x v="7"/>
    <n v="247.05"/>
    <n v="0.90000305175783502"/>
  </r>
  <r>
    <x v="9"/>
    <x v="7"/>
    <n v="247"/>
    <n v="-0.89998779296874398"/>
  </r>
  <r>
    <x v="9"/>
    <x v="7"/>
    <n v="244.6"/>
    <n v="-1"/>
  </r>
  <r>
    <x v="9"/>
    <x v="7"/>
    <n v="244.6"/>
    <n v="1"/>
  </r>
  <r>
    <x v="9"/>
    <x v="7"/>
    <n v="243.45"/>
    <n v="-3"/>
  </r>
  <r>
    <x v="9"/>
    <x v="7"/>
    <n v="238.55"/>
    <n v="2.8499999999999899"/>
  </r>
  <r>
    <x v="9"/>
    <x v="7"/>
    <n v="241.9"/>
    <n v="1.79998779296875"/>
  </r>
  <r>
    <x v="9"/>
    <x v="7"/>
    <n v="240.1"/>
    <n v="0.69999694824218694"/>
  </r>
  <r>
    <x v="9"/>
    <x v="7"/>
    <n v="238.8"/>
    <n v="-0.149993896484375"/>
  </r>
  <r>
    <x v="9"/>
    <x v="7"/>
    <n v="239.6"/>
    <n v="3.4"/>
  </r>
  <r>
    <x v="9"/>
    <x v="7"/>
    <n v="238.4"/>
    <n v="-1.2999999999999801"/>
  </r>
  <r>
    <x v="9"/>
    <x v="7"/>
    <n v="238.65"/>
    <n v="0.95000000000001705"/>
  </r>
  <r>
    <x v="9"/>
    <x v="7"/>
    <n v="240.55"/>
    <n v="0.69999084472658502"/>
  </r>
  <r>
    <x v="9"/>
    <x v="7"/>
    <n v="239.4"/>
    <n v="-0.49998779296873802"/>
  </r>
  <r>
    <x v="9"/>
    <x v="7"/>
    <n v="240.4"/>
    <n v="-1.79998779296875"/>
  </r>
  <r>
    <x v="9"/>
    <x v="7"/>
    <n v="240.1"/>
    <n v="0"/>
  </r>
  <r>
    <x v="9"/>
    <x v="7"/>
    <n v="240.45"/>
    <n v="0.70000610351561898"/>
  </r>
  <r>
    <x v="9"/>
    <x v="7"/>
    <n v="241.2"/>
    <n v="-3"/>
  </r>
  <r>
    <x v="9"/>
    <x v="7"/>
    <n v="243.55"/>
    <n v="0.75000305175780102"/>
  </r>
  <r>
    <x v="9"/>
    <x v="7"/>
    <n v="245.25"/>
    <n v="-0.24999694824219801"/>
  </r>
  <r>
    <x v="10"/>
    <x v="7"/>
    <n v="245.4"/>
    <n v="1.04999389648438"/>
  </r>
  <r>
    <x v="10"/>
    <x v="7"/>
    <n v="244"/>
    <n v="-1.70000305175781"/>
  </r>
  <r>
    <x v="10"/>
    <x v="7"/>
    <n v="243.05"/>
    <n v="1.15000915527343"/>
  </r>
  <r>
    <x v="10"/>
    <x v="7"/>
    <n v="241.45"/>
    <n v="1.9000122070312599"/>
  </r>
  <r>
    <x v="10"/>
    <x v="7"/>
    <n v="243.1"/>
    <n v="0.5"/>
  </r>
  <r>
    <x v="10"/>
    <x v="7"/>
    <n v="244.65"/>
    <n v="-1.44999999999998"/>
  </r>
  <r>
    <x v="10"/>
    <x v="7"/>
    <n v="246.2"/>
    <n v="-0.40000305175780598"/>
  </r>
  <r>
    <x v="10"/>
    <x v="7"/>
    <n v="245.9"/>
    <n v="-0.84999694824219296"/>
  </r>
  <r>
    <x v="10"/>
    <x v="7"/>
    <n v="246.75"/>
    <n v="-0.94999694824218694"/>
  </r>
  <r>
    <x v="10"/>
    <x v="7"/>
    <n v="245.3"/>
    <n v="-1.5"/>
  </r>
  <r>
    <x v="10"/>
    <x v="7"/>
    <n v="243.1"/>
    <n v="1.4500000000000099"/>
  </r>
  <r>
    <x v="10"/>
    <x v="7"/>
    <n v="244.65"/>
    <n v="-1.9"/>
  </r>
  <r>
    <x v="10"/>
    <x v="7"/>
    <n v="247.3"/>
    <n v="1.5"/>
  </r>
  <r>
    <x v="10"/>
    <x v="7"/>
    <n v="245.15"/>
    <n v="0.24999084472656799"/>
  </r>
  <r>
    <x v="10"/>
    <x v="7"/>
    <n v="245.75"/>
    <n v="-6.1035156306843402E-6"/>
  </r>
  <r>
    <x v="10"/>
    <x v="7"/>
    <n v="247.8"/>
    <n v="-0.59999389648436297"/>
  </r>
  <r>
    <x v="10"/>
    <x v="7"/>
    <n v="248.4"/>
    <n v="0.199996948242187"/>
  </r>
  <r>
    <x v="10"/>
    <x v="7"/>
    <n v="248.3"/>
    <n v="0.85000000000002196"/>
  </r>
  <r>
    <x v="10"/>
    <x v="7"/>
    <n v="249.75"/>
    <n v="0.64999084472657298"/>
  </r>
  <r>
    <x v="10"/>
    <x v="7"/>
    <n v="248.9"/>
    <n v="-0.39999694824217602"/>
  </r>
  <r>
    <x v="11"/>
    <x v="7"/>
    <n v="247.85"/>
    <n v="-1.24999694824217"/>
  </r>
  <r>
    <x v="11"/>
    <x v="7"/>
    <n v="246.3"/>
    <n v="-0.449993896484357"/>
  </r>
  <r>
    <x v="11"/>
    <x v="7"/>
    <n v="246.9"/>
    <n v="0.24999389648436901"/>
  </r>
  <r>
    <x v="11"/>
    <x v="7"/>
    <n v="247.25"/>
    <n v="2.9"/>
  </r>
  <r>
    <x v="11"/>
    <x v="7"/>
    <n v="249.75"/>
    <n v="9.9999999999994302E-2"/>
  </r>
  <r>
    <x v="11"/>
    <x v="7"/>
    <n v="249.5"/>
    <n v="-0.34999999999999398"/>
  </r>
  <r>
    <x v="11"/>
    <x v="7"/>
    <n v="248.6"/>
    <n v="-0.19999999999998799"/>
  </r>
  <r>
    <x v="11"/>
    <x v="7"/>
    <n v="247.5"/>
    <n v="-3"/>
  </r>
  <r>
    <x v="11"/>
    <x v="7"/>
    <n v="242.7"/>
    <n v="-1.5999938964843601"/>
  </r>
  <r>
    <x v="11"/>
    <x v="7"/>
    <n v="240.45"/>
    <n v="0.40000000000000502"/>
  </r>
  <r>
    <x v="11"/>
    <x v="7"/>
    <n v="238.6"/>
    <n v="3.44999694824218"/>
  </r>
  <r>
    <x v="11"/>
    <x v="7"/>
    <n v="240.2"/>
    <n v="-0.45000305175778899"/>
  </r>
  <r>
    <x v="11"/>
    <x v="7"/>
    <n v="240.65"/>
    <n v="1.79999389648438"/>
  </r>
  <r>
    <x v="11"/>
    <x v="7"/>
    <n v="241.05"/>
    <n v="2.3500091552734501"/>
  </r>
  <r>
    <x v="11"/>
    <x v="7"/>
    <n v="241.5"/>
    <n v="-1.2500030517578"/>
  </r>
  <r>
    <x v="11"/>
    <x v="7"/>
    <n v="243.35"/>
    <n v="0.70000305175781796"/>
  </r>
  <r>
    <x v="11"/>
    <x v="7"/>
    <n v="244.1"/>
    <n v="-0.65000610351560795"/>
  </r>
  <r>
    <x v="11"/>
    <x v="7"/>
    <n v="243.45"/>
    <n v="1.15000915527343"/>
  </r>
  <r>
    <x v="11"/>
    <x v="7"/>
    <n v="243.45"/>
    <n v="1.1499999999999999"/>
  </r>
  <r>
    <x v="11"/>
    <x v="7"/>
    <n v="244.7"/>
    <n v="0.44998779296875502"/>
  </r>
  <r>
    <x v="11"/>
    <x v="7"/>
    <n v="245.75"/>
    <n v="-2.0999999999999899"/>
  </r>
  <r>
    <x v="11"/>
    <x v="7"/>
    <n v="243.75"/>
    <n v="3.49999389648436"/>
  </r>
  <r>
    <x v="11"/>
    <x v="7"/>
    <n v="243.75"/>
    <n v="3.5"/>
  </r>
  <r>
    <x v="0"/>
    <x v="8"/>
    <n v="243.75"/>
    <n v="3.5"/>
  </r>
  <r>
    <x v="0"/>
    <x v="8"/>
    <n v="240.3"/>
    <n v="1.44999999999998"/>
  </r>
  <r>
    <x v="0"/>
    <x v="8"/>
    <n v="240.6"/>
    <n v="0.40000000000000502"/>
  </r>
  <r>
    <x v="0"/>
    <x v="8"/>
    <n v="238.25"/>
    <n v="-1.5"/>
  </r>
  <r>
    <x v="0"/>
    <x v="8"/>
    <n v="236.45"/>
    <n v="-0.85000305175782298"/>
  </r>
  <r>
    <x v="0"/>
    <x v="8"/>
    <n v="238.5"/>
    <n v="-1.6999938964843799"/>
  </r>
  <r>
    <x v="0"/>
    <x v="8"/>
    <n v="242.45"/>
    <n v="-0.90000915527343694"/>
  </r>
  <r>
    <x v="0"/>
    <x v="8"/>
    <n v="241.95"/>
    <n v="0.74999084472656796"/>
  </r>
  <r>
    <x v="0"/>
    <x v="8"/>
    <n v="242.35"/>
    <n v="1.3499999999999901"/>
  </r>
  <r>
    <x v="0"/>
    <x v="8"/>
    <n v="243.05"/>
    <n v="-0.54999694824221002"/>
  </r>
  <r>
    <x v="0"/>
    <x v="8"/>
    <n v="242.5"/>
    <n v="-1.1499938964843699"/>
  </r>
  <r>
    <x v="0"/>
    <x v="8"/>
    <n v="241.6"/>
    <n v="-2.1999999999999802"/>
  </r>
  <r>
    <x v="0"/>
    <x v="8"/>
    <n v="241.05"/>
    <n v="-1.70000610351561"/>
  </r>
  <r>
    <x v="0"/>
    <x v="8"/>
    <n v="242.8"/>
    <n v="1.3499938964843601"/>
  </r>
  <r>
    <x v="0"/>
    <x v="8"/>
    <n v="243.65"/>
    <n v="1.40000915527343"/>
  </r>
  <r>
    <x v="0"/>
    <x v="8"/>
    <n v="246.15"/>
    <n v="0.25000915527343098"/>
  </r>
  <r>
    <x v="0"/>
    <x v="8"/>
    <n v="249.05"/>
    <n v="1.5999969482421901"/>
  </r>
  <r>
    <x v="0"/>
    <x v="8"/>
    <n v="246.25"/>
    <n v="0.94999999999998797"/>
  </r>
  <r>
    <x v="0"/>
    <x v="8"/>
    <n v="248.35"/>
    <n v="-0.59999999999999398"/>
  </r>
  <r>
    <x v="0"/>
    <x v="8"/>
    <n v="247.75"/>
    <n v="1.1499969482421699"/>
  </r>
  <r>
    <x v="0"/>
    <x v="8"/>
    <n v="247.45"/>
    <n v="0.80000610351564205"/>
  </r>
  <r>
    <x v="0"/>
    <x v="8"/>
    <n v="249.15"/>
    <n v="1.70000305175781"/>
  </r>
  <r>
    <x v="1"/>
    <x v="8"/>
    <n v="246.35"/>
    <n v="1.1500030517577999"/>
  </r>
  <r>
    <x v="1"/>
    <x v="8"/>
    <n v="248.3"/>
    <n v="-1.3500030517578201"/>
  </r>
  <r>
    <x v="1"/>
    <x v="8"/>
    <n v="248.9"/>
    <n v="0.200000000000017"/>
  </r>
  <r>
    <x v="1"/>
    <x v="8"/>
    <n v="248.25"/>
    <n v="-2.2499969482422002"/>
  </r>
  <r>
    <x v="1"/>
    <x v="8"/>
    <n v="246.4"/>
    <n v="-0.34999999999999398"/>
  </r>
  <r>
    <x v="1"/>
    <x v="8"/>
    <n v="245.8"/>
    <n v="0.59999389648436297"/>
  </r>
  <r>
    <x v="1"/>
    <x v="8"/>
    <n v="246.3"/>
    <n v="1.49999084472656"/>
  </r>
  <r>
    <x v="1"/>
    <x v="8"/>
    <n v="245"/>
    <n v="-0.30000000000001098"/>
  </r>
  <r>
    <x v="1"/>
    <x v="8"/>
    <n v="245.45"/>
    <n v="-0.80000915527341399"/>
  </r>
  <r>
    <x v="1"/>
    <x v="8"/>
    <n v="245.6"/>
    <n v="-0.65000610351563604"/>
  </r>
  <r>
    <x v="1"/>
    <x v="8"/>
    <n v="246.45"/>
    <n v="0.35000305175782298"/>
  </r>
  <r>
    <x v="1"/>
    <x v="8"/>
    <n v="246.25"/>
    <n v="0.94999389648438604"/>
  </r>
  <r>
    <x v="1"/>
    <x v="8"/>
    <n v="246.25"/>
    <n v="0.94999999999998797"/>
  </r>
  <r>
    <x v="1"/>
    <x v="8"/>
    <n v="246.25"/>
    <n v="0.94999999999998797"/>
  </r>
  <r>
    <x v="1"/>
    <x v="8"/>
    <n v="246.25"/>
    <n v="0.94999999999998797"/>
  </r>
  <r>
    <x v="1"/>
    <x v="8"/>
    <n v="248.75"/>
    <n v="0.85000305175782298"/>
  </r>
  <r>
    <x v="1"/>
    <x v="8"/>
    <n v="248.1"/>
    <n v="-0.15000610351563601"/>
  </r>
  <r>
    <x v="1"/>
    <x v="8"/>
    <n v="249.2"/>
    <n v="5.0006103515613597E-2"/>
  </r>
  <r>
    <x v="1"/>
    <x v="8"/>
    <n v="249.35"/>
    <n v="0.34999389648436302"/>
  </r>
  <r>
    <x v="1"/>
    <x v="8"/>
    <n v="248.8"/>
    <n v="-0.44999389648438598"/>
  </r>
  <r>
    <x v="2"/>
    <x v="8"/>
    <n v="248.9"/>
    <n v="-0.89999694824217602"/>
  </r>
  <r>
    <x v="2"/>
    <x v="8"/>
    <n v="250.4"/>
    <n v="-0.45000305175781802"/>
  </r>
  <r>
    <x v="2"/>
    <x v="8"/>
    <n v="250.35"/>
    <n v="0.199996948242187"/>
  </r>
  <r>
    <x v="2"/>
    <x v="8"/>
    <n v="249.95"/>
    <n v="0.74999389648439696"/>
  </r>
  <r>
    <x v="2"/>
    <x v="8"/>
    <n v="250.8"/>
    <n v="-1.2500061035156"/>
  </r>
  <r>
    <x v="2"/>
    <x v="8"/>
    <n v="250.95"/>
    <n v="-1.70000305175778"/>
  </r>
  <r>
    <x v="2"/>
    <x v="8"/>
    <n v="249.85"/>
    <n v="-1.74999389648436"/>
  </r>
  <r>
    <x v="2"/>
    <x v="8"/>
    <n v="246.3"/>
    <n v="1.69999389648435"/>
  </r>
  <r>
    <x v="2"/>
    <x v="8"/>
    <n v="247.65"/>
    <n v="0.29999389648438002"/>
  </r>
  <r>
    <x v="2"/>
    <x v="8"/>
    <n v="248.1"/>
    <n v="-9.99908447265625E-2"/>
  </r>
  <r>
    <x v="2"/>
    <x v="8"/>
    <n v="247.6"/>
    <n v="1.0999999999999901"/>
  </r>
  <r>
    <x v="2"/>
    <x v="8"/>
    <n v="249.75"/>
    <n v="-3"/>
  </r>
  <r>
    <x v="2"/>
    <x v="8"/>
    <n v="254.75"/>
    <n v="0.14999694824217599"/>
  </r>
  <r>
    <x v="2"/>
    <x v="8"/>
    <n v="256.3"/>
    <n v="1.1000091552734499"/>
  </r>
  <r>
    <x v="2"/>
    <x v="8"/>
    <n v="255"/>
    <n v="-0.24999694824219801"/>
  </r>
  <r>
    <x v="2"/>
    <x v="8"/>
    <n v="255.45"/>
    <n v="-0.59999389648436297"/>
  </r>
  <r>
    <x v="2"/>
    <x v="8"/>
    <n v="254.4"/>
    <n v="0.64999694824217602"/>
  </r>
  <r>
    <x v="2"/>
    <x v="8"/>
    <n v="255"/>
    <n v="0.14999084472657301"/>
  </r>
  <r>
    <x v="2"/>
    <x v="8"/>
    <n v="253.1"/>
    <n v="-0.74998779296873797"/>
  </r>
  <r>
    <x v="2"/>
    <x v="8"/>
    <n v="252.3"/>
    <n v="-0.150012207031267"/>
  </r>
  <r>
    <x v="2"/>
    <x v="8"/>
    <n v="251.7"/>
    <n v="0.500003051757829"/>
  </r>
  <r>
    <x v="2"/>
    <x v="8"/>
    <n v="253.6"/>
    <n v="1.4"/>
  </r>
  <r>
    <x v="3"/>
    <x v="8"/>
    <n v="252.1"/>
    <n v="1.79999389648438"/>
  </r>
  <r>
    <x v="3"/>
    <x v="8"/>
    <n v="251"/>
    <n v="5.0006103515613597E-2"/>
  </r>
  <r>
    <x v="3"/>
    <x v="8"/>
    <n v="251.35"/>
    <n v="-1.5999999999999901"/>
  </r>
  <r>
    <x v="3"/>
    <x v="8"/>
    <n v="252.5"/>
    <n v="5.0006103515613597E-2"/>
  </r>
  <r>
    <x v="3"/>
    <x v="8"/>
    <n v="253.7"/>
    <n v="1.5000061035156"/>
  </r>
  <r>
    <x v="3"/>
    <x v="8"/>
    <n v="252.3"/>
    <n v="-1.7500061035156"/>
  </r>
  <r>
    <x v="3"/>
    <x v="8"/>
    <n v="253.7"/>
    <n v="9.9996948242164693E-2"/>
  </r>
  <r>
    <x v="3"/>
    <x v="8"/>
    <n v="254.1"/>
    <n v="-3"/>
  </r>
  <r>
    <x v="3"/>
    <x v="8"/>
    <n v="257.8"/>
    <n v="-1.30000000000001"/>
  </r>
  <r>
    <x v="3"/>
    <x v="8"/>
    <n v="259.14999999999998"/>
    <n v="1.34999389648442"/>
  </r>
  <r>
    <x v="3"/>
    <x v="8"/>
    <n v="260.8"/>
    <n v="-0.74998779296873797"/>
  </r>
  <r>
    <x v="3"/>
    <x v="8"/>
    <n v="262.75"/>
    <n v="-1.1000183105468799"/>
  </r>
  <r>
    <x v="3"/>
    <x v="8"/>
    <n v="264.05"/>
    <n v="0.55000610351561297"/>
  </r>
  <r>
    <x v="3"/>
    <x v="8"/>
    <n v="262.55"/>
    <n v="1.15001220703123"/>
  </r>
  <r>
    <x v="3"/>
    <x v="8"/>
    <n v="264.10000000000002"/>
    <n v="0.450018310546909"/>
  </r>
  <r>
    <x v="3"/>
    <x v="8"/>
    <n v="263.39999999999998"/>
    <n v="1.45001220703125"/>
  </r>
  <r>
    <x v="3"/>
    <x v="8"/>
    <n v="265.64999999999998"/>
    <n v="-2.9500000000000401"/>
  </r>
  <r>
    <x v="3"/>
    <x v="8"/>
    <n v="268.8"/>
    <n v="2.1500122070312302"/>
  </r>
  <r>
    <x v="3"/>
    <x v="8"/>
    <n v="267.75"/>
    <n v="1.74999389648439"/>
  </r>
  <r>
    <x v="3"/>
    <x v="8"/>
    <n v="266.60000000000002"/>
    <n v="-1.8000122070312701"/>
  </r>
  <r>
    <x v="3"/>
    <x v="8"/>
    <n v="265.55"/>
    <n v="1.9499816894531199"/>
  </r>
  <r>
    <x v="3"/>
    <x v="8"/>
    <n v="262.8"/>
    <n v="-5.0006103515613597E-2"/>
  </r>
  <r>
    <x v="4"/>
    <x v="8"/>
    <n v="262.8"/>
    <n v="-5.0000000000011299E-2"/>
  </r>
  <r>
    <x v="4"/>
    <x v="8"/>
    <n v="263.10000000000002"/>
    <n v="0.60001220703122704"/>
  </r>
  <r>
    <x v="4"/>
    <x v="8"/>
    <n v="263.10000000000002"/>
    <n v="0.59999999999996501"/>
  </r>
  <r>
    <x v="4"/>
    <x v="8"/>
    <n v="262.2"/>
    <n v="-3"/>
  </r>
  <r>
    <x v="4"/>
    <x v="8"/>
    <n v="258.7"/>
    <n v="-0.94999389648438604"/>
  </r>
  <r>
    <x v="4"/>
    <x v="8"/>
    <n v="257.85000000000002"/>
    <n v="1.74999389648439"/>
  </r>
  <r>
    <x v="4"/>
    <x v="8"/>
    <n v="258.3"/>
    <n v="1.19999999999998"/>
  </r>
  <r>
    <x v="4"/>
    <x v="8"/>
    <n v="256.60000000000002"/>
    <n v="-0.5"/>
  </r>
  <r>
    <x v="4"/>
    <x v="8"/>
    <n v="256.75"/>
    <n v="-1.79998168945314"/>
  </r>
  <r>
    <x v="4"/>
    <x v="8"/>
    <n v="258.05"/>
    <n v="-0.6500244140625"/>
  </r>
  <r>
    <x v="4"/>
    <x v="8"/>
    <n v="260"/>
    <n v="4.1500061035156302"/>
  </r>
  <r>
    <x v="4"/>
    <x v="8"/>
    <n v="256.2"/>
    <n v="0.250006103515659"/>
  </r>
  <r>
    <x v="4"/>
    <x v="8"/>
    <n v="256.60000000000002"/>
    <n v="-1.4499755859374599"/>
  </r>
  <r>
    <x v="4"/>
    <x v="8"/>
    <n v="258.3"/>
    <n v="2.1000061035156201"/>
  </r>
  <r>
    <x v="4"/>
    <x v="8"/>
    <n v="259.85000000000002"/>
    <n v="2.7499877929687901"/>
  </r>
  <r>
    <x v="4"/>
    <x v="8"/>
    <n v="257.89999999999998"/>
    <n v="-2.4999877929687901"/>
  </r>
  <r>
    <x v="4"/>
    <x v="8"/>
    <n v="257.89999999999998"/>
    <n v="2.5"/>
  </r>
  <r>
    <x v="4"/>
    <x v="8"/>
    <n v="260.7"/>
    <n v="0.90000610351563604"/>
  </r>
  <r>
    <x v="4"/>
    <x v="8"/>
    <n v="258.45"/>
    <n v="-3"/>
  </r>
  <r>
    <x v="4"/>
    <x v="8"/>
    <n v="255.25"/>
    <n v="0.5"/>
  </r>
  <r>
    <x v="4"/>
    <x v="8"/>
    <n v="253.9"/>
    <n v="-3"/>
  </r>
  <r>
    <x v="5"/>
    <x v="8"/>
    <n v="255"/>
    <n v="-3"/>
  </r>
  <r>
    <x v="5"/>
    <x v="8"/>
    <n v="253.1"/>
    <n v="-1.8499969482421901"/>
  </r>
  <r>
    <x v="5"/>
    <x v="8"/>
    <n v="251.65"/>
    <n v="-3"/>
  </r>
  <r>
    <x v="5"/>
    <x v="8"/>
    <n v="249.5"/>
    <n v="-5.00030517578125E-2"/>
  </r>
  <r>
    <x v="5"/>
    <x v="8"/>
    <n v="248.5"/>
    <n v="0.85000915527342602"/>
  </r>
  <r>
    <x v="5"/>
    <x v="8"/>
    <n v="248.85"/>
    <n v="0"/>
  </r>
  <r>
    <x v="5"/>
    <x v="8"/>
    <n v="248.4"/>
    <n v="0.14999694824217599"/>
  </r>
  <r>
    <x v="5"/>
    <x v="8"/>
    <n v="249.35"/>
    <n v="-2.45000915527342"/>
  </r>
  <r>
    <x v="5"/>
    <x v="8"/>
    <n v="248"/>
    <n v="0.69999084472655604"/>
  </r>
  <r>
    <x v="5"/>
    <x v="8"/>
    <n v="247.65"/>
    <n v="2.79999694824218"/>
  </r>
  <r>
    <x v="5"/>
    <x v="8"/>
    <n v="243.45"/>
    <n v="1.1499999999999999"/>
  </r>
  <r>
    <x v="5"/>
    <x v="8"/>
    <n v="244.4"/>
    <n v="-3"/>
  </r>
  <r>
    <x v="5"/>
    <x v="8"/>
    <n v="242.3"/>
    <n v="0.64999694824217602"/>
  </r>
  <r>
    <x v="5"/>
    <x v="8"/>
    <n v="243.9"/>
    <n v="1.00000305175782"/>
  </r>
  <r>
    <x v="5"/>
    <x v="8"/>
    <n v="244.55"/>
    <n v="-9.9996948242193101E-2"/>
  </r>
  <r>
    <x v="5"/>
    <x v="8"/>
    <n v="244.95"/>
    <n v="0.5"/>
  </r>
  <r>
    <x v="5"/>
    <x v="8"/>
    <n v="246.55"/>
    <n v="2.3999999999999702"/>
  </r>
  <r>
    <x v="5"/>
    <x v="8"/>
    <n v="248.95"/>
    <n v="-0.649993896484375"/>
  </r>
  <r>
    <x v="5"/>
    <x v="8"/>
    <n v="247.7"/>
    <n v="0.44999084472658502"/>
  </r>
  <r>
    <x v="5"/>
    <x v="8"/>
    <n v="247.15"/>
    <n v="1.20001220703125"/>
  </r>
  <r>
    <x v="5"/>
    <x v="8"/>
    <n v="244.55"/>
    <n v="0.59998779296873295"/>
  </r>
  <r>
    <x v="5"/>
    <x v="8"/>
    <n v="244"/>
    <n v="1.70000305175781"/>
  </r>
  <r>
    <x v="6"/>
    <x v="8"/>
    <n v="245.45"/>
    <n v="3.75"/>
  </r>
  <r>
    <x v="6"/>
    <x v="8"/>
    <n v="249.25"/>
    <n v="-5.0000000000011299E-2"/>
  </r>
  <r>
    <x v="6"/>
    <x v="8"/>
    <n v="249"/>
    <n v="-0.44999389648438598"/>
  </r>
  <r>
    <x v="6"/>
    <x v="8"/>
    <n v="245.5"/>
    <n v="-3"/>
  </r>
  <r>
    <x v="6"/>
    <x v="8"/>
    <n v="243.2"/>
    <n v="0.649993896484375"/>
  </r>
  <r>
    <x v="6"/>
    <x v="8"/>
    <n v="242.4"/>
    <n v="3.4000030517578002"/>
  </r>
  <r>
    <x v="6"/>
    <x v="8"/>
    <n v="237.35"/>
    <n v="3.7500061035156298"/>
  </r>
  <r>
    <x v="6"/>
    <x v="8"/>
    <n v="241.4"/>
    <n v="0.20000915527344801"/>
  </r>
  <r>
    <x v="6"/>
    <x v="8"/>
    <n v="240.45"/>
    <n v="2.3000030517578098"/>
  </r>
  <r>
    <x v="6"/>
    <x v="8"/>
    <n v="243.75"/>
    <n v="1.1499938964843699"/>
  </r>
  <r>
    <x v="6"/>
    <x v="8"/>
    <n v="243.3"/>
    <n v="-0.200000000000017"/>
  </r>
  <r>
    <x v="6"/>
    <x v="8"/>
    <n v="242.6"/>
    <n v="2.3499908447265598"/>
  </r>
  <r>
    <x v="6"/>
    <x v="8"/>
    <n v="246.35"/>
    <n v="3.0999969482421901"/>
  </r>
  <r>
    <x v="6"/>
    <x v="8"/>
    <n v="243.25"/>
    <n v="-0.600006103515625"/>
  </r>
  <r>
    <x v="6"/>
    <x v="8"/>
    <n v="243.25"/>
    <n v="-6.1035156306843402E-6"/>
  </r>
  <r>
    <x v="6"/>
    <x v="8"/>
    <n v="241.9"/>
    <n v="-0.84999694824219296"/>
  </r>
  <r>
    <x v="6"/>
    <x v="8"/>
    <n v="241.5"/>
    <n v="0.60000915527342602"/>
  </r>
  <r>
    <x v="6"/>
    <x v="8"/>
    <n v="239.75"/>
    <n v="-1.6499877929687401"/>
  </r>
  <r>
    <x v="6"/>
    <x v="8"/>
    <n v="236.85"/>
    <n v="2"/>
  </r>
  <r>
    <x v="6"/>
    <x v="8"/>
    <n v="237.8"/>
    <n v="1.1499908447265399"/>
  </r>
  <r>
    <x v="6"/>
    <x v="8"/>
    <n v="239.6"/>
    <n v="0.59999999999999398"/>
  </r>
  <r>
    <x v="6"/>
    <x v="8"/>
    <n v="240.2"/>
    <n v="-2.3000030517578098"/>
  </r>
  <r>
    <x v="6"/>
    <x v="8"/>
    <n v="238.05"/>
    <n v="-1.1999877929687499"/>
  </r>
  <r>
    <x v="7"/>
    <x v="8"/>
    <n v="237.1"/>
    <n v="-1.40000915527343"/>
  </r>
  <r>
    <x v="7"/>
    <x v="8"/>
    <n v="235.5"/>
    <n v="1.1499969482421699"/>
  </r>
  <r>
    <x v="7"/>
    <x v="8"/>
    <n v="236.35"/>
    <n v="0.80000000000001104"/>
  </r>
  <r>
    <x v="7"/>
    <x v="8"/>
    <n v="237.05"/>
    <n v="-3"/>
  </r>
  <r>
    <x v="7"/>
    <x v="8"/>
    <n v="232.9"/>
    <n v="0.350006103515625"/>
  </r>
  <r>
    <x v="7"/>
    <x v="8"/>
    <n v="232.9"/>
    <n v="0.15000305175780601"/>
  </r>
  <r>
    <x v="7"/>
    <x v="8"/>
    <n v="234.3"/>
    <n v="-2.25"/>
  </r>
  <r>
    <x v="7"/>
    <x v="8"/>
    <n v="231.2"/>
    <n v="1.20000305175778"/>
  </r>
  <r>
    <x v="7"/>
    <x v="8"/>
    <n v="229.75"/>
    <n v="-2.19999694824218"/>
  </r>
  <r>
    <x v="7"/>
    <x v="8"/>
    <n v="229.75"/>
    <n v="2.1999999999999802"/>
  </r>
  <r>
    <x v="7"/>
    <x v="8"/>
    <n v="231.9"/>
    <n v="2.29999084472658"/>
  </r>
  <r>
    <x v="7"/>
    <x v="8"/>
    <n v="230.4"/>
    <n v="-1.6000030517578201"/>
  </r>
  <r>
    <x v="7"/>
    <x v="8"/>
    <n v="228.7"/>
    <n v="-1.8000091552734101"/>
  </r>
  <r>
    <x v="7"/>
    <x v="8"/>
    <n v="227"/>
    <n v="-2.1999908447265502"/>
  </r>
  <r>
    <x v="7"/>
    <x v="8"/>
    <n v="219.95"/>
    <n v="1.6500030517578299"/>
  </r>
  <r>
    <x v="7"/>
    <x v="8"/>
    <n v="218.65"/>
    <n v="-3"/>
  </r>
  <r>
    <x v="7"/>
    <x v="8"/>
    <n v="215.7"/>
    <n v="-3"/>
  </r>
  <r>
    <x v="7"/>
    <x v="8"/>
    <n v="215"/>
    <n v="5.3999938964843697"/>
  </r>
  <r>
    <x v="7"/>
    <x v="8"/>
    <n v="221.7"/>
    <n v="0.24999694824217"/>
  </r>
  <r>
    <x v="7"/>
    <x v="8"/>
    <n v="224.05"/>
    <n v="-1.0999969482421601"/>
  </r>
  <r>
    <x v="7"/>
    <x v="8"/>
    <n v="223.95"/>
    <n v="0.55000610351564205"/>
  </r>
  <r>
    <x v="8"/>
    <x v="8"/>
    <n v="223.75"/>
    <n v="-1.5"/>
  </r>
  <r>
    <x v="8"/>
    <x v="8"/>
    <n v="219.45"/>
    <n v="3.4499938964843802"/>
  </r>
  <r>
    <x v="8"/>
    <x v="8"/>
    <n v="223.65"/>
    <n v="-0.69999694824218694"/>
  </r>
  <r>
    <x v="8"/>
    <x v="8"/>
    <n v="223.1"/>
    <n v="-3"/>
  </r>
  <r>
    <x v="8"/>
    <x v="8"/>
    <n v="220.5"/>
    <n v="0.25"/>
  </r>
  <r>
    <x v="8"/>
    <x v="8"/>
    <n v="221"/>
    <n v="0.449996948242187"/>
  </r>
  <r>
    <x v="8"/>
    <x v="8"/>
    <n v="223.45"/>
    <n v="-3"/>
  </r>
  <r>
    <x v="8"/>
    <x v="8"/>
    <n v="226"/>
    <n v="-3"/>
  </r>
  <r>
    <x v="8"/>
    <x v="8"/>
    <n v="229.4"/>
    <n v="-0.34999694824219302"/>
  </r>
  <r>
    <x v="8"/>
    <x v="8"/>
    <n v="230.05"/>
    <n v="2.5500030517578098"/>
  </r>
  <r>
    <x v="8"/>
    <x v="8"/>
    <n v="228"/>
    <n v="-0.149993896484375"/>
  </r>
  <r>
    <x v="8"/>
    <x v="8"/>
    <n v="229.75"/>
    <n v="-3"/>
  </r>
  <r>
    <x v="8"/>
    <x v="8"/>
    <n v="236.4"/>
    <n v="1.45000305175781"/>
  </r>
  <r>
    <x v="8"/>
    <x v="8"/>
    <n v="234.35"/>
    <n v="-2.00000915527343"/>
  </r>
  <r>
    <x v="8"/>
    <x v="8"/>
    <n v="233.65"/>
    <n v="-1.50001220703126"/>
  </r>
  <r>
    <x v="8"/>
    <x v="8"/>
    <n v="232.95"/>
    <n v="-0.600009155273454"/>
  </r>
  <r>
    <x v="8"/>
    <x v="8"/>
    <n v="230.55"/>
    <n v="9.99908447265625E-2"/>
  </r>
  <r>
    <x v="8"/>
    <x v="8"/>
    <n v="231.05"/>
    <n v="1.0999969482421901"/>
  </r>
  <r>
    <x v="8"/>
    <x v="8"/>
    <n v="229.6"/>
    <n v="-0.29999694824218098"/>
  </r>
  <r>
    <x v="8"/>
    <x v="8"/>
    <n v="229.6"/>
    <n v="0.30000000000001098"/>
  </r>
  <r>
    <x v="8"/>
    <x v="8"/>
    <n v="229.6"/>
    <n v="0.30000000000001098"/>
  </r>
  <r>
    <x v="8"/>
    <x v="8"/>
    <n v="225.9"/>
    <n v="5.5500030517578098"/>
  </r>
  <r>
    <x v="9"/>
    <x v="8"/>
    <n v="231.3"/>
    <n v="2.7500061035156"/>
  </r>
  <r>
    <x v="9"/>
    <x v="8"/>
    <n v="233.85"/>
    <n v="1.6000030517577899"/>
  </r>
  <r>
    <x v="9"/>
    <x v="8"/>
    <n v="233.45"/>
    <n v="0.14999694824217599"/>
  </r>
  <r>
    <x v="9"/>
    <x v="8"/>
    <n v="235.55"/>
    <n v="0.350006103515625"/>
  </r>
  <r>
    <x v="9"/>
    <x v="8"/>
    <n v="236"/>
    <n v="-3"/>
  </r>
  <r>
    <x v="9"/>
    <x v="8"/>
    <n v="240.25"/>
    <n v="-0.59999999999999398"/>
  </r>
  <r>
    <x v="9"/>
    <x v="8"/>
    <n v="240.25"/>
    <n v="-0.59999999999999398"/>
  </r>
  <r>
    <x v="9"/>
    <x v="8"/>
    <n v="241.75"/>
    <n v="-0.44999084472655598"/>
  </r>
  <r>
    <x v="9"/>
    <x v="8"/>
    <n v="241.9"/>
    <n v="0.349993896484392"/>
  </r>
  <r>
    <x v="9"/>
    <x v="8"/>
    <n v="241.15"/>
    <n v="9.1552734318156496E-6"/>
  </r>
  <r>
    <x v="9"/>
    <x v="8"/>
    <n v="240.6"/>
    <n v="-3"/>
  </r>
  <r>
    <x v="9"/>
    <x v="8"/>
    <n v="244.35"/>
    <n v="-0.99998779296873797"/>
  </r>
  <r>
    <x v="9"/>
    <x v="8"/>
    <n v="243.7"/>
    <n v="0.59999999999999398"/>
  </r>
  <r>
    <x v="9"/>
    <x v="8"/>
    <n v="242.75"/>
    <n v="-1.1999908447265499"/>
  </r>
  <r>
    <x v="9"/>
    <x v="8"/>
    <n v="244.05"/>
    <n v="-0.70000305175778899"/>
  </r>
  <r>
    <x v="9"/>
    <x v="8"/>
    <n v="243.95"/>
    <n v="-0.55000610351561297"/>
  </r>
  <r>
    <x v="9"/>
    <x v="8"/>
    <n v="246"/>
    <n v="0.79999694824218104"/>
  </r>
  <r>
    <x v="9"/>
    <x v="8"/>
    <n v="246.75"/>
    <n v="0.89999084472657298"/>
  </r>
  <r>
    <x v="9"/>
    <x v="8"/>
    <n v="245.8"/>
    <n v="-0.349987792968732"/>
  </r>
  <r>
    <x v="9"/>
    <x v="8"/>
    <n v="246.05"/>
    <n v="-9.9999999999994302E-2"/>
  </r>
  <r>
    <x v="9"/>
    <x v="8"/>
    <n v="245.75"/>
    <n v="1.1999908447265499"/>
  </r>
  <r>
    <x v="9"/>
    <x v="8"/>
    <n v="244.55"/>
    <n v="-1.69999694824218"/>
  </r>
  <r>
    <x v="10"/>
    <x v="8"/>
    <n v="245.45"/>
    <n v="-0.24999694824219801"/>
  </r>
  <r>
    <x v="10"/>
    <x v="8"/>
    <n v="247.05"/>
    <n v="-1.3499969482421601"/>
  </r>
  <r>
    <x v="10"/>
    <x v="8"/>
    <n v="249.15"/>
    <n v="1.1499938964843699"/>
  </r>
  <r>
    <x v="10"/>
    <x v="8"/>
    <n v="247.3"/>
    <n v="0.30000610351561302"/>
  </r>
  <r>
    <x v="10"/>
    <x v="8"/>
    <n v="247.15"/>
    <n v="1.25001220703126"/>
  </r>
  <r>
    <x v="10"/>
    <x v="8"/>
    <n v="245.35"/>
    <n v="-4.9990844726551097E-2"/>
  </r>
  <r>
    <x v="10"/>
    <x v="8"/>
    <n v="243.6"/>
    <n v="-2.6500061035156"/>
  </r>
  <r>
    <x v="10"/>
    <x v="8"/>
    <n v="240.45"/>
    <n v="-0.600006103515625"/>
  </r>
  <r>
    <x v="10"/>
    <x v="8"/>
    <n v="240.85"/>
    <n v="-0.200000000000017"/>
  </r>
  <r>
    <x v="10"/>
    <x v="8"/>
    <n v="238.55"/>
    <n v="-0.69999694824218694"/>
  </r>
  <r>
    <x v="10"/>
    <x v="8"/>
    <n v="234.95"/>
    <n v="0.49999084472656802"/>
  </r>
  <r>
    <x v="10"/>
    <x v="8"/>
    <n v="237.05"/>
    <n v="0.24999389648439699"/>
  </r>
  <r>
    <x v="10"/>
    <x v="8"/>
    <n v="236.55"/>
    <n v="5.00030517578125E-2"/>
  </r>
  <r>
    <x v="10"/>
    <x v="8"/>
    <n v="238.65"/>
    <n v="-1.3499938964843601"/>
  </r>
  <r>
    <x v="10"/>
    <x v="8"/>
    <n v="240.35"/>
    <n v="-0.24999389648436901"/>
  </r>
  <r>
    <x v="10"/>
    <x v="8"/>
    <n v="240.55"/>
    <n v="-1.49999694824217"/>
  </r>
  <r>
    <x v="10"/>
    <x v="8"/>
    <n v="241.7"/>
    <n v="0.94999084472658502"/>
  </r>
  <r>
    <x v="10"/>
    <x v="8"/>
    <n v="242.65"/>
    <n v="-0.25"/>
  </r>
  <r>
    <x v="10"/>
    <x v="8"/>
    <n v="242.65"/>
    <n v="2.70001220703125"/>
  </r>
  <r>
    <x v="10"/>
    <x v="8"/>
    <n v="245.55"/>
    <n v="-0.80000610351564205"/>
  </r>
  <r>
    <x v="10"/>
    <x v="8"/>
    <n v="243.75"/>
    <n v="-3"/>
  </r>
  <r>
    <x v="11"/>
    <x v="8"/>
    <n v="240.65"/>
    <n v="-3"/>
  </r>
  <r>
    <x v="11"/>
    <x v="8"/>
    <n v="243.55"/>
    <n v="-1.69999694824218"/>
  </r>
  <r>
    <x v="11"/>
    <x v="8"/>
    <n v="240.4"/>
    <n v="-0.75001220703126104"/>
  </r>
  <r>
    <x v="11"/>
    <x v="8"/>
    <n v="237.05"/>
    <n v="-0.29999389648438002"/>
  </r>
  <r>
    <x v="11"/>
    <x v="8"/>
    <n v="238.55"/>
    <n v="1.99999694824219"/>
  </r>
  <r>
    <x v="11"/>
    <x v="8"/>
    <n v="235.85"/>
    <n v="0.90000610351560695"/>
  </r>
  <r>
    <x v="11"/>
    <x v="8"/>
    <n v="235"/>
    <n v="-3.0517578011313099E-6"/>
  </r>
  <r>
    <x v="11"/>
    <x v="8"/>
    <n v="234.7"/>
    <n v="2.3500030517578199"/>
  </r>
  <r>
    <x v="11"/>
    <x v="8"/>
    <n v="236"/>
    <n v="-0.69999389648438604"/>
  </r>
  <r>
    <x v="11"/>
    <x v="8"/>
    <n v="234.45"/>
    <n v="0.55000305175781194"/>
  </r>
  <r>
    <x v="11"/>
    <x v="8"/>
    <n v="235.6"/>
    <n v="4.9996948242181802E-2"/>
  </r>
  <r>
    <x v="11"/>
    <x v="8"/>
    <n v="237.4"/>
    <n v="-3"/>
  </r>
  <r>
    <x v="11"/>
    <x v="8"/>
    <n v="241.7"/>
    <n v="2.00000915527343"/>
  </r>
  <r>
    <x v="11"/>
    <x v="8"/>
    <n v="238.15"/>
    <n v="1.95000915527342"/>
  </r>
  <r>
    <x v="11"/>
    <x v="8"/>
    <n v="239.85"/>
    <n v="0.349990844726562"/>
  </r>
  <r>
    <x v="11"/>
    <x v="8"/>
    <n v="240.05"/>
    <n v="0.95000305175778899"/>
  </r>
  <r>
    <x v="11"/>
    <x v="8"/>
    <n v="241.7"/>
    <n v="1.74999694824219"/>
  </r>
  <r>
    <x v="11"/>
    <x v="8"/>
    <n v="244.7"/>
    <n v="3.5999908447265598"/>
  </r>
  <r>
    <x v="11"/>
    <x v="8"/>
    <n v="244.7"/>
    <n v="3.5999999999999899"/>
  </r>
  <r>
    <x v="11"/>
    <x v="8"/>
    <n v="242.1"/>
    <n v="3.6000061035156201"/>
  </r>
  <r>
    <x v="11"/>
    <x v="8"/>
    <n v="239.3"/>
    <n v="-1.8000061035156101"/>
  </r>
  <r>
    <x v="11"/>
    <x v="8"/>
    <n v="241.1"/>
    <n v="-1.95001220703125"/>
  </r>
  <r>
    <x v="11"/>
    <x v="8"/>
    <n v="241.1"/>
    <n v="1.94999999999998"/>
  </r>
  <r>
    <x v="0"/>
    <x v="9"/>
    <n v="241.1"/>
    <n v="1.94999999999998"/>
  </r>
  <r>
    <x v="0"/>
    <x v="9"/>
    <n v="238.55"/>
    <n v="-3"/>
  </r>
  <r>
    <x v="0"/>
    <x v="9"/>
    <n v="233.5"/>
    <n v="1.6000091552734199"/>
  </r>
  <r>
    <x v="0"/>
    <x v="9"/>
    <n v="235.2"/>
    <n v="1.0500122070312401"/>
  </r>
  <r>
    <x v="0"/>
    <x v="9"/>
    <n v="233"/>
    <n v="-1.79999694824218"/>
  </r>
  <r>
    <x v="0"/>
    <x v="9"/>
    <n v="229.75"/>
    <n v="2.7500030517577998"/>
  </r>
  <r>
    <x v="0"/>
    <x v="9"/>
    <n v="229.6"/>
    <n v="0.84999694824219296"/>
  </r>
  <r>
    <x v="0"/>
    <x v="9"/>
    <n v="231.45"/>
    <n v="2.3499908447265598"/>
  </r>
  <r>
    <x v="0"/>
    <x v="9"/>
    <n v="230.75"/>
    <n v="-2.4499908447265502"/>
  </r>
  <r>
    <x v="0"/>
    <x v="9"/>
    <n v="229.95"/>
    <n v="1.8500061035156199"/>
  </r>
  <r>
    <x v="0"/>
    <x v="9"/>
    <n v="232.6"/>
    <n v="4.8500030517577901"/>
  </r>
  <r>
    <x v="0"/>
    <x v="9"/>
    <n v="225.25"/>
    <n v="2.6000061035156201"/>
  </r>
  <r>
    <x v="0"/>
    <x v="9"/>
    <n v="227.8"/>
    <n v="1.3999908447265399"/>
  </r>
  <r>
    <x v="0"/>
    <x v="9"/>
    <n v="228.05"/>
    <n v="-3"/>
  </r>
  <r>
    <x v="0"/>
    <x v="9"/>
    <n v="223.85"/>
    <n v="0.24998779296873799"/>
  </r>
  <r>
    <x v="0"/>
    <x v="9"/>
    <n v="225.6"/>
    <n v="-2.79998779296875"/>
  </r>
  <r>
    <x v="0"/>
    <x v="9"/>
    <n v="228.95"/>
    <n v="-0.95000000000001705"/>
  </r>
  <r>
    <x v="0"/>
    <x v="9"/>
    <n v="228.1"/>
    <n v="-3"/>
  </r>
  <r>
    <x v="0"/>
    <x v="9"/>
    <n v="228.5"/>
    <n v="-1.1499938964843699"/>
  </r>
  <r>
    <x v="0"/>
    <x v="9"/>
    <n v="227.7"/>
    <n v="2.0000030517578198"/>
  </r>
  <r>
    <x v="0"/>
    <x v="9"/>
    <n v="229.25"/>
    <n v="1.7500030517578"/>
  </r>
  <r>
    <x v="1"/>
    <x v="9"/>
    <n v="231.65"/>
    <n v="0.54999694824218104"/>
  </r>
  <r>
    <x v="1"/>
    <x v="9"/>
    <n v="231.15"/>
    <n v="-0.549990844726579"/>
  </r>
  <r>
    <x v="1"/>
    <x v="9"/>
    <n v="228.05"/>
    <n v="-0.450000000000017"/>
  </r>
  <r>
    <x v="1"/>
    <x v="9"/>
    <n v="229.7"/>
    <n v="-2.5999969482421901"/>
  </r>
  <r>
    <x v="1"/>
    <x v="9"/>
    <n v="231.5"/>
    <n v="1.1999938964843799"/>
  </r>
  <r>
    <x v="1"/>
    <x v="9"/>
    <n v="231.5"/>
    <n v="1.19999999999998"/>
  </r>
  <r>
    <x v="1"/>
    <x v="9"/>
    <n v="231.5"/>
    <n v="1.19999999999998"/>
  </r>
  <r>
    <x v="1"/>
    <x v="9"/>
    <n v="231.5"/>
    <n v="1.19999999999998"/>
  </r>
  <r>
    <x v="1"/>
    <x v="9"/>
    <n v="227.05"/>
    <n v="-1.3500000000000201"/>
  </r>
  <r>
    <x v="1"/>
    <x v="9"/>
    <n v="224.95"/>
    <n v="-0.55000305175781194"/>
  </r>
  <r>
    <x v="1"/>
    <x v="9"/>
    <n v="227.1"/>
    <n v="-0.35000305175782298"/>
  </r>
  <r>
    <x v="1"/>
    <x v="9"/>
    <n v="227.6"/>
    <n v="3.1500030517578002"/>
  </r>
  <r>
    <x v="1"/>
    <x v="9"/>
    <n v="230.15"/>
    <n v="1.04999694824218"/>
  </r>
  <r>
    <x v="1"/>
    <x v="9"/>
    <n v="234.4"/>
    <n v="1.0999938964843901"/>
  </r>
  <r>
    <x v="1"/>
    <x v="9"/>
    <n v="233.05"/>
    <n v="0.5"/>
  </r>
  <r>
    <x v="1"/>
    <x v="9"/>
    <n v="233"/>
    <n v="1.4499938964843799"/>
  </r>
  <r>
    <x v="1"/>
    <x v="9"/>
    <n v="235.25"/>
    <n v="0.55000000000001104"/>
  </r>
  <r>
    <x v="1"/>
    <x v="9"/>
    <n v="234.05"/>
    <n v="-0.100000000000022"/>
  </r>
  <r>
    <x v="1"/>
    <x v="9"/>
    <n v="234.8"/>
    <n v="-0.65000305175783502"/>
  </r>
  <r>
    <x v="1"/>
    <x v="9"/>
    <n v="235.6"/>
    <n v="1.0999938964843601"/>
  </r>
  <r>
    <x v="1"/>
    <x v="9"/>
    <n v="233.9"/>
    <n v="-6.1035156306843402E-6"/>
  </r>
  <r>
    <x v="2"/>
    <x v="9"/>
    <n v="233.9"/>
    <n v="0"/>
  </r>
  <r>
    <x v="2"/>
    <x v="9"/>
    <n v="237.2"/>
    <n v="-1.0500061035156401"/>
  </r>
  <r>
    <x v="2"/>
    <x v="9"/>
    <n v="238.65"/>
    <n v="-4.9996948242181802E-2"/>
  </r>
  <r>
    <x v="2"/>
    <x v="9"/>
    <n v="238.6"/>
    <n v="0.29999694824218098"/>
  </r>
  <r>
    <x v="2"/>
    <x v="9"/>
    <n v="239.4"/>
    <n v="9.99908447265625E-2"/>
  </r>
  <r>
    <x v="2"/>
    <x v="9"/>
    <n v="239.65"/>
    <n v="-3"/>
  </r>
  <r>
    <x v="2"/>
    <x v="9"/>
    <n v="236.95"/>
    <n v="-1.4499908447265799"/>
  </r>
  <r>
    <x v="2"/>
    <x v="9"/>
    <n v="238.85"/>
    <n v="3.05000000000001"/>
  </r>
  <r>
    <x v="2"/>
    <x v="9"/>
    <n v="240.85"/>
    <n v="-0.85000305175782298"/>
  </r>
  <r>
    <x v="2"/>
    <x v="9"/>
    <n v="242.85"/>
    <n v="1.4"/>
  </r>
  <r>
    <x v="2"/>
    <x v="9"/>
    <n v="241.45"/>
    <n v="9.99908447265625E-2"/>
  </r>
  <r>
    <x v="2"/>
    <x v="9"/>
    <n v="242"/>
    <n v="0.30000915527344302"/>
  </r>
  <r>
    <x v="2"/>
    <x v="9"/>
    <n v="242.85"/>
    <n v="-0.45000610351561898"/>
  </r>
  <r>
    <x v="2"/>
    <x v="9"/>
    <n v="244.15"/>
    <n v="0.70000610351561898"/>
  </r>
  <r>
    <x v="2"/>
    <x v="9"/>
    <n v="244.3"/>
    <n v="1.3500000000000201"/>
  </r>
  <r>
    <x v="2"/>
    <x v="9"/>
    <n v="243.6"/>
    <n v="-0.90000305175780604"/>
  </r>
  <r>
    <x v="2"/>
    <x v="9"/>
    <n v="244.45"/>
    <n v="-0.55000610351561297"/>
  </r>
  <r>
    <x v="2"/>
    <x v="9"/>
    <n v="243.1"/>
    <n v="0.35000305175782298"/>
  </r>
  <r>
    <x v="2"/>
    <x v="9"/>
    <n v="243.8"/>
    <n v="0.65000305175783502"/>
  </r>
  <r>
    <x v="2"/>
    <x v="9"/>
    <n v="243.1"/>
    <n v="0.40000610351563598"/>
  </r>
  <r>
    <x v="2"/>
    <x v="9"/>
    <n v="243.5"/>
    <n v="-1.3000030517578101"/>
  </r>
  <r>
    <x v="2"/>
    <x v="9"/>
    <n v="245.75"/>
    <n v="-0.14999084472657301"/>
  </r>
  <r>
    <x v="2"/>
    <x v="9"/>
    <n v="246.35"/>
    <n v="1.8499938964843601"/>
  </r>
  <r>
    <x v="3"/>
    <x v="9"/>
    <n v="244.45"/>
    <n v="-3"/>
  </r>
  <r>
    <x v="3"/>
    <x v="9"/>
    <n v="241.25"/>
    <n v="-0.35001220703125502"/>
  </r>
  <r>
    <x v="3"/>
    <x v="9"/>
    <n v="240.8"/>
    <n v="-1.4000122070312599"/>
  </r>
  <r>
    <x v="3"/>
    <x v="9"/>
    <n v="239.65"/>
    <n v="-1.3500061035156199"/>
  </r>
  <r>
    <x v="3"/>
    <x v="9"/>
    <n v="241.7"/>
    <n v="0.59999389648436297"/>
  </r>
  <r>
    <x v="3"/>
    <x v="9"/>
    <n v="239.3"/>
    <n v="0.99999694824217"/>
  </r>
  <r>
    <x v="3"/>
    <x v="9"/>
    <n v="240.05"/>
    <n v="0.69999694824218694"/>
  </r>
  <r>
    <x v="3"/>
    <x v="9"/>
    <n v="240.7"/>
    <n v="1.6000030517578201"/>
  </r>
  <r>
    <x v="3"/>
    <x v="9"/>
    <n v="240.7"/>
    <n v="1.6000000000000201"/>
  </r>
  <r>
    <x v="3"/>
    <x v="9"/>
    <n v="245.3"/>
    <n v="-2.0999908447265598"/>
  </r>
  <r>
    <x v="3"/>
    <x v="9"/>
    <n v="247.45"/>
    <n v="-0.100009155273454"/>
  </r>
  <r>
    <x v="3"/>
    <x v="9"/>
    <n v="245.3"/>
    <n v="1.1499938964843699"/>
  </r>
  <r>
    <x v="3"/>
    <x v="9"/>
    <n v="247.25"/>
    <n v="0.24999694824219801"/>
  </r>
  <r>
    <x v="3"/>
    <x v="9"/>
    <n v="247.35"/>
    <n v="-1.29999694824218"/>
  </r>
  <r>
    <x v="3"/>
    <x v="9"/>
    <n v="247.35"/>
    <n v="-0.649996948242204"/>
  </r>
  <r>
    <x v="3"/>
    <x v="9"/>
    <n v="246.9"/>
    <n v="-9.9996948242193101E-2"/>
  </r>
  <r>
    <x v="3"/>
    <x v="9"/>
    <n v="246.85"/>
    <n v="0.24999694824217"/>
  </r>
  <r>
    <x v="3"/>
    <x v="9"/>
    <n v="246.6"/>
    <n v="-0.69999694824218694"/>
  </r>
  <r>
    <x v="3"/>
    <x v="9"/>
    <n v="246.9"/>
    <n v="0.34999694824219302"/>
  </r>
  <r>
    <x v="3"/>
    <x v="9"/>
    <n v="248.3"/>
    <n v="3.74999694824219"/>
  </r>
  <r>
    <x v="3"/>
    <x v="9"/>
    <n v="244.7"/>
    <n v="-1.2500061035156"/>
  </r>
  <r>
    <x v="4"/>
    <x v="9"/>
    <n v="242.95"/>
    <n v="-0.59999084472656194"/>
  </r>
  <r>
    <x v="4"/>
    <x v="9"/>
    <n v="243.1"/>
    <n v="0.55000305175781194"/>
  </r>
  <r>
    <x v="4"/>
    <x v="9"/>
    <n v="241.3"/>
    <n v="0.149993896484375"/>
  </r>
  <r>
    <x v="4"/>
    <x v="9"/>
    <n v="241.3"/>
    <n v="0.14999999999997701"/>
  </r>
  <r>
    <x v="4"/>
    <x v="9"/>
    <n v="241.3"/>
    <n v="-0.14999999999997701"/>
  </r>
  <r>
    <x v="4"/>
    <x v="9"/>
    <n v="241.3"/>
    <n v="-0.65000305175783502"/>
  </r>
  <r>
    <x v="4"/>
    <x v="9"/>
    <n v="240.05"/>
    <n v="1.8499999999999901"/>
  </r>
  <r>
    <x v="4"/>
    <x v="9"/>
    <n v="242.4"/>
    <n v="1.5"/>
  </r>
  <r>
    <x v="4"/>
    <x v="9"/>
    <n v="240.5"/>
    <n v="-0.50000610351563002"/>
  </r>
  <r>
    <x v="4"/>
    <x v="9"/>
    <n v="240.5"/>
    <n v="2"/>
  </r>
  <r>
    <x v="4"/>
    <x v="9"/>
    <n v="238.05"/>
    <n v="1.2500030517578"/>
  </r>
  <r>
    <x v="4"/>
    <x v="9"/>
    <n v="239.3"/>
    <n v="-5.00030517578125E-2"/>
  </r>
  <r>
    <x v="4"/>
    <x v="9"/>
    <n v="238.6"/>
    <n v="1.20001220703125"/>
  </r>
  <r>
    <x v="4"/>
    <x v="9"/>
    <n v="237.1"/>
    <n v="-9.9993896484363604E-2"/>
  </r>
  <r>
    <x v="4"/>
    <x v="9"/>
    <n v="237.05"/>
    <n v="-9.9993896484363604E-2"/>
  </r>
  <r>
    <x v="4"/>
    <x v="9"/>
    <n v="237.45"/>
    <n v="-0.400012207031267"/>
  </r>
  <r>
    <x v="4"/>
    <x v="9"/>
    <n v="237.3"/>
    <n v="-1.1000091552734499"/>
  </r>
  <r>
    <x v="4"/>
    <x v="9"/>
    <n v="237.85"/>
    <n v="-1.54999694824218"/>
  </r>
  <r>
    <x v="4"/>
    <x v="9"/>
    <n v="239.45"/>
    <n v="-0.149990844726545"/>
  </r>
  <r>
    <x v="4"/>
    <x v="9"/>
    <n v="239.7"/>
    <n v="0.54999694824221002"/>
  </r>
  <r>
    <x v="4"/>
    <x v="9"/>
    <n v="240.2"/>
    <n v="-0.34999389648436302"/>
  </r>
  <r>
    <x v="4"/>
    <x v="9"/>
    <n v="239.6"/>
    <n v="1.8499908447265601"/>
  </r>
  <r>
    <x v="5"/>
    <x v="9"/>
    <n v="240.75"/>
    <n v="-1.0500061035156101"/>
  </r>
  <r>
    <x v="5"/>
    <x v="9"/>
    <n v="241.8"/>
    <n v="-0.5"/>
  </r>
  <r>
    <x v="5"/>
    <x v="9"/>
    <n v="242.8"/>
    <n v="0.100006103515625"/>
  </r>
  <r>
    <x v="5"/>
    <x v="9"/>
    <n v="242.8"/>
    <n v="0.100000000000022"/>
  </r>
  <r>
    <x v="5"/>
    <x v="9"/>
    <n v="243.55"/>
    <n v="-2.45000305175778"/>
  </r>
  <r>
    <x v="5"/>
    <x v="9"/>
    <n v="246.15"/>
    <n v="-1.79999694824218"/>
  </r>
  <r>
    <x v="5"/>
    <x v="9"/>
    <n v="248.15"/>
    <n v="0.549990844726579"/>
  </r>
  <r>
    <x v="5"/>
    <x v="9"/>
    <n v="247.35"/>
    <n v="0.850006103515625"/>
  </r>
  <r>
    <x v="5"/>
    <x v="9"/>
    <n v="244.45"/>
    <n v="-3"/>
  </r>
  <r>
    <x v="5"/>
    <x v="9"/>
    <n v="240.75"/>
    <n v="0.49999694824219798"/>
  </r>
  <r>
    <x v="5"/>
    <x v="9"/>
    <n v="239.8"/>
    <n v="-0.55000610351561297"/>
  </r>
  <r>
    <x v="5"/>
    <x v="9"/>
    <n v="240.3"/>
    <n v="2.0500061035156398"/>
  </r>
  <r>
    <x v="5"/>
    <x v="9"/>
    <n v="240.1"/>
    <n v="1.1500030517577999"/>
  </r>
  <r>
    <x v="5"/>
    <x v="9"/>
    <n v="241.8"/>
    <n v="-9.9996948242164693E-2"/>
  </r>
  <r>
    <x v="5"/>
    <x v="9"/>
    <n v="241.6"/>
    <n v="0.35000305175782298"/>
  </r>
  <r>
    <x v="5"/>
    <x v="9"/>
    <n v="241.95"/>
    <n v="-1.65000915527343"/>
  </r>
  <r>
    <x v="5"/>
    <x v="9"/>
    <n v="243.4"/>
    <n v="1.2207031261368601E-5"/>
  </r>
  <r>
    <x v="5"/>
    <x v="9"/>
    <n v="244.2"/>
    <n v="9.0499999999999794"/>
  </r>
  <r>
    <x v="5"/>
    <x v="9"/>
    <n v="234.45"/>
    <n v="1.5500061035156401"/>
  </r>
  <r>
    <x v="5"/>
    <x v="9"/>
    <n v="233.65"/>
    <n v="3.1500030517578002"/>
  </r>
  <r>
    <x v="5"/>
    <x v="9"/>
    <n v="237.7"/>
    <n v="-1.4000030517578299"/>
  </r>
  <r>
    <x v="5"/>
    <x v="9"/>
    <n v="240.85"/>
    <n v="0.400009155273437"/>
  </r>
  <r>
    <x v="6"/>
    <x v="9"/>
    <n v="241"/>
    <n v="-2.1499969482421699"/>
  </r>
  <r>
    <x v="6"/>
    <x v="9"/>
    <n v="243.25"/>
    <n v="-1.00000610351563"/>
  </r>
  <r>
    <x v="6"/>
    <x v="9"/>
    <n v="243.8"/>
    <n v="-0.19999389648438601"/>
  </r>
  <r>
    <x v="6"/>
    <x v="9"/>
    <n v="242.55"/>
    <n v="-3"/>
  </r>
  <r>
    <x v="6"/>
    <x v="9"/>
    <n v="239.9"/>
    <n v="-1.19999999999998"/>
  </r>
  <r>
    <x v="6"/>
    <x v="9"/>
    <n v="240.65"/>
    <n v="-0.30000000000001098"/>
  </r>
  <r>
    <x v="6"/>
    <x v="9"/>
    <n v="242.4"/>
    <n v="-1.0999938964843601"/>
  </r>
  <r>
    <x v="6"/>
    <x v="9"/>
    <n v="244.05"/>
    <n v="-0.30000000000001098"/>
  </r>
  <r>
    <x v="6"/>
    <x v="9"/>
    <n v="245.75"/>
    <n v="0.199996948242187"/>
  </r>
  <r>
    <x v="6"/>
    <x v="9"/>
    <n v="245.55"/>
    <n v="-0.649993896484375"/>
  </r>
  <r>
    <x v="6"/>
    <x v="9"/>
    <n v="247.2"/>
    <n v="-0.25"/>
  </r>
  <r>
    <x v="6"/>
    <x v="9"/>
    <n v="247.45"/>
    <n v="-0.400009155273437"/>
  </r>
  <r>
    <x v="6"/>
    <x v="9"/>
    <n v="248.1"/>
    <n v="0.90000915527343694"/>
  </r>
  <r>
    <x v="6"/>
    <x v="9"/>
    <n v="247.2"/>
    <n v="9.99908447265625E-2"/>
  </r>
  <r>
    <x v="6"/>
    <x v="9"/>
    <n v="247.9"/>
    <n v="0.80000000000001104"/>
  </r>
  <r>
    <x v="6"/>
    <x v="9"/>
    <n v="245.95"/>
    <n v="0.99999084472656796"/>
  </r>
  <r>
    <x v="6"/>
    <x v="9"/>
    <n v="247.55"/>
    <n v="0.49999389648439702"/>
  </r>
  <r>
    <x v="6"/>
    <x v="9"/>
    <n v="246.9"/>
    <n v="-2.5999969482421901"/>
  </r>
  <r>
    <x v="6"/>
    <x v="9"/>
    <n v="249.5"/>
    <n v="5.00030517578125E-2"/>
  </r>
  <r>
    <x v="6"/>
    <x v="9"/>
    <n v="249.45"/>
    <n v="1.2500061035156"/>
  </r>
  <r>
    <x v="6"/>
    <x v="9"/>
    <n v="248.5"/>
    <n v="-0.10000915527342601"/>
  </r>
  <r>
    <x v="7"/>
    <x v="9"/>
    <n v="249.3"/>
    <n v="-1.19999389648435"/>
  </r>
  <r>
    <x v="7"/>
    <x v="9"/>
    <n v="249.75"/>
    <n v="-1.3500061035156199"/>
  </r>
  <r>
    <x v="7"/>
    <x v="9"/>
    <n v="246.7"/>
    <n v="-1.49999694824217"/>
  </r>
  <r>
    <x v="7"/>
    <x v="9"/>
    <n v="246.3"/>
    <n v="0.49999389648439702"/>
  </r>
  <r>
    <x v="7"/>
    <x v="9"/>
    <n v="246.2"/>
    <n v="-2.6999908447265799"/>
  </r>
  <r>
    <x v="7"/>
    <x v="9"/>
    <n v="250.15"/>
    <n v="-0.25"/>
  </r>
  <r>
    <x v="7"/>
    <x v="9"/>
    <n v="250.8"/>
    <n v="1.4000030517577999"/>
  </r>
  <r>
    <x v="7"/>
    <x v="9"/>
    <n v="252.1"/>
    <n v="-0.70000305175781796"/>
  </r>
  <r>
    <x v="7"/>
    <x v="9"/>
    <n v="251.7"/>
    <n v="0.55000610351564205"/>
  </r>
  <r>
    <x v="7"/>
    <x v="9"/>
    <n v="252.9"/>
    <n v="-0.45000305175781802"/>
  </r>
  <r>
    <x v="7"/>
    <x v="9"/>
    <n v="252.9"/>
    <n v="0.450000000000017"/>
  </r>
  <r>
    <x v="7"/>
    <x v="9"/>
    <n v="253.65"/>
    <n v="0.899996948242204"/>
  </r>
  <r>
    <x v="7"/>
    <x v="9"/>
    <n v="252.3"/>
    <n v="9.9993896484363604E-2"/>
  </r>
  <r>
    <x v="7"/>
    <x v="9"/>
    <n v="252.45"/>
    <n v="2.2500030517578198"/>
  </r>
  <r>
    <x v="7"/>
    <x v="9"/>
    <n v="254.6"/>
    <n v="-4.9996948242181802E-2"/>
  </r>
  <r>
    <x v="7"/>
    <x v="9"/>
    <n v="254.55"/>
    <n v="-1.1499999999999999"/>
  </r>
  <r>
    <x v="7"/>
    <x v="9"/>
    <n v="253.6"/>
    <n v="-0.95000915527344798"/>
  </r>
  <r>
    <x v="7"/>
    <x v="9"/>
    <n v="254.45"/>
    <n v="1.20000305175778"/>
  </r>
  <r>
    <x v="7"/>
    <x v="9"/>
    <n v="253.2"/>
    <n v="-0.40000610351563598"/>
  </r>
  <r>
    <x v="7"/>
    <x v="9"/>
    <n v="252.8"/>
    <n v="9.9987792968732905E-2"/>
  </r>
  <r>
    <x v="7"/>
    <x v="9"/>
    <n v="251.2"/>
    <n v="1.6000091552734499"/>
  </r>
  <r>
    <x v="7"/>
    <x v="9"/>
    <n v="253.6"/>
    <n v="-0.549990844726579"/>
  </r>
  <r>
    <x v="7"/>
    <x v="9"/>
    <n v="253.85"/>
    <n v="-1.1499969482421699"/>
  </r>
  <r>
    <x v="8"/>
    <x v="9"/>
    <n v="251.35"/>
    <n v="1.0999999999999901"/>
  </r>
  <r>
    <x v="8"/>
    <x v="9"/>
    <n v="252.4"/>
    <n v="-0.350003051757795"/>
  </r>
  <r>
    <x v="8"/>
    <x v="9"/>
    <n v="254"/>
    <n v="-2"/>
  </r>
  <r>
    <x v="8"/>
    <x v="9"/>
    <n v="255.9"/>
    <n v="-1.1499877929687401"/>
  </r>
  <r>
    <x v="8"/>
    <x v="9"/>
    <n v="257.05"/>
    <n v="0.899993896484375"/>
  </r>
  <r>
    <x v="8"/>
    <x v="9"/>
    <n v="256.89999999999998"/>
    <n v="0.399993896484375"/>
  </r>
  <r>
    <x v="8"/>
    <x v="9"/>
    <n v="256.10000000000002"/>
    <n v="-1.1999938964843799"/>
  </r>
  <r>
    <x v="8"/>
    <x v="9"/>
    <n v="250.4"/>
    <n v="-1.79998779296875"/>
  </r>
  <r>
    <x v="8"/>
    <x v="9"/>
    <n v="251.5"/>
    <n v="2.5500091552734401"/>
  </r>
  <r>
    <x v="8"/>
    <x v="9"/>
    <n v="251.5"/>
    <n v="2.55000000000001"/>
  </r>
  <r>
    <x v="8"/>
    <x v="9"/>
    <n v="251.5"/>
    <n v="2.55000000000001"/>
  </r>
  <r>
    <x v="8"/>
    <x v="9"/>
    <n v="251.5"/>
    <n v="2.55000000000001"/>
  </r>
  <r>
    <x v="8"/>
    <x v="9"/>
    <n v="247.95"/>
    <n v="3.5500030517578098"/>
  </r>
  <r>
    <x v="8"/>
    <x v="9"/>
    <n v="250.7"/>
    <n v="-1.30000000000001"/>
  </r>
  <r>
    <x v="8"/>
    <x v="9"/>
    <n v="251.8"/>
    <n v="-1.69999999999998"/>
  </r>
  <r>
    <x v="8"/>
    <x v="9"/>
    <n v="255.5"/>
    <n v="-0.5"/>
  </r>
  <r>
    <x v="8"/>
    <x v="9"/>
    <n v="256.7"/>
    <n v="-0.80000610351561297"/>
  </r>
  <r>
    <x v="8"/>
    <x v="9"/>
    <n v="255.95"/>
    <n v="0.74999694824217"/>
  </r>
  <r>
    <x v="8"/>
    <x v="9"/>
    <n v="254.2"/>
    <n v="3.0999908447265598"/>
  </r>
  <r>
    <x v="8"/>
    <x v="9"/>
    <n v="256.5"/>
    <n v="-0.69998474121092602"/>
  </r>
  <r>
    <x v="8"/>
    <x v="9"/>
    <n v="257.05"/>
    <n v="-0.90000915527343694"/>
  </r>
  <r>
    <x v="8"/>
    <x v="9"/>
    <n v="255.9"/>
    <n v="-0.80000610351564205"/>
  </r>
  <r>
    <x v="9"/>
    <x v="9"/>
    <n v="255.9"/>
    <n v="0.80000000000001104"/>
  </r>
  <r>
    <x v="9"/>
    <x v="9"/>
    <n v="256.35000000000002"/>
    <n v="-4.998779296875E-2"/>
  </r>
  <r>
    <x v="9"/>
    <x v="9"/>
    <n v="254.65"/>
    <n v="-1.8000183105468399"/>
  </r>
  <r>
    <x v="9"/>
    <x v="9"/>
    <n v="258.25"/>
    <n v="0.25001220703126098"/>
  </r>
  <r>
    <x v="9"/>
    <x v="9"/>
    <n v="258.05"/>
    <n v="-0.59998779296876104"/>
  </r>
  <r>
    <x v="9"/>
    <x v="9"/>
    <n v="256.45"/>
    <n v="-1.4499816894531199"/>
  </r>
  <r>
    <x v="9"/>
    <x v="9"/>
    <n v="257.25"/>
    <n v="-3"/>
  </r>
  <r>
    <x v="9"/>
    <x v="9"/>
    <n v="252.4"/>
    <n v="0.90000915527343694"/>
  </r>
  <r>
    <x v="9"/>
    <x v="9"/>
    <n v="253.3"/>
    <n v="2.1000061035156201"/>
  </r>
  <r>
    <x v="9"/>
    <x v="9"/>
    <n v="251.95"/>
    <n v="-0.65000915527343694"/>
  </r>
  <r>
    <x v="9"/>
    <x v="9"/>
    <n v="253.1"/>
    <n v="0"/>
  </r>
  <r>
    <x v="9"/>
    <x v="9"/>
    <n v="253.3"/>
    <n v="-1.69999389648435"/>
  </r>
  <r>
    <x v="9"/>
    <x v="9"/>
    <n v="254.4"/>
    <n v="0.74999389648436898"/>
  </r>
  <r>
    <x v="9"/>
    <x v="9"/>
    <n v="255.5"/>
    <n v="4.9996948242181802E-2"/>
  </r>
  <r>
    <x v="9"/>
    <x v="9"/>
    <n v="255.4"/>
    <n v="0.84999389648439205"/>
  </r>
  <r>
    <x v="9"/>
    <x v="9"/>
    <n v="255.15"/>
    <n v="-1.3000091552734401"/>
  </r>
  <r>
    <x v="9"/>
    <x v="9"/>
    <n v="255.75"/>
    <n v="-5.0015258789073799E-2"/>
  </r>
  <r>
    <x v="9"/>
    <x v="9"/>
    <n v="254.5"/>
    <n v="-3"/>
  </r>
  <r>
    <x v="9"/>
    <x v="9"/>
    <n v="253.35"/>
    <n v="-0.449996948242187"/>
  </r>
  <r>
    <x v="9"/>
    <x v="9"/>
    <n v="253.1"/>
    <n v="-0.95000000000001705"/>
  </r>
  <r>
    <x v="9"/>
    <x v="9"/>
    <n v="252.65"/>
    <n v="-0.74999084472656796"/>
  </r>
  <r>
    <x v="10"/>
    <x v="9"/>
    <n v="252.95"/>
    <n v="0.450000000000017"/>
  </r>
  <r>
    <x v="10"/>
    <x v="9"/>
    <n v="251.4"/>
    <n v="-1.3499908447265601"/>
  </r>
  <r>
    <x v="10"/>
    <x v="9"/>
    <n v="249.6"/>
    <n v="1.00000305175782"/>
  </r>
  <r>
    <x v="10"/>
    <x v="9"/>
    <n v="249.95"/>
    <n v="-9.1552734318156496E-6"/>
  </r>
  <r>
    <x v="10"/>
    <x v="9"/>
    <n v="252.7"/>
    <n v="0.649993896484375"/>
  </r>
  <r>
    <x v="10"/>
    <x v="9"/>
    <n v="253.15"/>
    <n v="0.25000915527343098"/>
  </r>
  <r>
    <x v="10"/>
    <x v="9"/>
    <n v="253.7"/>
    <n v="6.8999908447265401"/>
  </r>
  <r>
    <x v="10"/>
    <x v="9"/>
    <n v="250.8"/>
    <n v="-1.3999938964843699"/>
  </r>
  <r>
    <x v="10"/>
    <x v="9"/>
    <n v="250.3"/>
    <n v="-0.69999084472658502"/>
  </r>
  <r>
    <x v="10"/>
    <x v="9"/>
    <n v="249.1"/>
    <n v="-1.5500030517578101"/>
  </r>
  <r>
    <x v="10"/>
    <x v="9"/>
    <n v="247.25"/>
    <n v="-0.80000610351561297"/>
  </r>
  <r>
    <x v="10"/>
    <x v="9"/>
    <n v="248.05"/>
    <n v="0.69999084472658502"/>
  </r>
  <r>
    <x v="10"/>
    <x v="9"/>
    <n v="246.8"/>
    <n v="0.349987792968732"/>
  </r>
  <r>
    <x v="10"/>
    <x v="9"/>
    <n v="247.85"/>
    <n v="0.54999084472655102"/>
  </r>
  <r>
    <x v="10"/>
    <x v="9"/>
    <n v="246.7"/>
    <n v="-6.1035156022626299E-6"/>
  </r>
  <r>
    <x v="10"/>
    <x v="9"/>
    <n v="247.4"/>
    <n v="-2.0499999999999798"/>
  </r>
  <r>
    <x v="10"/>
    <x v="9"/>
    <n v="249.6"/>
    <n v="0.84999999999999398"/>
  </r>
  <r>
    <x v="10"/>
    <x v="9"/>
    <n v="250.55"/>
    <n v="1.1999908447265799"/>
  </r>
  <r>
    <x v="10"/>
    <x v="9"/>
    <n v="249.7"/>
    <n v="0.59999999999999398"/>
  </r>
  <r>
    <x v="10"/>
    <x v="9"/>
    <n v="249.2"/>
    <n v="-0.84999694824219296"/>
  </r>
  <r>
    <x v="10"/>
    <x v="9"/>
    <n v="250.05"/>
    <n v="0.350006103515625"/>
  </r>
  <r>
    <x v="10"/>
    <x v="9"/>
    <n v="249.95"/>
    <n v="-1.1000061035156199"/>
  </r>
  <r>
    <x v="11"/>
    <x v="9"/>
    <n v="251.45"/>
    <n v="0.34999694824216399"/>
  </r>
  <r>
    <x v="11"/>
    <x v="9"/>
    <n v="250.3"/>
    <n v="0.750003051757829"/>
  </r>
  <r>
    <x v="11"/>
    <x v="9"/>
    <n v="249.1"/>
    <n v="0.500003051757829"/>
  </r>
  <r>
    <x v="11"/>
    <x v="9"/>
    <n v="251"/>
    <n v="-1.29999694824218"/>
  </r>
  <r>
    <x v="11"/>
    <x v="9"/>
    <n v="253.1"/>
    <n v="3.0517578295530202E-6"/>
  </r>
  <r>
    <x v="11"/>
    <x v="9"/>
    <n v="255.3"/>
    <n v="-2.4000061035156302"/>
  </r>
  <r>
    <x v="11"/>
    <x v="9"/>
    <n v="258.05"/>
    <n v="-0.34998168945310199"/>
  </r>
  <r>
    <x v="11"/>
    <x v="9"/>
    <n v="259.2"/>
    <n v="1.6999938964843799"/>
  </r>
  <r>
    <x v="11"/>
    <x v="9"/>
    <n v="257.95"/>
    <n v="-0.25001220703126098"/>
  </r>
  <r>
    <x v="11"/>
    <x v="9"/>
    <n v="259.5"/>
    <n v="0.80000000000001104"/>
  </r>
  <r>
    <x v="11"/>
    <x v="9"/>
    <n v="257"/>
    <n v="1.54997558593748"/>
  </r>
  <r>
    <x v="11"/>
    <x v="9"/>
    <n v="258.10000000000002"/>
    <n v="0.60002441406248797"/>
  </r>
  <r>
    <x v="11"/>
    <x v="9"/>
    <n v="258.39999999999998"/>
    <n v="-0.80000000000001104"/>
  </r>
  <r>
    <x v="11"/>
    <x v="9"/>
    <n v="259.35000000000002"/>
    <n v="-0.19997558593746501"/>
  </r>
  <r>
    <x v="11"/>
    <x v="9"/>
    <n v="260.35000000000002"/>
    <n v="0.94999389648438604"/>
  </r>
  <r>
    <x v="11"/>
    <x v="9"/>
    <n v="259.60000000000002"/>
    <n v="0.30000610351566998"/>
  </r>
  <r>
    <x v="11"/>
    <x v="9"/>
    <n v="259"/>
    <n v="0.19999999999998799"/>
  </r>
  <r>
    <x v="11"/>
    <x v="9"/>
    <n v="259.05"/>
    <n v="-5.0018310546875E-2"/>
  </r>
  <r>
    <x v="11"/>
    <x v="9"/>
    <n v="259.10000000000002"/>
    <n v="-0.600006103515625"/>
  </r>
  <r>
    <x v="11"/>
    <x v="9"/>
    <n v="260.25"/>
    <n v="-0.34999389648436302"/>
  </r>
  <r>
    <x v="11"/>
    <x v="9"/>
    <n v="260.10000000000002"/>
    <n v="-0.149993896484375"/>
  </r>
  <r>
    <x v="11"/>
    <x v="9"/>
    <n v="260.10000000000002"/>
    <n v="-0.14999999999997701"/>
  </r>
  <r>
    <x v="0"/>
    <x v="10"/>
    <n v="260.25"/>
    <n v="-1.1499938964843699"/>
  </r>
  <r>
    <x v="0"/>
    <x v="10"/>
    <n v="261.95"/>
    <n v="-1.44999999999998"/>
  </r>
  <r>
    <x v="0"/>
    <x v="10"/>
    <n v="263.2"/>
    <n v="-0.34999389648436302"/>
  </r>
  <r>
    <x v="0"/>
    <x v="10"/>
    <n v="263.25"/>
    <n v="0.39998168945311302"/>
  </r>
  <r>
    <x v="0"/>
    <x v="10"/>
    <n v="263.14999999999998"/>
    <n v="-0.70000000000004503"/>
  </r>
  <r>
    <x v="0"/>
    <x v="10"/>
    <n v="264.14999999999998"/>
    <n v="-9.9993896484420405E-2"/>
  </r>
  <r>
    <x v="0"/>
    <x v="10"/>
    <n v="263.39999999999998"/>
    <n v="0.80001220703127196"/>
  </r>
  <r>
    <x v="0"/>
    <x v="10"/>
    <n v="264.39999999999998"/>
    <n v="-3"/>
  </r>
  <r>
    <x v="0"/>
    <x v="10"/>
    <n v="269.05"/>
    <n v="1.2207031261368601E-5"/>
  </r>
  <r>
    <x v="0"/>
    <x v="10"/>
    <n v="269.05"/>
    <n v="0.199981689453125"/>
  </r>
  <r>
    <x v="0"/>
    <x v="10"/>
    <n v="268.55"/>
    <n v="-0.94999999999998797"/>
  </r>
  <r>
    <x v="0"/>
    <x v="10"/>
    <n v="267.64999999999998"/>
    <n v="0.95000000000004503"/>
  </r>
  <r>
    <x v="0"/>
    <x v="10"/>
    <n v="268.35000000000002"/>
    <n v="0.20001220703125"/>
  </r>
  <r>
    <x v="0"/>
    <x v="10"/>
    <n v="269.39999999999998"/>
    <n v="1.04998779296875"/>
  </r>
  <r>
    <x v="0"/>
    <x v="10"/>
    <n v="267.45"/>
    <n v="0.349981689453159"/>
  </r>
  <r>
    <x v="0"/>
    <x v="10"/>
    <n v="267.45"/>
    <n v="-9.9981689453102193E-2"/>
  </r>
  <r>
    <x v="0"/>
    <x v="10"/>
    <n v="267.75"/>
    <n v="0.45000610351564702"/>
  </r>
  <r>
    <x v="0"/>
    <x v="10"/>
    <n v="269.7"/>
    <n v="1.25"/>
  </r>
  <r>
    <x v="0"/>
    <x v="10"/>
    <n v="269.7"/>
    <n v="-1.5"/>
  </r>
  <r>
    <x v="0"/>
    <x v="10"/>
    <n v="269.7"/>
    <n v="1.5"/>
  </r>
  <r>
    <x v="0"/>
    <x v="10"/>
    <n v="269.7"/>
    <n v="1.5"/>
  </r>
  <r>
    <x v="0"/>
    <x v="10"/>
    <n v="270.10000000000002"/>
    <n v="-0.700018310546909"/>
  </r>
  <r>
    <x v="1"/>
    <x v="10"/>
    <n v="269.8"/>
    <n v="0.59999999999996501"/>
  </r>
  <r>
    <x v="1"/>
    <x v="10"/>
    <n v="270.14999999999998"/>
    <n v="-0.75"/>
  </r>
  <r>
    <x v="1"/>
    <x v="10"/>
    <n v="269.89999999999998"/>
    <n v="-0.100006103515625"/>
  </r>
  <r>
    <x v="1"/>
    <x v="10"/>
    <n v="271.5"/>
    <n v="1.25"/>
  </r>
  <r>
    <x v="1"/>
    <x v="10"/>
    <n v="270.55"/>
    <n v="-1.00001220703126"/>
  </r>
  <r>
    <x v="1"/>
    <x v="10"/>
    <n v="269.05"/>
    <n v="-0.5999755859375"/>
  </r>
  <r>
    <x v="1"/>
    <x v="10"/>
    <n v="268.5"/>
    <n v="0.19999999999998799"/>
  </r>
  <r>
    <x v="1"/>
    <x v="10"/>
    <n v="269.75"/>
    <n v="0.80000000000001104"/>
  </r>
  <r>
    <x v="1"/>
    <x v="10"/>
    <n v="268.75"/>
    <n v="0.29997558593748802"/>
  </r>
  <r>
    <x v="1"/>
    <x v="10"/>
    <n v="269.95"/>
    <n v="1.7499755859374699"/>
  </r>
  <r>
    <x v="1"/>
    <x v="10"/>
    <n v="268.14999999999998"/>
    <n v="0.94999389648438604"/>
  </r>
  <r>
    <x v="1"/>
    <x v="10"/>
    <n v="269.7"/>
    <n v="0.74999389648434001"/>
  </r>
  <r>
    <x v="1"/>
    <x v="10"/>
    <n v="268.10000000000002"/>
    <n v="1.0999999999999599"/>
  </r>
  <r>
    <x v="1"/>
    <x v="10"/>
    <n v="269.35000000000002"/>
    <n v="-0.59999999999996501"/>
  </r>
  <r>
    <x v="1"/>
    <x v="10"/>
    <n v="270.2"/>
    <n v="-3"/>
  </r>
  <r>
    <x v="1"/>
    <x v="10"/>
    <n v="272.8"/>
    <n v="4.99938964843522E-2"/>
  </r>
  <r>
    <x v="1"/>
    <x v="10"/>
    <n v="272.85000000000002"/>
    <n v="-0.350006103515625"/>
  </r>
  <r>
    <x v="1"/>
    <x v="10"/>
    <n v="272.85000000000002"/>
    <n v="2.1000122070312801"/>
  </r>
  <r>
    <x v="1"/>
    <x v="10"/>
    <n v="270.85000000000002"/>
    <n v="1.1499877929687701"/>
  </r>
  <r>
    <x v="1"/>
    <x v="10"/>
    <n v="269.89999999999998"/>
    <n v="-5.0000000000011299E-2"/>
  </r>
  <r>
    <x v="2"/>
    <x v="10"/>
    <n v="269.89999999999998"/>
    <n v="-5.0000000000011299E-2"/>
  </r>
  <r>
    <x v="2"/>
    <x v="10"/>
    <n v="272.10000000000002"/>
    <n v="-0.79998168945309001"/>
  </r>
  <r>
    <x v="2"/>
    <x v="10"/>
    <n v="271.60000000000002"/>
    <n v="-1.7499877929687899"/>
  </r>
  <r>
    <x v="2"/>
    <x v="10"/>
    <n v="269.10000000000002"/>
    <n v="1.3500061035156199"/>
  </r>
  <r>
    <x v="2"/>
    <x v="10"/>
    <n v="270.75"/>
    <n v="-1.0999938964843601"/>
  </r>
  <r>
    <x v="2"/>
    <x v="10"/>
    <n v="271.60000000000002"/>
    <n v="-0.79998779296875"/>
  </r>
  <r>
    <x v="2"/>
    <x v="10"/>
    <n v="272.5"/>
    <n v="0.85000000000002196"/>
  </r>
  <r>
    <x v="2"/>
    <x v="10"/>
    <n v="271.64999999999998"/>
    <n v="-0.899993896484375"/>
  </r>
  <r>
    <x v="2"/>
    <x v="10"/>
    <n v="272.95"/>
    <n v="-3"/>
  </r>
  <r>
    <x v="2"/>
    <x v="10"/>
    <n v="276.75"/>
    <n v="-1.25"/>
  </r>
  <r>
    <x v="2"/>
    <x v="10"/>
    <n v="277.85000000000002"/>
    <n v="-0.75000610351560204"/>
  </r>
  <r>
    <x v="2"/>
    <x v="10"/>
    <n v="281.3"/>
    <n v="1.0000183105468601"/>
  </r>
  <r>
    <x v="2"/>
    <x v="10"/>
    <n v="280.5"/>
    <n v="0.95002441406251104"/>
  </r>
  <r>
    <x v="2"/>
    <x v="10"/>
    <n v="281.60000000000002"/>
    <n v="-0.100012207031284"/>
  </r>
  <r>
    <x v="2"/>
    <x v="10"/>
    <n v="282.14999999999998"/>
    <n v="-1.8999877929687701"/>
  </r>
  <r>
    <x v="2"/>
    <x v="10"/>
    <n v="281.85000000000002"/>
    <n v="0.69999999999998797"/>
  </r>
  <r>
    <x v="2"/>
    <x v="10"/>
    <n v="283.8"/>
    <n v="0.5999755859375"/>
  </r>
  <r>
    <x v="2"/>
    <x v="10"/>
    <n v="283.3"/>
    <n v="-0.45000610351564702"/>
  </r>
  <r>
    <x v="2"/>
    <x v="10"/>
    <n v="281.2"/>
    <n v="-0.45000610351559001"/>
  </r>
  <r>
    <x v="2"/>
    <x v="10"/>
    <n v="282.14999999999998"/>
    <n v="0.60001220703122704"/>
  </r>
  <r>
    <x v="2"/>
    <x v="10"/>
    <n v="282.7"/>
    <n v="0.49997558593747699"/>
  </r>
  <r>
    <x v="2"/>
    <x v="10"/>
    <n v="282.55"/>
    <n v="0.40001831054689702"/>
  </r>
  <r>
    <x v="2"/>
    <x v="10"/>
    <n v="282.3"/>
    <n v="-0.599981689453159"/>
  </r>
  <r>
    <x v="3"/>
    <x v="10"/>
    <n v="282.10000000000002"/>
    <n v="-0.100012207031284"/>
  </r>
  <r>
    <x v="3"/>
    <x v="10"/>
    <n v="281.8"/>
    <n v="-0.34998779296876098"/>
  </r>
  <r>
    <x v="3"/>
    <x v="10"/>
    <n v="281.5"/>
    <n v="-0.55000000000001104"/>
  </r>
  <r>
    <x v="3"/>
    <x v="10"/>
    <n v="280"/>
    <n v="-1.2207031261368601E-5"/>
  </r>
  <r>
    <x v="3"/>
    <x v="10"/>
    <n v="280.25"/>
    <n v="0.899993896484375"/>
  </r>
  <r>
    <x v="3"/>
    <x v="10"/>
    <n v="279.3"/>
    <n v="1.5500061035156101"/>
  </r>
  <r>
    <x v="3"/>
    <x v="10"/>
    <n v="276.95"/>
    <n v="-0.94999999999998797"/>
  </r>
  <r>
    <x v="3"/>
    <x v="10"/>
    <n v="276.39999999999998"/>
    <n v="-0.64998779296877196"/>
  </r>
  <r>
    <x v="3"/>
    <x v="10"/>
    <n v="276.95"/>
    <n v="-2.3000122070312701"/>
  </r>
  <r>
    <x v="3"/>
    <x v="10"/>
    <n v="278.14999999999998"/>
    <n v="-0.35001220703122699"/>
  </r>
  <r>
    <x v="3"/>
    <x v="10"/>
    <n v="278.45"/>
    <n v="-0.30001220703127202"/>
  </r>
  <r>
    <x v="3"/>
    <x v="10"/>
    <n v="279.89999999999998"/>
    <n v="1.4499877929687199"/>
  </r>
  <r>
    <x v="3"/>
    <x v="10"/>
    <n v="277.75"/>
    <n v="-0.80000000000001104"/>
  </r>
  <r>
    <x v="3"/>
    <x v="10"/>
    <n v="276.45"/>
    <n v="1.8999938964843699"/>
  </r>
  <r>
    <x v="3"/>
    <x v="10"/>
    <n v="279.39999999999998"/>
    <n v="-1.39998168945317"/>
  </r>
  <r>
    <x v="3"/>
    <x v="10"/>
    <n v="282"/>
    <n v="4.9975585937488597E-2"/>
  </r>
  <r>
    <x v="3"/>
    <x v="10"/>
    <n v="282.14999999999998"/>
    <n v="3.14997558593751"/>
  </r>
  <r>
    <x v="3"/>
    <x v="10"/>
    <n v="286.10000000000002"/>
    <n v="-0.44999999999998802"/>
  </r>
  <r>
    <x v="3"/>
    <x v="10"/>
    <n v="286.55"/>
    <n v="-0.9000244140625"/>
  </r>
  <r>
    <x v="3"/>
    <x v="10"/>
    <n v="287.5"/>
    <n v="-0.39998168945311302"/>
  </r>
  <r>
    <x v="4"/>
    <x v="10"/>
    <n v="287.5"/>
    <n v="0.39999999999997699"/>
  </r>
  <r>
    <x v="4"/>
    <x v="10"/>
    <n v="289.10000000000002"/>
    <n v="-1.0499999999999501"/>
  </r>
  <r>
    <x v="4"/>
    <x v="10"/>
    <n v="289.10000000000002"/>
    <n v="1.0499999999999501"/>
  </r>
  <r>
    <x v="4"/>
    <x v="10"/>
    <n v="290.95"/>
    <n v="-1.90001220703123"/>
  </r>
  <r>
    <x v="4"/>
    <x v="10"/>
    <n v="290.95"/>
    <n v="1.9000000000000301"/>
  </r>
  <r>
    <x v="4"/>
    <x v="10"/>
    <n v="293.05"/>
    <n v="-3"/>
  </r>
  <r>
    <x v="4"/>
    <x v="10"/>
    <n v="293.05"/>
    <n v="7.75"/>
  </r>
  <r>
    <x v="4"/>
    <x v="10"/>
    <n v="300.8"/>
    <n v="-3"/>
  </r>
  <r>
    <x v="4"/>
    <x v="10"/>
    <n v="298.10000000000002"/>
    <n v="-2.1000244140624802"/>
  </r>
  <r>
    <x v="4"/>
    <x v="10"/>
    <n v="300.2"/>
    <n v="-1.45001220703125"/>
  </r>
  <r>
    <x v="4"/>
    <x v="10"/>
    <n v="299.05"/>
    <n v="-0.69999999999998797"/>
  </r>
  <r>
    <x v="4"/>
    <x v="10"/>
    <n v="301.25"/>
    <n v="1.8999938964843699"/>
  </r>
  <r>
    <x v="4"/>
    <x v="10"/>
    <n v="298.89999999999998"/>
    <n v="0.70000000000004503"/>
  </r>
  <r>
    <x v="4"/>
    <x v="10"/>
    <n v="296.39999999999998"/>
    <n v="2.34999389648442"/>
  </r>
  <r>
    <x v="4"/>
    <x v="10"/>
    <n v="298.5"/>
    <n v="-0.149993896484375"/>
  </r>
  <r>
    <x v="4"/>
    <x v="10"/>
    <n v="300.35000000000002"/>
    <n v="-0.350006103515625"/>
  </r>
  <r>
    <x v="4"/>
    <x v="10"/>
    <n v="301.14999999999998"/>
    <n v="1.8310546863631299E-5"/>
  </r>
  <r>
    <x v="4"/>
    <x v="10"/>
    <n v="302.25"/>
    <n v="0.24999389648439699"/>
  </r>
  <r>
    <x v="4"/>
    <x v="10"/>
    <n v="303.35000000000002"/>
    <n v="-2.2500061035156"/>
  </r>
  <r>
    <x v="4"/>
    <x v="10"/>
    <n v="305.60000000000002"/>
    <n v="1.8500061035156199"/>
  </r>
  <r>
    <x v="4"/>
    <x v="10"/>
    <n v="308.2"/>
    <n v="1.3000183105468699"/>
  </r>
  <r>
    <x v="4"/>
    <x v="10"/>
    <n v="307"/>
    <n v="-3"/>
  </r>
  <r>
    <x v="4"/>
    <x v="10"/>
    <n v="304.14999999999998"/>
    <n v="-0.99998168945313604"/>
  </r>
  <r>
    <x v="5"/>
    <x v="10"/>
    <n v="304.7"/>
    <n v="-0.44999389648438598"/>
  </r>
  <r>
    <x v="5"/>
    <x v="10"/>
    <n v="305.2"/>
    <n v="-2.6500061035156302"/>
  </r>
  <r>
    <x v="5"/>
    <x v="10"/>
    <n v="308.05"/>
    <n v="-0.34999389648436302"/>
  </r>
  <r>
    <x v="5"/>
    <x v="10"/>
    <n v="308.05"/>
    <n v="0.35000000000002202"/>
  </r>
  <r>
    <x v="5"/>
    <x v="10"/>
    <n v="307.05"/>
    <n v="-1.5500122070312701"/>
  </r>
  <r>
    <x v="5"/>
    <x v="10"/>
    <n v="305.75"/>
    <n v="1"/>
  </r>
  <r>
    <x v="5"/>
    <x v="10"/>
    <n v="306.64999999999998"/>
    <n v="1.99999389648439"/>
  </r>
  <r>
    <x v="5"/>
    <x v="10"/>
    <n v="306.75"/>
    <n v="-1.3500000000000201"/>
  </r>
  <r>
    <x v="5"/>
    <x v="10"/>
    <n v="305.7"/>
    <n v="-1.44999999999998"/>
  </r>
  <r>
    <x v="5"/>
    <x v="10"/>
    <n v="308.35000000000002"/>
    <n v="0.84999389648442003"/>
  </r>
  <r>
    <x v="5"/>
    <x v="10"/>
    <n v="307.05"/>
    <n v="1.30000000000001"/>
  </r>
  <r>
    <x v="5"/>
    <x v="10"/>
    <n v="305.85000000000002"/>
    <n v="-0.25000610351560199"/>
  </r>
  <r>
    <x v="5"/>
    <x v="10"/>
    <n v="305.95"/>
    <n v="-1.9499877929687801"/>
  </r>
  <r>
    <x v="5"/>
    <x v="10"/>
    <n v="309.25"/>
    <n v="1.04998168945314"/>
  </r>
  <r>
    <x v="5"/>
    <x v="10"/>
    <n v="306.75"/>
    <n v="-0.14998168945311299"/>
  </r>
  <r>
    <x v="5"/>
    <x v="10"/>
    <n v="307.45"/>
    <n v="-1.19999999999998"/>
  </r>
  <r>
    <x v="5"/>
    <x v="10"/>
    <n v="308.45"/>
    <n v="0.90001220703123797"/>
  </r>
  <r>
    <x v="5"/>
    <x v="10"/>
    <n v="309.75"/>
    <n v="-0.89998779296877196"/>
  </r>
  <r>
    <x v="5"/>
    <x v="10"/>
    <n v="310.5"/>
    <n v="-0.70001831054685204"/>
  </r>
  <r>
    <x v="5"/>
    <x v="10"/>
    <n v="309.75"/>
    <n v="0.59999389648436297"/>
  </r>
  <r>
    <x v="5"/>
    <x v="10"/>
    <n v="311.95"/>
    <n v="-0.500006103515659"/>
  </r>
  <r>
    <x v="5"/>
    <x v="10"/>
    <n v="310.2"/>
    <n v="1.4499816894531199"/>
  </r>
  <r>
    <x v="6"/>
    <x v="10"/>
    <n v="312"/>
    <n v="-4.99938964843522E-2"/>
  </r>
  <r>
    <x v="6"/>
    <x v="10"/>
    <n v="312.05"/>
    <n v="2.29998779296875"/>
  </r>
  <r>
    <x v="6"/>
    <x v="10"/>
    <n v="309.35000000000002"/>
    <n v="1.8500122070312199"/>
  </r>
  <r>
    <x v="6"/>
    <x v="10"/>
    <n v="312"/>
    <n v="0.80000000000001104"/>
  </r>
  <r>
    <x v="6"/>
    <x v="10"/>
    <n v="309.8"/>
    <n v="0.54999389648435204"/>
  </r>
  <r>
    <x v="6"/>
    <x v="10"/>
    <n v="311.14999999999998"/>
    <n v="0.25001220703120403"/>
  </r>
  <r>
    <x v="6"/>
    <x v="10"/>
    <n v="311.5"/>
    <n v="-1.29999389648435"/>
  </r>
  <r>
    <x v="6"/>
    <x v="10"/>
    <n v="312.85000000000002"/>
    <n v="0.14997558593751101"/>
  </r>
  <r>
    <x v="6"/>
    <x v="10"/>
    <n v="314.60000000000002"/>
    <n v="-3"/>
  </r>
  <r>
    <x v="6"/>
    <x v="10"/>
    <n v="317.10000000000002"/>
    <n v="0.30000610351566998"/>
  </r>
  <r>
    <x v="6"/>
    <x v="10"/>
    <n v="318.8"/>
    <n v="1.1999816894531199"/>
  </r>
  <r>
    <x v="6"/>
    <x v="10"/>
    <n v="317.89999999999998"/>
    <n v="-0.249987792968795"/>
  </r>
  <r>
    <x v="6"/>
    <x v="10"/>
    <n v="318.55"/>
    <n v="-0.24999389648434001"/>
  </r>
  <r>
    <x v="6"/>
    <x v="10"/>
    <n v="319.3"/>
    <n v="-0.4000244140625"/>
  </r>
  <r>
    <x v="6"/>
    <x v="10"/>
    <n v="319.45"/>
    <n v="-1.75"/>
  </r>
  <r>
    <x v="6"/>
    <x v="10"/>
    <n v="321.3"/>
    <n v="4.99938964843522E-2"/>
  </r>
  <r>
    <x v="6"/>
    <x v="10"/>
    <n v="321.3"/>
    <n v="1.5500061035156101"/>
  </r>
  <r>
    <x v="6"/>
    <x v="10"/>
    <n v="320.2"/>
    <n v="1.15001220703123"/>
  </r>
  <r>
    <x v="6"/>
    <x v="10"/>
    <n v="319.95"/>
    <n v="2.44140625227373E-5"/>
  </r>
  <r>
    <x v="6"/>
    <x v="10"/>
    <n v="318.75"/>
    <n v="-3"/>
  </r>
  <r>
    <x v="6"/>
    <x v="10"/>
    <n v="312.10000000000002"/>
    <n v="1.5499999999999501"/>
  </r>
  <r>
    <x v="7"/>
    <x v="10"/>
    <n v="312.89999999999998"/>
    <n v="-3"/>
  </r>
  <r>
    <x v="7"/>
    <x v="10"/>
    <n v="317.5"/>
    <n v="0.24999389648439699"/>
  </r>
  <r>
    <x v="7"/>
    <x v="10"/>
    <n v="316.3"/>
    <n v="-3"/>
  </r>
  <r>
    <x v="7"/>
    <x v="10"/>
    <n v="311.64999999999998"/>
    <n v="1.3000122070312701"/>
  </r>
  <r>
    <x v="7"/>
    <x v="10"/>
    <n v="313.39999999999998"/>
    <n v="0.40001220703123802"/>
  </r>
  <r>
    <x v="7"/>
    <x v="10"/>
    <n v="313.85000000000002"/>
    <n v="0.89998779296877196"/>
  </r>
  <r>
    <x v="7"/>
    <x v="10"/>
    <n v="310.45"/>
    <n v="-1.70001220703125"/>
  </r>
  <r>
    <x v="7"/>
    <x v="10"/>
    <n v="307.75"/>
    <n v="-0.399993896484375"/>
  </r>
  <r>
    <x v="7"/>
    <x v="10"/>
    <n v="302.64999999999998"/>
    <n v="-1.0499999999999501"/>
  </r>
  <r>
    <x v="7"/>
    <x v="10"/>
    <n v="303.95"/>
    <n v="-0.750006103515659"/>
  </r>
  <r>
    <x v="7"/>
    <x v="10"/>
    <n v="303.95"/>
    <n v="0.75"/>
  </r>
  <r>
    <x v="7"/>
    <x v="10"/>
    <n v="307.5"/>
    <n v="1.1500061035156299"/>
  </r>
  <r>
    <x v="7"/>
    <x v="10"/>
    <n v="306.95"/>
    <n v="-1.0499938964844"/>
  </r>
  <r>
    <x v="7"/>
    <x v="10"/>
    <n v="305.25"/>
    <n v="2.6000061035156201"/>
  </r>
  <r>
    <x v="7"/>
    <x v="10"/>
    <n v="308.5"/>
    <n v="1.3500122070312199"/>
  </r>
  <r>
    <x v="7"/>
    <x v="10"/>
    <n v="307.64999999999998"/>
    <n v="-1.1499938964843699"/>
  </r>
  <r>
    <x v="7"/>
    <x v="10"/>
    <n v="310.25"/>
    <n v="1.54997558593748"/>
  </r>
  <r>
    <x v="7"/>
    <x v="10"/>
    <n v="308.75"/>
    <n v="-1.44999999999998"/>
  </r>
  <r>
    <x v="7"/>
    <x v="10"/>
    <n v="311"/>
    <n v="0.65000610351563604"/>
  </r>
  <r>
    <x v="7"/>
    <x v="10"/>
    <n v="309.85000000000002"/>
    <n v="1.5500183105468699"/>
  </r>
  <r>
    <x v="7"/>
    <x v="10"/>
    <n v="306.7"/>
    <n v="-3"/>
  </r>
  <r>
    <x v="7"/>
    <x v="10"/>
    <n v="308.25"/>
    <n v="-0.850006103515625"/>
  </r>
  <r>
    <x v="7"/>
    <x v="10"/>
    <n v="308.64999999999998"/>
    <n v="1.90000610351557"/>
  </r>
  <r>
    <x v="8"/>
    <x v="10"/>
    <n v="307.85000000000002"/>
    <n v="1.45000610351564"/>
  </r>
  <r>
    <x v="8"/>
    <x v="10"/>
    <n v="301.85000000000002"/>
    <n v="1.7500122070312001"/>
  </r>
  <r>
    <x v="8"/>
    <x v="10"/>
    <n v="304.7"/>
    <n v="1.90001831054684"/>
  </r>
  <r>
    <x v="8"/>
    <x v="10"/>
    <n v="302.85000000000002"/>
    <n v="-0.44999389648438598"/>
  </r>
  <r>
    <x v="8"/>
    <x v="10"/>
    <n v="303.3"/>
    <n v="-3"/>
  </r>
  <r>
    <x v="8"/>
    <x v="10"/>
    <n v="306.55"/>
    <n v="0.199981689453125"/>
  </r>
  <r>
    <x v="8"/>
    <x v="10"/>
    <n v="307.60000000000002"/>
    <n v="-1.75"/>
  </r>
  <r>
    <x v="8"/>
    <x v="10"/>
    <n v="310.60000000000002"/>
    <n v="1.3000183105468699"/>
  </r>
  <r>
    <x v="8"/>
    <x v="10"/>
    <n v="309.75"/>
    <n v="-1.0999938964843601"/>
  </r>
  <r>
    <x v="8"/>
    <x v="10"/>
    <n v="309.5"/>
    <n v="-0.85001220703122704"/>
  </r>
  <r>
    <x v="8"/>
    <x v="10"/>
    <n v="309.3"/>
    <n v="-1.9999816894531299"/>
  </r>
  <r>
    <x v="8"/>
    <x v="10"/>
    <n v="311.60000000000002"/>
    <n v="5.1999999999999797"/>
  </r>
  <r>
    <x v="8"/>
    <x v="10"/>
    <n v="316.39999999999998"/>
    <n v="-0.24999389648434001"/>
  </r>
  <r>
    <x v="8"/>
    <x v="10"/>
    <n v="316.85000000000002"/>
    <n v="0.95000000000004503"/>
  </r>
  <r>
    <x v="8"/>
    <x v="10"/>
    <n v="315.45"/>
    <n v="0.69999999999998797"/>
  </r>
  <r>
    <x v="8"/>
    <x v="10"/>
    <n v="315.7"/>
    <n v="-1.84998779296876"/>
  </r>
  <r>
    <x v="8"/>
    <x v="10"/>
    <n v="314.39999999999998"/>
    <n v="0.50001220703120397"/>
  </r>
  <r>
    <x v="8"/>
    <x v="10"/>
    <n v="312.55"/>
    <n v="-0.650000000000034"/>
  </r>
  <r>
    <x v="8"/>
    <x v="10"/>
    <n v="312.3"/>
    <n v="0.799993896484409"/>
  </r>
  <r>
    <x v="8"/>
    <x v="10"/>
    <n v="311.55"/>
    <n v="-0.15001220703123799"/>
  </r>
  <r>
    <x v="8"/>
    <x v="10"/>
    <n v="311.85000000000002"/>
    <n v="-2.54998168945309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9.05"/>
    <n v="-1.20000610351559"/>
  </r>
  <r>
    <x v="9"/>
    <x v="10"/>
    <n v="321.25"/>
    <n v="-2.1000061035156201"/>
  </r>
  <r>
    <x v="9"/>
    <x v="10"/>
    <n v="323.7"/>
    <n v="-2.0499938964843998"/>
  </r>
  <r>
    <x v="9"/>
    <x v="10"/>
    <n v="325.14999999999998"/>
    <n v="0.24999389648439699"/>
  </r>
  <r>
    <x v="9"/>
    <x v="10"/>
    <n v="325.75"/>
    <n v="0.14998779296877199"/>
  </r>
  <r>
    <x v="9"/>
    <x v="10"/>
    <n v="325.64999999999998"/>
    <n v="-0.249987792968795"/>
  </r>
  <r>
    <x v="9"/>
    <x v="10"/>
    <n v="325.60000000000002"/>
    <n v="-0.35001831054682903"/>
  </r>
  <r>
    <x v="9"/>
    <x v="10"/>
    <n v="326.8"/>
    <n v="2.6000000000000201"/>
  </r>
  <r>
    <x v="9"/>
    <x v="10"/>
    <n v="324.35000000000002"/>
    <n v="-1.99999389648434"/>
  </r>
  <r>
    <x v="9"/>
    <x v="10"/>
    <n v="327.3"/>
    <n v="0.15001220703123799"/>
  </r>
  <r>
    <x v="9"/>
    <x v="10"/>
    <n v="326.95"/>
    <n v="0.30000000000001098"/>
  </r>
  <r>
    <x v="9"/>
    <x v="10"/>
    <n v="326.8"/>
    <n v="-5.0012207031215797E-2"/>
  </r>
  <r>
    <x v="9"/>
    <x v="10"/>
    <n v="326.60000000000002"/>
    <n v="-2.75"/>
  </r>
  <r>
    <x v="9"/>
    <x v="10"/>
    <n v="324.5"/>
    <n v="-2.4500061035156402"/>
  </r>
  <r>
    <x v="9"/>
    <x v="10"/>
    <n v="328.7"/>
    <n v="1.1500244140625"/>
  </r>
  <r>
    <x v="9"/>
    <x v="10"/>
    <n v="327.75"/>
    <n v="-3"/>
  </r>
  <r>
    <x v="10"/>
    <x v="10"/>
    <n v="333.2"/>
    <n v="-3"/>
  </r>
  <r>
    <x v="10"/>
    <x v="10"/>
    <n v="336.25"/>
    <n v="-1.1000000000000201"/>
  </r>
  <r>
    <x v="10"/>
    <x v="10"/>
    <n v="336.05"/>
    <n v="-0.40001831054684001"/>
  </r>
  <r>
    <x v="10"/>
    <x v="10"/>
    <n v="335.75"/>
    <n v="-3"/>
  </r>
  <r>
    <x v="10"/>
    <x v="10"/>
    <n v="334.25"/>
    <n v="0.399993896484375"/>
  </r>
  <r>
    <x v="10"/>
    <x v="10"/>
    <n v="332.45"/>
    <n v="2.9000000000000301"/>
  </r>
  <r>
    <x v="10"/>
    <x v="10"/>
    <n v="335.9"/>
    <n v="2.1500061035155702"/>
  </r>
  <r>
    <x v="10"/>
    <x v="10"/>
    <n v="332.2"/>
    <n v="0.80000000000001104"/>
  </r>
  <r>
    <x v="10"/>
    <x v="10"/>
    <n v="333.05"/>
    <n v="-1.4000061035156299"/>
  </r>
  <r>
    <x v="10"/>
    <x v="10"/>
    <n v="331.55"/>
    <n v="0.150000000000034"/>
  </r>
  <r>
    <x v="10"/>
    <x v="10"/>
    <n v="330.75"/>
    <n v="-1.49999389648439"/>
  </r>
  <r>
    <x v="10"/>
    <x v="10"/>
    <n v="330.15"/>
    <n v="-1.24999389648439"/>
  </r>
  <r>
    <x v="10"/>
    <x v="10"/>
    <n v="333"/>
    <n v="1.95000610351564"/>
  </r>
  <r>
    <x v="10"/>
    <x v="10"/>
    <n v="331.8"/>
    <n v="2.25"/>
  </r>
  <r>
    <x v="10"/>
    <x v="10"/>
    <n v="331"/>
    <n v="4.9975585937488597E-2"/>
  </r>
  <r>
    <x v="10"/>
    <x v="10"/>
    <n v="332.75"/>
    <n v="0.10001831054688599"/>
  </r>
  <r>
    <x v="10"/>
    <x v="10"/>
    <n v="333"/>
    <n v="1.45000610351564"/>
  </r>
  <r>
    <x v="10"/>
    <x v="10"/>
    <n v="332.05"/>
    <n v="-0.300018310546875"/>
  </r>
  <r>
    <x v="10"/>
    <x v="10"/>
    <n v="332.6"/>
    <n v="6.6000061035156197"/>
  </r>
  <r>
    <x v="10"/>
    <x v="10"/>
    <n v="326.89999999999998"/>
    <n v="-0.89998779296877196"/>
  </r>
  <r>
    <x v="10"/>
    <x v="10"/>
    <n v="328.25"/>
    <n v="0.44999999999998802"/>
  </r>
  <r>
    <x v="10"/>
    <x v="10"/>
    <n v="325.5"/>
    <n v="-3"/>
  </r>
  <r>
    <x v="11"/>
    <x v="10"/>
    <n v="323.25"/>
    <n v="1.29999389648435"/>
  </r>
  <r>
    <x v="11"/>
    <x v="10"/>
    <n v="323.3"/>
    <n v="-1.79999389648435"/>
  </r>
  <r>
    <x v="11"/>
    <x v="10"/>
    <n v="323.75"/>
    <n v="2.9500061035156402"/>
  </r>
  <r>
    <x v="11"/>
    <x v="10"/>
    <n v="326.64999999999998"/>
    <n v="4.9000122070312297"/>
  </r>
  <r>
    <x v="11"/>
    <x v="10"/>
    <n v="322.55"/>
    <n v="1.75001220703126"/>
  </r>
  <r>
    <x v="11"/>
    <x v="10"/>
    <n v="321.5"/>
    <n v="-1.2207031261368601E-5"/>
  </r>
  <r>
    <x v="11"/>
    <x v="10"/>
    <n v="321.85000000000002"/>
    <n v="0.24999389648439699"/>
  </r>
  <r>
    <x v="11"/>
    <x v="10"/>
    <n v="321.7"/>
    <n v="1.15001831054684"/>
  </r>
  <r>
    <x v="11"/>
    <x v="10"/>
    <n v="321.10000000000002"/>
    <n v="-1.85002441406248"/>
  </r>
  <r>
    <x v="11"/>
    <x v="10"/>
    <n v="323.8"/>
    <n v="-3"/>
  </r>
  <r>
    <x v="11"/>
    <x v="10"/>
    <n v="324.89999999999998"/>
    <n v="2.04998779296875"/>
  </r>
  <r>
    <x v="11"/>
    <x v="10"/>
    <n v="323.85000000000002"/>
    <n v="-0.399993896484375"/>
  </r>
  <r>
    <x v="11"/>
    <x v="10"/>
    <n v="324.75"/>
    <n v="0.79998779296875"/>
  </r>
  <r>
    <x v="11"/>
    <x v="10"/>
    <n v="323.5"/>
    <n v="0.14998168945311299"/>
  </r>
  <r>
    <x v="11"/>
    <x v="10"/>
    <n v="322.60000000000002"/>
    <n v="5.6499816894531696"/>
  </r>
  <r>
    <x v="11"/>
    <x v="10"/>
    <n v="318.25"/>
    <n v="-0.34999389648436302"/>
  </r>
  <r>
    <x v="11"/>
    <x v="10"/>
    <n v="318.25"/>
    <n v="-0.35000000000002202"/>
  </r>
  <r>
    <x v="11"/>
    <x v="10"/>
    <n v="319.39999999999998"/>
    <n v="1.85001831054682"/>
  </r>
  <r>
    <x v="11"/>
    <x v="10"/>
    <n v="318.60000000000002"/>
    <n v="-2.6999999999999802"/>
  </r>
  <r>
    <x v="11"/>
    <x v="10"/>
    <n v="321.10000000000002"/>
    <n v="-3"/>
  </r>
  <r>
    <x v="11"/>
    <x v="10"/>
    <n v="321.10000000000002"/>
    <n v="4.6499999999999702"/>
  </r>
  <r>
    <x v="0"/>
    <x v="11"/>
    <n v="321.10000000000002"/>
    <n v="4.6499999999999702"/>
  </r>
  <r>
    <x v="0"/>
    <x v="11"/>
    <n v="326.2"/>
    <n v="-0.40000610351563598"/>
  </r>
  <r>
    <x v="0"/>
    <x v="11"/>
    <n v="327.60000000000002"/>
    <n v="-0.199981689453125"/>
  </r>
  <r>
    <x v="0"/>
    <x v="11"/>
    <n v="329.55"/>
    <n v="4.4499816894531197"/>
  </r>
  <r>
    <x v="0"/>
    <x v="11"/>
    <n v="326.10000000000002"/>
    <n v="-3"/>
  </r>
  <r>
    <x v="0"/>
    <x v="11"/>
    <n v="331"/>
    <n v="-0.35001831054688598"/>
  </r>
  <r>
    <x v="0"/>
    <x v="11"/>
    <n v="330.8"/>
    <n v="-0.25001831054686302"/>
  </r>
  <r>
    <x v="0"/>
    <x v="11"/>
    <n v="331.45"/>
    <n v="3.4999755859374702"/>
  </r>
  <r>
    <x v="0"/>
    <x v="11"/>
    <n v="327.8"/>
    <n v="-1.20000610351564"/>
  </r>
  <r>
    <x v="0"/>
    <x v="11"/>
    <n v="327.39999999999998"/>
    <n v="0.44999389648432903"/>
  </r>
  <r>
    <x v="0"/>
    <x v="11"/>
    <n v="328.6"/>
    <n v="1.2000183105469"/>
  </r>
  <r>
    <x v="0"/>
    <x v="11"/>
    <n v="327.60000000000002"/>
    <n v="-3"/>
  </r>
  <r>
    <x v="0"/>
    <x v="11"/>
    <n v="329.55"/>
    <n v="-0.25001831054686302"/>
  </r>
  <r>
    <x v="0"/>
    <x v="11"/>
    <n v="330.9"/>
    <n v="1.3999877929687099"/>
  </r>
  <r>
    <x v="0"/>
    <x v="11"/>
    <n v="330"/>
    <n v="0.29998779296875"/>
  </r>
  <r>
    <x v="0"/>
    <x v="11"/>
    <n v="329.6"/>
    <n v="3.2500061035156498"/>
  </r>
  <r>
    <x v="0"/>
    <x v="11"/>
    <n v="327.75"/>
    <n v="-3"/>
  </r>
  <r>
    <x v="0"/>
    <x v="11"/>
    <n v="330.55"/>
    <n v="1.1500061035156299"/>
  </r>
  <r>
    <x v="0"/>
    <x v="11"/>
    <n v="330.65"/>
    <n v="3.7499816894531302"/>
  </r>
  <r>
    <x v="0"/>
    <x v="11"/>
    <n v="334.1"/>
    <n v="1.94999389648432"/>
  </r>
  <r>
    <x v="0"/>
    <x v="11"/>
    <n v="337.75"/>
    <n v="-0.85001831054688604"/>
  </r>
  <r>
    <x v="0"/>
    <x v="11"/>
    <n v="337.95"/>
    <n v="-3"/>
  </r>
  <r>
    <x v="0"/>
    <x v="11"/>
    <n v="333"/>
    <n v="1.54998779296875"/>
  </r>
  <r>
    <x v="1"/>
    <x v="11"/>
    <n v="334.9"/>
    <n v="1.1499877929687099"/>
  </r>
  <r>
    <x v="1"/>
    <x v="11"/>
    <n v="332.8"/>
    <n v="-3"/>
  </r>
  <r>
    <x v="1"/>
    <x v="11"/>
    <n v="323.2"/>
    <n v="-9.9993896484363604E-2"/>
  </r>
  <r>
    <x v="1"/>
    <x v="11"/>
    <n v="317.05"/>
    <n v="-3"/>
  </r>
  <r>
    <x v="1"/>
    <x v="11"/>
    <n v="321.60000000000002"/>
    <n v="11.9999938964844"/>
  </r>
  <r>
    <x v="1"/>
    <x v="11"/>
    <n v="310.7"/>
    <n v="-3"/>
  </r>
  <r>
    <x v="1"/>
    <x v="11"/>
    <n v="302.89999999999998"/>
    <n v="1.05000610351567"/>
  </r>
  <r>
    <x v="1"/>
    <x v="11"/>
    <n v="306.39999999999998"/>
    <n v="-1.80000000000001"/>
  </r>
  <r>
    <x v="1"/>
    <x v="11"/>
    <n v="310.35000000000002"/>
    <n v="-3"/>
  </r>
  <r>
    <x v="1"/>
    <x v="11"/>
    <n v="312.25"/>
    <n v="2.1499938964843701"/>
  </r>
  <r>
    <x v="1"/>
    <x v="11"/>
    <n v="312.25"/>
    <n v="2.1499999999999702"/>
  </r>
  <r>
    <x v="1"/>
    <x v="11"/>
    <n v="312.25"/>
    <n v="2.1499999999999702"/>
  </r>
  <r>
    <x v="1"/>
    <x v="11"/>
    <n v="318.7"/>
    <n v="2.34998779296876"/>
  </r>
  <r>
    <x v="1"/>
    <x v="11"/>
    <n v="315.14999999999998"/>
    <n v="-3"/>
  </r>
  <r>
    <x v="1"/>
    <x v="11"/>
    <n v="312.60000000000002"/>
    <n v="-1.54998779296875"/>
  </r>
  <r>
    <x v="1"/>
    <x v="11"/>
    <n v="312.2"/>
    <n v="-0.24998168945313601"/>
  </r>
  <r>
    <x v="1"/>
    <x v="11"/>
    <n v="313.35000000000002"/>
    <n v="-3"/>
  </r>
  <r>
    <x v="1"/>
    <x v="11"/>
    <n v="318.3"/>
    <n v="1.0999755859375"/>
  </r>
  <r>
    <x v="1"/>
    <x v="11"/>
    <n v="319"/>
    <n v="3.1500061035156302"/>
  </r>
  <r>
    <x v="1"/>
    <x v="11"/>
    <n v="315.7"/>
    <n v="-3"/>
  </r>
  <r>
    <x v="2"/>
    <x v="11"/>
    <n v="315.7"/>
    <n v="3.1499999999999702"/>
  </r>
  <r>
    <x v="2"/>
    <x v="11"/>
    <n v="309.2"/>
    <n v="-0.94998779296872704"/>
  </r>
  <r>
    <x v="2"/>
    <x v="11"/>
    <n v="307.3"/>
    <n v="-3"/>
  </r>
  <r>
    <x v="2"/>
    <x v="11"/>
    <n v="306.75"/>
    <n v="-3"/>
  </r>
  <r>
    <x v="2"/>
    <x v="11"/>
    <n v="311.14999999999998"/>
    <n v="0.600006103515625"/>
  </r>
  <r>
    <x v="2"/>
    <x v="11"/>
    <n v="313.3"/>
    <n v="-0.4000244140625"/>
  </r>
  <r>
    <x v="2"/>
    <x v="11"/>
    <n v="315.2"/>
    <n v="-3"/>
  </r>
  <r>
    <x v="2"/>
    <x v="11"/>
    <n v="320.8"/>
    <n v="0.60000000000002196"/>
  </r>
  <r>
    <x v="2"/>
    <x v="11"/>
    <n v="320.3"/>
    <n v="-1.29999389648435"/>
  </r>
  <r>
    <x v="2"/>
    <x v="11"/>
    <n v="319.25"/>
    <n v="2.3999877929687701"/>
  </r>
  <r>
    <x v="2"/>
    <x v="11"/>
    <n v="322.35000000000002"/>
    <n v="-0.60001831054682897"/>
  </r>
  <r>
    <x v="2"/>
    <x v="11"/>
    <n v="322.14999999999998"/>
    <n v="5.0006103515613597E-2"/>
  </r>
  <r>
    <x v="2"/>
    <x v="11"/>
    <n v="321.75"/>
    <n v="-1.79999389648435"/>
  </r>
  <r>
    <x v="2"/>
    <x v="11"/>
    <n v="317.95"/>
    <n v="3.4499816894531201"/>
  </r>
  <r>
    <x v="2"/>
    <x v="11"/>
    <n v="321.3"/>
    <n v="-0.40001831054684001"/>
  </r>
  <r>
    <x v="2"/>
    <x v="11"/>
    <n v="321.7"/>
    <n v="-0.5"/>
  </r>
  <r>
    <x v="2"/>
    <x v="11"/>
    <n v="315.5"/>
    <n v="-3"/>
  </r>
  <r>
    <x v="2"/>
    <x v="11"/>
    <n v="310.64999999999998"/>
    <n v="-3"/>
  </r>
  <r>
    <x v="2"/>
    <x v="11"/>
    <n v="316.25"/>
    <n v="1.0000061035156"/>
  </r>
  <r>
    <x v="2"/>
    <x v="11"/>
    <n v="311.8"/>
    <n v="-1.05000000000001"/>
  </r>
  <r>
    <x v="2"/>
    <x v="11"/>
    <n v="311.89999999999998"/>
    <n v="-2.6499877929687701"/>
  </r>
  <r>
    <x v="2"/>
    <x v="11"/>
    <n v="316.10000000000002"/>
    <n v="1.4499938964843799"/>
  </r>
  <r>
    <x v="3"/>
    <x v="11"/>
    <n v="314.64999999999998"/>
    <n v="1.1000061035156199"/>
  </r>
  <r>
    <x v="3"/>
    <x v="11"/>
    <n v="311.05"/>
    <n v="1.8500061035156199"/>
  </r>
  <r>
    <x v="3"/>
    <x v="11"/>
    <n v="313.60000000000002"/>
    <n v="5.9500000000000401"/>
  </r>
  <r>
    <x v="3"/>
    <x v="11"/>
    <n v="310.7"/>
    <n v="-3"/>
  </r>
  <r>
    <x v="3"/>
    <x v="11"/>
    <n v="310.7"/>
    <n v="0.60000000000002196"/>
  </r>
  <r>
    <x v="3"/>
    <x v="11"/>
    <n v="310.7"/>
    <n v="2.3500000000000201"/>
  </r>
  <r>
    <x v="3"/>
    <x v="11"/>
    <n v="311.95"/>
    <n v="-1.6000000000000201"/>
  </r>
  <r>
    <x v="3"/>
    <x v="11"/>
    <n v="313.8"/>
    <n v="1.25"/>
  </r>
  <r>
    <x v="3"/>
    <x v="11"/>
    <n v="313.7"/>
    <n v="1.8499816894531"/>
  </r>
  <r>
    <x v="3"/>
    <x v="11"/>
    <n v="313.25"/>
    <n v="-1.29998168945314"/>
  </r>
  <r>
    <x v="3"/>
    <x v="11"/>
    <n v="316.10000000000002"/>
    <n v="1.6999938964843799"/>
  </r>
  <r>
    <x v="3"/>
    <x v="11"/>
    <n v="314.75"/>
    <n v="0.24999389648439699"/>
  </r>
  <r>
    <x v="3"/>
    <x v="11"/>
    <n v="316.25"/>
    <n v="-1.45001220703125"/>
  </r>
  <r>
    <x v="3"/>
    <x v="11"/>
    <n v="318.95"/>
    <n v="-0.149993896484375"/>
  </r>
  <r>
    <x v="3"/>
    <x v="11"/>
    <n v="317.45"/>
    <n v="-0.45000610351559001"/>
  </r>
  <r>
    <x v="3"/>
    <x v="11"/>
    <n v="316.64999999999998"/>
    <n v="-0.55001220703127196"/>
  </r>
  <r>
    <x v="3"/>
    <x v="11"/>
    <n v="317.64999999999998"/>
    <n v="2.1999999999999802"/>
  </r>
  <r>
    <x v="3"/>
    <x v="11"/>
    <n v="312.95"/>
    <n v="9.99755859375E-2"/>
  </r>
  <r>
    <x v="3"/>
    <x v="11"/>
    <n v="314.25"/>
    <n v="-3"/>
  </r>
  <r>
    <x v="3"/>
    <x v="11"/>
    <n v="320.45"/>
    <n v="0.19998779296872701"/>
  </r>
  <r>
    <x v="3"/>
    <x v="11"/>
    <n v="321.45"/>
    <n v="-0.30000000000001098"/>
  </r>
  <r>
    <x v="4"/>
    <x v="11"/>
    <n v="321.45"/>
    <n v="0.30000000000001098"/>
  </r>
  <r>
    <x v="4"/>
    <x v="11"/>
    <n v="321.2"/>
    <n v="1.3499938964843601"/>
  </r>
  <r>
    <x v="4"/>
    <x v="11"/>
    <n v="319.05"/>
    <n v="-0.94999999999998797"/>
  </r>
  <r>
    <x v="4"/>
    <x v="11"/>
    <n v="318.75"/>
    <n v="2.20001831054685"/>
  </r>
  <r>
    <x v="4"/>
    <x v="11"/>
    <n v="318.75"/>
    <n v="2.1999999999999802"/>
  </r>
  <r>
    <x v="4"/>
    <x v="11"/>
    <n v="317.45"/>
    <n v="3.29999389648435"/>
  </r>
  <r>
    <x v="4"/>
    <x v="11"/>
    <n v="314.64999999999998"/>
    <n v="0.5"/>
  </r>
  <r>
    <x v="4"/>
    <x v="11"/>
    <n v="315.3"/>
    <n v="-0.65001831054684001"/>
  </r>
  <r>
    <x v="4"/>
    <x v="11"/>
    <n v="317.45"/>
    <n v="-0.29998779296875"/>
  </r>
  <r>
    <x v="4"/>
    <x v="11"/>
    <n v="318.2"/>
    <n v="1.24998779296873"/>
  </r>
  <r>
    <x v="4"/>
    <x v="11"/>
    <n v="316.45"/>
    <n v="2.6000061035156201"/>
  </r>
  <r>
    <x v="4"/>
    <x v="11"/>
    <n v="312.85000000000002"/>
    <n v="-3"/>
  </r>
  <r>
    <x v="4"/>
    <x v="11"/>
    <n v="316.3"/>
    <n v="2.80000000000001"/>
  </r>
  <r>
    <x v="4"/>
    <x v="11"/>
    <n v="314.45"/>
    <n v="-0.40000610351563598"/>
  </r>
  <r>
    <x v="4"/>
    <x v="11"/>
    <n v="315.10000000000002"/>
    <n v="0.100006103515625"/>
  </r>
  <r>
    <x v="4"/>
    <x v="11"/>
    <n v="315.10000000000002"/>
    <n v="9.9999999999965894E-2"/>
  </r>
  <r>
    <x v="4"/>
    <x v="11"/>
    <n v="315.14999999999998"/>
    <n v="2.09998779296876"/>
  </r>
  <r>
    <x v="4"/>
    <x v="11"/>
    <n v="317.95"/>
    <n v="1.3000061035156101"/>
  </r>
  <r>
    <x v="4"/>
    <x v="11"/>
    <n v="314.89999999999998"/>
    <n v="-2.5"/>
  </r>
  <r>
    <x v="4"/>
    <x v="11"/>
    <n v="318.14999999999998"/>
    <n v="-5.0018310546875E-2"/>
  </r>
  <r>
    <x v="4"/>
    <x v="11"/>
    <n v="317.7"/>
    <n v="2.70001220703125"/>
  </r>
  <r>
    <x v="4"/>
    <x v="11"/>
    <n v="313.75"/>
    <n v="-3"/>
  </r>
  <r>
    <x v="4"/>
    <x v="11"/>
    <n v="309.95"/>
    <n v="0.69999389648438604"/>
  </r>
  <r>
    <x v="5"/>
    <x v="11"/>
    <n v="309.25"/>
    <n v="-3"/>
  </r>
  <r>
    <x v="5"/>
    <x v="11"/>
    <n v="311.95"/>
    <n v="-1.30000000000001"/>
  </r>
  <r>
    <x v="5"/>
    <x v="11"/>
    <n v="313.14999999999998"/>
    <n v="-0.70000610351564696"/>
  </r>
  <r>
    <x v="5"/>
    <x v="11"/>
    <n v="313.14999999999998"/>
    <n v="0.70000000000004503"/>
  </r>
  <r>
    <x v="5"/>
    <x v="11"/>
    <n v="315.7"/>
    <n v="-1.25000610351565"/>
  </r>
  <r>
    <x v="5"/>
    <x v="11"/>
    <n v="315.55"/>
    <n v="-2.1500183105468902"/>
  </r>
  <r>
    <x v="5"/>
    <x v="11"/>
    <n v="313.8"/>
    <n v="-2.45000610351559"/>
  </r>
  <r>
    <x v="5"/>
    <x v="11"/>
    <n v="316.8"/>
    <n v="1.05000000000001"/>
  </r>
  <r>
    <x v="5"/>
    <x v="11"/>
    <n v="316.8"/>
    <n v="1.05000000000001"/>
  </r>
  <r>
    <x v="5"/>
    <x v="11"/>
    <n v="313.95"/>
    <n v="-3"/>
  </r>
  <r>
    <x v="5"/>
    <x v="11"/>
    <n v="312.3"/>
    <n v="3.00001220703126"/>
  </r>
  <r>
    <x v="5"/>
    <x v="11"/>
    <n v="309.60000000000002"/>
    <n v="3.64997558593751"/>
  </r>
  <r>
    <x v="5"/>
    <x v="11"/>
    <n v="305.10000000000002"/>
    <n v="-3"/>
  </r>
  <r>
    <x v="5"/>
    <x v="11"/>
    <n v="302.95"/>
    <n v="-1.3499755859375"/>
  </r>
  <r>
    <x v="5"/>
    <x v="11"/>
    <n v="303.8"/>
    <n v="-3"/>
  </r>
  <r>
    <x v="5"/>
    <x v="11"/>
    <n v="298.3"/>
    <n v="5.4499938964843802"/>
  </r>
  <r>
    <x v="5"/>
    <x v="11"/>
    <n v="303.25"/>
    <n v="0.100006103515625"/>
  </r>
  <r>
    <x v="5"/>
    <x v="11"/>
    <n v="300.39999999999998"/>
    <n v="2.09999389648442"/>
  </r>
  <r>
    <x v="5"/>
    <x v="11"/>
    <n v="301.95"/>
    <n v="-0.30000610351561302"/>
  </r>
  <r>
    <x v="5"/>
    <x v="11"/>
    <n v="300.89999999999998"/>
    <n v="-1.6999816894531199"/>
  </r>
  <r>
    <x v="5"/>
    <x v="11"/>
    <n v="299.55"/>
    <n v="-0.54999389648435204"/>
  </r>
  <r>
    <x v="6"/>
    <x v="11"/>
    <n v="299.10000000000002"/>
    <n v="-3"/>
  </r>
  <r>
    <x v="6"/>
    <x v="11"/>
    <n v="295.25"/>
    <n v="1.3999938964843699"/>
  </r>
  <r>
    <x v="6"/>
    <x v="11"/>
    <n v="293.85000000000002"/>
    <n v="1.20001220703125"/>
  </r>
  <r>
    <x v="6"/>
    <x v="11"/>
    <n v="292.60000000000002"/>
    <n v="-0.49998779296879498"/>
  </r>
  <r>
    <x v="6"/>
    <x v="11"/>
    <n v="291.60000000000002"/>
    <n v="2.1000061035156201"/>
  </r>
  <r>
    <x v="6"/>
    <x v="11"/>
    <n v="294.35000000000002"/>
    <n v="1.99999389648434"/>
  </r>
  <r>
    <x v="6"/>
    <x v="11"/>
    <n v="297.3"/>
    <n v="-0.25001831054686302"/>
  </r>
  <r>
    <x v="6"/>
    <x v="11"/>
    <n v="294.3"/>
    <n v="1.1000061035156199"/>
  </r>
  <r>
    <x v="6"/>
    <x v="11"/>
    <n v="295.75"/>
    <n v="0.35001220703122699"/>
  </r>
  <r>
    <x v="6"/>
    <x v="11"/>
    <n v="296.10000000000002"/>
    <n v="3.1000061035156201"/>
  </r>
  <r>
    <x v="6"/>
    <x v="11"/>
    <n v="299.3"/>
    <n v="1.0000244140625201"/>
  </r>
  <r>
    <x v="6"/>
    <x v="11"/>
    <n v="298.05"/>
    <n v="-0.5999755859375"/>
  </r>
  <r>
    <x v="6"/>
    <x v="11"/>
    <n v="299.35000000000002"/>
    <n v="2.2000183105468998"/>
  </r>
  <r>
    <x v="6"/>
    <x v="11"/>
    <n v="298.39999999999998"/>
    <n v="2.25"/>
  </r>
  <r>
    <x v="6"/>
    <x v="11"/>
    <n v="296.60000000000002"/>
    <n v="-1.0000122070312001"/>
  </r>
  <r>
    <x v="6"/>
    <x v="11"/>
    <n v="297.60000000000002"/>
    <n v="-2.1000061035156201"/>
  </r>
  <r>
    <x v="6"/>
    <x v="11"/>
    <n v="295.64999999999998"/>
    <n v="0.70000610351564696"/>
  </r>
  <r>
    <x v="6"/>
    <x v="11"/>
    <n v="296.8"/>
    <n v="-1.19999999999998"/>
  </r>
  <r>
    <x v="6"/>
    <x v="11"/>
    <n v="297.2"/>
    <n v="-0.400000000000034"/>
  </r>
  <r>
    <x v="6"/>
    <x v="11"/>
    <n v="298.2"/>
    <n v="-0.449987792968784"/>
  </r>
  <r>
    <x v="6"/>
    <x v="11"/>
    <n v="297.5"/>
    <n v="0.39999999999997699"/>
  </r>
  <r>
    <x v="6"/>
    <x v="11"/>
    <n v="297.85000000000002"/>
    <n v="-0.199993896484329"/>
  </r>
  <r>
    <x v="7"/>
    <x v="11"/>
    <n v="298.64999999999998"/>
    <n v="-0.800024414062534"/>
  </r>
  <r>
    <x v="7"/>
    <x v="11"/>
    <n v="299.3"/>
    <n v="5.7000061035156397"/>
  </r>
  <r>
    <x v="7"/>
    <x v="11"/>
    <n v="294.8"/>
    <n v="-1.09998779296876"/>
  </r>
  <r>
    <x v="7"/>
    <x v="11"/>
    <n v="296.39999999999998"/>
    <n v="0.5"/>
  </r>
  <r>
    <x v="7"/>
    <x v="11"/>
    <n v="296.2"/>
    <n v="1.8000061035156101"/>
  </r>
  <r>
    <x v="7"/>
    <x v="11"/>
    <n v="298.2"/>
    <n v="-0.40001220703123802"/>
  </r>
  <r>
    <x v="7"/>
    <x v="11"/>
    <n v="297.75"/>
    <n v="-9.9993896484363604E-2"/>
  </r>
  <r>
    <x v="7"/>
    <x v="11"/>
    <n v="296.7"/>
    <n v="-3"/>
  </r>
  <r>
    <x v="7"/>
    <x v="11"/>
    <n v="292.25"/>
    <n v="-3"/>
  </r>
  <r>
    <x v="7"/>
    <x v="11"/>
    <n v="290.7"/>
    <n v="-1.0999938964843601"/>
  </r>
  <r>
    <x v="7"/>
    <x v="11"/>
    <n v="290.7"/>
    <n v="1.1000000000000201"/>
  </r>
  <r>
    <x v="7"/>
    <x v="11"/>
    <n v="287.25"/>
    <n v="1.20002441406251"/>
  </r>
  <r>
    <x v="7"/>
    <x v="11"/>
    <n v="288.45"/>
    <n v="-0.25"/>
  </r>
  <r>
    <x v="7"/>
    <x v="11"/>
    <n v="289.95"/>
    <n v="0.800018310546875"/>
  </r>
  <r>
    <x v="7"/>
    <x v="11"/>
    <n v="288.7"/>
    <n v="3.9000122070312302"/>
  </r>
  <r>
    <x v="7"/>
    <x v="11"/>
    <n v="292.75"/>
    <n v="0.70000610351564696"/>
  </r>
  <r>
    <x v="7"/>
    <x v="11"/>
    <n v="294.7"/>
    <n v="0.45001220703125"/>
  </r>
  <r>
    <x v="7"/>
    <x v="11"/>
    <n v="293.89999999999998"/>
    <n v="-1.70000610351564"/>
  </r>
  <r>
    <x v="7"/>
    <x v="11"/>
    <n v="296.8"/>
    <n v="0.40000610351563598"/>
  </r>
  <r>
    <x v="7"/>
    <x v="11"/>
    <n v="298.5"/>
    <n v="0.95002441406251104"/>
  </r>
  <r>
    <x v="7"/>
    <x v="11"/>
    <n v="297.85000000000002"/>
    <n v="-0.25001831054686302"/>
  </r>
  <r>
    <x v="7"/>
    <x v="11"/>
    <n v="298.35000000000002"/>
    <n v="-4.998779296875E-2"/>
  </r>
  <r>
    <x v="7"/>
    <x v="11"/>
    <n v="297"/>
    <n v="2.6499999999999702"/>
  </r>
  <r>
    <x v="8"/>
    <x v="11"/>
    <n v="299.10000000000002"/>
    <n v="1.55000610351567"/>
  </r>
  <r>
    <x v="8"/>
    <x v="11"/>
    <n v="297.75"/>
    <n v="-1.30000000000001"/>
  </r>
  <r>
    <x v="8"/>
    <x v="11"/>
    <n v="297.95"/>
    <n v="-3"/>
  </r>
  <r>
    <x v="8"/>
    <x v="11"/>
    <n v="294.39999999999998"/>
    <n v="0.200018310546909"/>
  </r>
  <r>
    <x v="8"/>
    <x v="11"/>
    <n v="292.85000000000002"/>
    <n v="0.350006103515625"/>
  </r>
  <r>
    <x v="8"/>
    <x v="11"/>
    <n v="292.7"/>
    <n v="0.949981689453125"/>
  </r>
  <r>
    <x v="8"/>
    <x v="11"/>
    <n v="293.2"/>
    <n v="-0.65000610351563604"/>
  </r>
  <r>
    <x v="8"/>
    <x v="11"/>
    <n v="292.8"/>
    <n v="4.998779296875E-2"/>
  </r>
  <r>
    <x v="8"/>
    <x v="11"/>
    <n v="292.8"/>
    <n v="0.55000000000001104"/>
  </r>
  <r>
    <x v="8"/>
    <x v="11"/>
    <n v="294.45"/>
    <n v="-2.59998779296876"/>
  </r>
  <r>
    <x v="8"/>
    <x v="11"/>
    <n v="296"/>
    <n v="-1.74998779296873"/>
  </r>
  <r>
    <x v="8"/>
    <x v="11"/>
    <n v="292.64999999999998"/>
    <n v="3.2000061035156402"/>
  </r>
  <r>
    <x v="8"/>
    <x v="11"/>
    <n v="296.89999999999998"/>
    <n v="-0.85001831054682897"/>
  </r>
  <r>
    <x v="8"/>
    <x v="11"/>
    <n v="296.75"/>
    <n v="-3"/>
  </r>
  <r>
    <x v="8"/>
    <x v="11"/>
    <n v="299.45"/>
    <n v="-0.55000610351561297"/>
  </r>
  <r>
    <x v="8"/>
    <x v="11"/>
    <n v="299.45"/>
    <n v="-0.55000000000001104"/>
  </r>
  <r>
    <x v="8"/>
    <x v="11"/>
    <n v="299.45"/>
    <n v="0.55000000000001104"/>
  </r>
  <r>
    <x v="8"/>
    <x v="11"/>
    <n v="299.45"/>
    <n v="0.55000000000001104"/>
  </r>
  <r>
    <x v="8"/>
    <x v="11"/>
    <n v="299.05"/>
    <n v="3.0999938964843601"/>
  </r>
  <r>
    <x v="8"/>
    <x v="11"/>
    <n v="302.3"/>
    <n v="-1.6999877929687801"/>
  </r>
  <r>
    <x v="9"/>
    <x v="11"/>
    <n v="301.10000000000002"/>
    <n v="1.0500183105468699"/>
  </r>
  <r>
    <x v="9"/>
    <x v="11"/>
    <n v="299.7"/>
    <n v="3.0999816894531"/>
  </r>
  <r>
    <x v="9"/>
    <x v="11"/>
    <n v="299.7"/>
    <n v="3.0999999999999601"/>
  </r>
  <r>
    <x v="9"/>
    <x v="11"/>
    <n v="296.60000000000002"/>
    <n v="5.0500183105468697"/>
  </r>
  <r>
    <x v="9"/>
    <x v="11"/>
    <n v="291.2"/>
    <n v="-0.29999389648435199"/>
  </r>
  <r>
    <x v="9"/>
    <x v="11"/>
    <n v="289.75"/>
    <n v="-4.99938964843522E-2"/>
  </r>
  <r>
    <x v="9"/>
    <x v="11"/>
    <n v="289.75"/>
    <n v="5.0000000000011299E-2"/>
  </r>
  <r>
    <x v="9"/>
    <x v="11"/>
    <n v="290.35000000000002"/>
    <n v="-3"/>
  </r>
  <r>
    <x v="9"/>
    <x v="11"/>
    <n v="280.05"/>
    <n v="-3"/>
  </r>
  <r>
    <x v="9"/>
    <x v="11"/>
    <n v="275.75"/>
    <n v="-3"/>
  </r>
  <r>
    <x v="9"/>
    <x v="11"/>
    <n v="278.45"/>
    <n v="-1.5500183105468699"/>
  </r>
  <r>
    <x v="9"/>
    <x v="11"/>
    <n v="277.89999999999998"/>
    <n v="-1.25"/>
  </r>
  <r>
    <x v="9"/>
    <x v="11"/>
    <n v="280"/>
    <n v="-0.20001831054685201"/>
  </r>
  <r>
    <x v="9"/>
    <x v="11"/>
    <n v="278.60000000000002"/>
    <n v="-1.3500122070312801"/>
  </r>
  <r>
    <x v="9"/>
    <x v="11"/>
    <n v="275.39999999999998"/>
    <n v="2.8000122070312701"/>
  </r>
  <r>
    <x v="9"/>
    <x v="11"/>
    <n v="276.2"/>
    <n v="2.6999816894531201"/>
  </r>
  <r>
    <x v="9"/>
    <x v="11"/>
    <n v="276.7"/>
    <n v="-3"/>
  </r>
  <r>
    <x v="9"/>
    <x v="11"/>
    <n v="274.3"/>
    <n v="3.2500061035156498"/>
  </r>
  <r>
    <x v="9"/>
    <x v="11"/>
    <n v="265.2"/>
    <n v="1.5000244140625201"/>
  </r>
  <r>
    <x v="9"/>
    <x v="11"/>
    <n v="266.8"/>
    <n v="4.3500000000000201"/>
  </r>
  <r>
    <x v="9"/>
    <x v="11"/>
    <n v="263.64999999999998"/>
    <n v="4.1000244140624797"/>
  </r>
  <r>
    <x v="9"/>
    <x v="11"/>
    <n v="259.3"/>
    <n v="-3"/>
  </r>
  <r>
    <x v="9"/>
    <x v="11"/>
    <n v="262.75"/>
    <n v="-0.350006103515625"/>
  </r>
  <r>
    <x v="10"/>
    <x v="11"/>
    <n v="263.3"/>
    <n v="-0.69999999999998797"/>
  </r>
  <r>
    <x v="10"/>
    <x v="11"/>
    <n v="265.45"/>
    <n v="-3"/>
  </r>
  <r>
    <x v="10"/>
    <x v="11"/>
    <n v="269.75"/>
    <n v="-3"/>
  </r>
  <r>
    <x v="10"/>
    <x v="11"/>
    <n v="270.60000000000002"/>
    <n v="-0.44999999999998802"/>
  </r>
  <r>
    <x v="10"/>
    <x v="11"/>
    <n v="270.55"/>
    <n v="-0.79998779296875"/>
  </r>
  <r>
    <x v="10"/>
    <x v="11"/>
    <n v="274"/>
    <n v="1.95001220703125"/>
  </r>
  <r>
    <x v="10"/>
    <x v="11"/>
    <n v="271.60000000000002"/>
    <n v="-1.09998779296876"/>
  </r>
  <r>
    <x v="10"/>
    <x v="11"/>
    <n v="268.2"/>
    <n v="2.9000061035156302"/>
  </r>
  <r>
    <x v="10"/>
    <x v="11"/>
    <n v="266.95"/>
    <n v="1.4499877929687801"/>
  </r>
  <r>
    <x v="10"/>
    <x v="11"/>
    <n v="268.89999999999998"/>
    <n v="-0.600006103515625"/>
  </r>
  <r>
    <x v="10"/>
    <x v="11"/>
    <n v="267.7"/>
    <n v="3.4000183105468902"/>
  </r>
  <r>
    <x v="10"/>
    <x v="11"/>
    <n v="271.89999999999998"/>
    <n v="-1.19999389648432"/>
  </r>
  <r>
    <x v="10"/>
    <x v="11"/>
    <n v="270.8"/>
    <n v="0.79999389648435204"/>
  </r>
  <r>
    <x v="10"/>
    <x v="11"/>
    <n v="268.64999999999998"/>
    <n v="-4.9999999999954498E-2"/>
  </r>
  <r>
    <x v="10"/>
    <x v="11"/>
    <n v="265.2"/>
    <n v="2.3499816894531498"/>
  </r>
  <r>
    <x v="10"/>
    <x v="11"/>
    <n v="267.5"/>
    <n v="-9.9993896484363604E-2"/>
  </r>
  <r>
    <x v="10"/>
    <x v="11"/>
    <n v="267"/>
    <n v="-1.6000000000000201"/>
  </r>
  <r>
    <x v="10"/>
    <x v="11"/>
    <n v="266.10000000000002"/>
    <n v="3.4000061035155702"/>
  </r>
  <r>
    <x v="10"/>
    <x v="11"/>
    <n v="269.95"/>
    <n v="1.50001220703126"/>
  </r>
  <r>
    <x v="10"/>
    <x v="11"/>
    <n v="272"/>
    <n v="0.99998779296873797"/>
  </r>
  <r>
    <x v="10"/>
    <x v="11"/>
    <n v="276.7"/>
    <n v="3.4000122070312302"/>
  </r>
  <r>
    <x v="10"/>
    <x v="11"/>
    <n v="274.35000000000002"/>
    <n v="3.7499816894531302"/>
  </r>
  <r>
    <x v="11"/>
    <x v="11"/>
    <n v="274.55"/>
    <n v="-0.84998779296876104"/>
  </r>
  <r>
    <x v="11"/>
    <x v="11"/>
    <n v="274.14999999999998"/>
    <n v="-3"/>
  </r>
  <r>
    <x v="11"/>
    <x v="11"/>
    <n v="268.89999999999998"/>
    <n v="1.99999389648439"/>
  </r>
  <r>
    <x v="11"/>
    <x v="11"/>
    <n v="269"/>
    <n v="-2.6000000000000201"/>
  </r>
  <r>
    <x v="11"/>
    <x v="11"/>
    <n v="267.7"/>
    <n v="0.19999389648438601"/>
  </r>
  <r>
    <x v="11"/>
    <x v="11"/>
    <n v="263.75"/>
    <n v="0.649993896484375"/>
  </r>
  <r>
    <x v="11"/>
    <x v="11"/>
    <n v="265.5"/>
    <n v="-1.3500000000000201"/>
  </r>
  <r>
    <x v="11"/>
    <x v="11"/>
    <n v="265.25"/>
    <n v="-2.54999389648435"/>
  </r>
  <r>
    <x v="11"/>
    <x v="11"/>
    <n v="268.45"/>
    <n v="-0.60000000000002196"/>
  </r>
  <r>
    <x v="11"/>
    <x v="11"/>
    <n v="268.2"/>
    <n v="-3"/>
  </r>
  <r>
    <x v="11"/>
    <x v="11"/>
    <n v="264.45"/>
    <n v="0.449981689453125"/>
  </r>
  <r>
    <x v="11"/>
    <x v="11"/>
    <n v="262.75"/>
    <n v="-1.04999389648435"/>
  </r>
  <r>
    <x v="11"/>
    <x v="11"/>
    <n v="264.64999999999998"/>
    <n v="-1.0500244140625301"/>
  </r>
  <r>
    <x v="11"/>
    <x v="11"/>
    <n v="264"/>
    <n v="-1.30000000000001"/>
  </r>
  <r>
    <x v="11"/>
    <x v="11"/>
    <n v="262.55"/>
    <n v="-0.34998168945310199"/>
  </r>
  <r>
    <x v="11"/>
    <x v="11"/>
    <n v="262.25"/>
    <n v="0.54999389648435204"/>
  </r>
  <r>
    <x v="11"/>
    <x v="11"/>
    <n v="262.25"/>
    <n v="0.55000000000001104"/>
  </r>
  <r>
    <x v="11"/>
    <x v="11"/>
    <n v="259.14999999999998"/>
    <n v="-0.59999999999996501"/>
  </r>
  <r>
    <x v="11"/>
    <x v="11"/>
    <n v="262.7"/>
    <n v="-2.44140625227373E-5"/>
  </r>
  <r>
    <x v="11"/>
    <x v="11"/>
    <n v="262.95"/>
    <n v="0.29998779296875"/>
  </r>
  <r>
    <x v="11"/>
    <x v="11"/>
    <n v="262.95"/>
    <n v="-0.30000000000001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iiindex_today" fld="2" subtotal="average" baseField="0" baseItem="1"/>
    <dataField name="합계 : 손절 -3" fld="3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40"/>
  <sheetViews>
    <sheetView tabSelected="1" topLeftCell="A3106" workbookViewId="0">
      <selection activeCell="U3133" sqref="U3133"/>
    </sheetView>
  </sheetViews>
  <sheetFormatPr defaultRowHeight="16.5" x14ac:dyDescent="0.3"/>
  <cols>
    <col min="2" max="2" width="10.125" customWidth="1"/>
    <col min="3" max="3" width="10.25" customWidth="1"/>
    <col min="13" max="13" width="10.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24</v>
      </c>
      <c r="K1" t="s">
        <v>25</v>
      </c>
      <c r="L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</row>
    <row r="2" spans="1:25" x14ac:dyDescent="0.3">
      <c r="A2">
        <v>-0.207719326019287</v>
      </c>
      <c r="B2" s="1">
        <v>39080</v>
      </c>
      <c r="C2" s="1">
        <v>39083</v>
      </c>
      <c r="D2">
        <v>201.9</v>
      </c>
      <c r="E2">
        <v>201.3</v>
      </c>
      <c r="F2">
        <v>201.76765822172101</v>
      </c>
      <c r="G2">
        <v>0.59999999999999398</v>
      </c>
      <c r="H2">
        <v>0</v>
      </c>
      <c r="I2">
        <f>IF(A2&gt;0, E2-D2, D2-E2)</f>
        <v>0.59999999999999432</v>
      </c>
      <c r="J2">
        <f>IF(A2*(F2-D2)&gt;0, G2, 0)</f>
        <v>0.59999999999999398</v>
      </c>
      <c r="K2">
        <f t="shared" ref="K2:K65" si="0">MONTH(C2)</f>
        <v>1</v>
      </c>
      <c r="L2">
        <f t="shared" ref="L2:L65" si="1">YEAR(C2)</f>
        <v>2007</v>
      </c>
      <c r="X2">
        <v>7.5</v>
      </c>
      <c r="Y2">
        <v>1</v>
      </c>
    </row>
    <row r="3" spans="1:25" x14ac:dyDescent="0.3">
      <c r="A3">
        <v>-0.213308840990066</v>
      </c>
      <c r="B3" s="1">
        <v>39083</v>
      </c>
      <c r="C3" s="1">
        <v>39084</v>
      </c>
      <c r="D3">
        <v>202.35</v>
      </c>
      <c r="E3">
        <v>201.499996948242</v>
      </c>
      <c r="F3">
        <v>200.024791646003</v>
      </c>
      <c r="G3">
        <v>0.850003051757795</v>
      </c>
      <c r="H3">
        <v>0.14142135623730101</v>
      </c>
      <c r="I3">
        <f t="shared" ref="I3:I66" si="2">IF(A3&gt;0, E3-D3, D3-E3)</f>
        <v>0.8500030517579944</v>
      </c>
      <c r="J3">
        <f t="shared" ref="J3:J66" si="3">IF(A3*(F3-D3)&gt;0, G3, 0)</f>
        <v>0.850003051757795</v>
      </c>
      <c r="K3">
        <f t="shared" si="0"/>
        <v>1</v>
      </c>
      <c r="L3">
        <f t="shared" si="1"/>
        <v>2007</v>
      </c>
      <c r="M3" s="1">
        <v>39083</v>
      </c>
      <c r="N3">
        <v>201.9</v>
      </c>
      <c r="O3">
        <v>202.4</v>
      </c>
      <c r="P3">
        <v>200.8</v>
      </c>
      <c r="Q3">
        <v>201.3</v>
      </c>
      <c r="R3">
        <f t="shared" ref="R3:R66" si="4">IF(AND(F3-D3&gt;0, ABS(D3-MIN(P4)) &gt; 3), -3, IF(AND(F3 - D3 &lt;0, ABS(D3-MAX(O4)) &gt; 3), -3, G3))</f>
        <v>0.850003051757795</v>
      </c>
      <c r="S3">
        <f t="shared" ref="S3:S66" si="5">IF(AND(A3&gt;0, ABS(D3-MIN(P4)) &gt; 3), -3, IF(AND(A3 &lt;0, ABS(D3-MAX(O4)) &gt; 3), -3, I3))</f>
        <v>0.8500030517579944</v>
      </c>
      <c r="T3">
        <f t="shared" ref="T3:T66" si="6">IF(A3*(F3-D3) &gt;0, IF(AND(A3&gt;0, ABS(D3-MIN(P4)) &gt; 3), -3, IF(AND(A3 &lt;0, ABS(D3-MAX(O4)) &gt; 3), -3, J3)), 0)</f>
        <v>0.850003051757795</v>
      </c>
      <c r="U3">
        <f>R3/$D3*$X$2+1</f>
        <v>1.0315049314958411</v>
      </c>
      <c r="V3">
        <f t="shared" ref="V3:W3" si="7">S3/$D3*$X$2+1</f>
        <v>1.0315049314958487</v>
      </c>
      <c r="W3">
        <f t="shared" si="7"/>
        <v>1.0315049314958411</v>
      </c>
    </row>
    <row r="4" spans="1:25" x14ac:dyDescent="0.3">
      <c r="A4">
        <v>0.77870982885360696</v>
      </c>
      <c r="B4" s="1">
        <v>39084</v>
      </c>
      <c r="C4" s="1">
        <v>39085</v>
      </c>
      <c r="D4">
        <v>202.2</v>
      </c>
      <c r="E4">
        <v>198.5</v>
      </c>
      <c r="F4">
        <v>200.29733419418301</v>
      </c>
      <c r="G4">
        <v>3.6999999999999802</v>
      </c>
      <c r="H4">
        <v>2.1213203435596402</v>
      </c>
      <c r="I4">
        <f t="shared" si="2"/>
        <v>-3.6999999999999886</v>
      </c>
      <c r="J4">
        <f t="shared" si="3"/>
        <v>0</v>
      </c>
      <c r="K4">
        <f t="shared" si="0"/>
        <v>1</v>
      </c>
      <c r="L4">
        <f t="shared" si="1"/>
        <v>2007</v>
      </c>
      <c r="M4" s="1">
        <v>39084</v>
      </c>
      <c r="N4">
        <v>202.35</v>
      </c>
      <c r="O4">
        <v>202.4</v>
      </c>
      <c r="P4">
        <v>200.95</v>
      </c>
      <c r="Q4">
        <v>201.5</v>
      </c>
      <c r="R4">
        <f t="shared" si="4"/>
        <v>3.6999999999999802</v>
      </c>
      <c r="S4">
        <f t="shared" si="5"/>
        <v>-3</v>
      </c>
      <c r="T4">
        <f t="shared" si="6"/>
        <v>0</v>
      </c>
      <c r="U4">
        <f>(R4/$D4*$X$2+1)*U3*$Y$2 + U3*(1-$Y$2)</f>
        <v>1.1730690355957889</v>
      </c>
      <c r="V4">
        <f t="shared" ref="V4:W19" si="8">(S4/$D4*$X$2+1)*V3*$Y$2 + V3*(1-$Y$2)</f>
        <v>0.91672322546886253</v>
      </c>
      <c r="W4">
        <f t="shared" si="8"/>
        <v>1.0315049314958411</v>
      </c>
    </row>
    <row r="5" spans="1:25" x14ac:dyDescent="0.3">
      <c r="A5">
        <v>0.95518010854721003</v>
      </c>
      <c r="B5" s="1">
        <v>39085</v>
      </c>
      <c r="C5" s="1">
        <v>39086</v>
      </c>
      <c r="D5">
        <v>198.35</v>
      </c>
      <c r="E5">
        <v>196.19999694824199</v>
      </c>
      <c r="F5">
        <v>199.631395339965</v>
      </c>
      <c r="G5">
        <v>-2.1500030517578002</v>
      </c>
      <c r="H5">
        <v>1.6263455967290601</v>
      </c>
      <c r="I5">
        <f t="shared" si="2"/>
        <v>-2.1500030517580058</v>
      </c>
      <c r="J5">
        <f t="shared" si="3"/>
        <v>-2.1500030517578002</v>
      </c>
      <c r="K5">
        <f t="shared" si="0"/>
        <v>1</v>
      </c>
      <c r="L5">
        <f t="shared" si="1"/>
        <v>2007</v>
      </c>
      <c r="M5" s="1">
        <v>39085</v>
      </c>
      <c r="N5">
        <v>202.2</v>
      </c>
      <c r="O5">
        <v>202.5</v>
      </c>
      <c r="P5">
        <v>197.9</v>
      </c>
      <c r="Q5">
        <v>198.5</v>
      </c>
      <c r="R5">
        <f t="shared" si="4"/>
        <v>-3</v>
      </c>
      <c r="S5">
        <f t="shared" si="5"/>
        <v>-3</v>
      </c>
      <c r="T5">
        <f t="shared" si="6"/>
        <v>-3</v>
      </c>
      <c r="U5">
        <f>(R5/$D5*$X$2+1)*U4*$Y$2 + U4*(1-$Y$2)</f>
        <v>1.0400009574465312</v>
      </c>
      <c r="V5">
        <f t="shared" si="8"/>
        <v>0.8127339510899898</v>
      </c>
      <c r="W5">
        <f t="shared" si="8"/>
        <v>0.9144952972197814</v>
      </c>
    </row>
    <row r="6" spans="1:25" x14ac:dyDescent="0.3">
      <c r="A6">
        <v>0.30272299051284701</v>
      </c>
      <c r="B6" s="1">
        <v>39086</v>
      </c>
      <c r="C6" s="1">
        <v>39087</v>
      </c>
      <c r="D6">
        <v>196</v>
      </c>
      <c r="E6">
        <v>194.05000610351499</v>
      </c>
      <c r="F6">
        <v>195.874628466367</v>
      </c>
      <c r="G6">
        <v>1.9499938964843799</v>
      </c>
      <c r="H6">
        <v>1.52027957955106</v>
      </c>
      <c r="I6">
        <f t="shared" si="2"/>
        <v>-1.9499938964850116</v>
      </c>
      <c r="J6">
        <f t="shared" si="3"/>
        <v>0</v>
      </c>
      <c r="K6">
        <f t="shared" si="0"/>
        <v>1</v>
      </c>
      <c r="L6">
        <f t="shared" si="1"/>
        <v>2007</v>
      </c>
      <c r="M6" s="1">
        <v>39086</v>
      </c>
      <c r="N6">
        <v>198.35</v>
      </c>
      <c r="O6">
        <v>198.55</v>
      </c>
      <c r="P6">
        <v>195.2</v>
      </c>
      <c r="Q6">
        <v>196.2</v>
      </c>
      <c r="R6">
        <f t="shared" si="4"/>
        <v>1.9499938964843799</v>
      </c>
      <c r="S6">
        <f t="shared" si="5"/>
        <v>-3</v>
      </c>
      <c r="T6">
        <f t="shared" si="6"/>
        <v>0</v>
      </c>
      <c r="U6">
        <f t="shared" ref="U6:W21" si="9">(R6/$D6*$X$2+1)*U5*$Y$2 + U5*(1-$Y$2)</f>
        <v>1.1176028268097449</v>
      </c>
      <c r="V6">
        <f t="shared" si="8"/>
        <v>0.71943541078629203</v>
      </c>
      <c r="W6">
        <f t="shared" si="8"/>
        <v>0.9144952972197814</v>
      </c>
    </row>
    <row r="7" spans="1:25" x14ac:dyDescent="0.3">
      <c r="A7">
        <v>0.32568967342376698</v>
      </c>
      <c r="B7" s="1">
        <v>39087</v>
      </c>
      <c r="C7" s="1">
        <v>39090</v>
      </c>
      <c r="D7">
        <v>193.35</v>
      </c>
      <c r="E7">
        <v>192.350003051757</v>
      </c>
      <c r="F7">
        <v>191.86429600715601</v>
      </c>
      <c r="G7">
        <v>0.99999694824217</v>
      </c>
      <c r="H7">
        <v>1.20208152801714</v>
      </c>
      <c r="I7">
        <f t="shared" si="2"/>
        <v>-0.99999694824299468</v>
      </c>
      <c r="J7">
        <f t="shared" si="3"/>
        <v>0</v>
      </c>
      <c r="K7">
        <f t="shared" si="0"/>
        <v>1</v>
      </c>
      <c r="L7">
        <f t="shared" si="1"/>
        <v>2007</v>
      </c>
      <c r="M7" s="1">
        <v>39087</v>
      </c>
      <c r="N7">
        <v>196</v>
      </c>
      <c r="O7">
        <v>196.65</v>
      </c>
      <c r="P7">
        <v>192.95</v>
      </c>
      <c r="Q7">
        <v>194.05</v>
      </c>
      <c r="R7">
        <f t="shared" si="4"/>
        <v>0.99999694824217</v>
      </c>
      <c r="S7">
        <f t="shared" si="5"/>
        <v>-0.99999694824299468</v>
      </c>
      <c r="T7">
        <f t="shared" si="6"/>
        <v>0</v>
      </c>
      <c r="U7">
        <f t="shared" si="9"/>
        <v>1.1609542393837</v>
      </c>
      <c r="V7">
        <f t="shared" si="8"/>
        <v>0.69152876938814467</v>
      </c>
      <c r="W7">
        <f t="shared" si="8"/>
        <v>0.9144952972197814</v>
      </c>
    </row>
    <row r="8" spans="1:25" x14ac:dyDescent="0.3">
      <c r="A8">
        <v>0.91983103752136197</v>
      </c>
      <c r="B8" s="1">
        <v>39090</v>
      </c>
      <c r="C8" s="1">
        <v>39091</v>
      </c>
      <c r="D8">
        <v>193.3</v>
      </c>
      <c r="E8">
        <v>192.85</v>
      </c>
      <c r="F8">
        <v>191.24891469478601</v>
      </c>
      <c r="G8">
        <v>0.450000000000017</v>
      </c>
      <c r="H8">
        <v>0.35355339059327301</v>
      </c>
      <c r="I8">
        <f t="shared" si="2"/>
        <v>-0.45000000000001705</v>
      </c>
      <c r="J8">
        <f t="shared" si="3"/>
        <v>0</v>
      </c>
      <c r="K8">
        <f t="shared" si="0"/>
        <v>1</v>
      </c>
      <c r="L8">
        <f t="shared" si="1"/>
        <v>2007</v>
      </c>
      <c r="M8" s="1">
        <v>39090</v>
      </c>
      <c r="N8">
        <v>193.35</v>
      </c>
      <c r="O8">
        <v>194.6</v>
      </c>
      <c r="P8">
        <v>192.15</v>
      </c>
      <c r="Q8">
        <v>192.35</v>
      </c>
      <c r="R8">
        <f t="shared" si="4"/>
        <v>0.450000000000017</v>
      </c>
      <c r="S8">
        <f t="shared" si="5"/>
        <v>-0.45000000000001705</v>
      </c>
      <c r="T8">
        <f t="shared" si="6"/>
        <v>0</v>
      </c>
      <c r="U8">
        <f t="shared" si="9"/>
        <v>1.1812243922958579</v>
      </c>
      <c r="V8">
        <f t="shared" si="8"/>
        <v>0.67945474146944285</v>
      </c>
      <c r="W8">
        <f t="shared" si="8"/>
        <v>0.9144952972197814</v>
      </c>
    </row>
    <row r="9" spans="1:25" x14ac:dyDescent="0.3">
      <c r="A9">
        <v>0.96528536081313998</v>
      </c>
      <c r="B9" s="1">
        <v>39091</v>
      </c>
      <c r="C9" s="1">
        <v>39092</v>
      </c>
      <c r="D9">
        <v>192.45</v>
      </c>
      <c r="E9">
        <v>189.94999084472599</v>
      </c>
      <c r="F9">
        <v>193.58536497354501</v>
      </c>
      <c r="G9">
        <v>-2.50000915527343</v>
      </c>
      <c r="H9">
        <v>2.05060966544099</v>
      </c>
      <c r="I9">
        <f t="shared" si="2"/>
        <v>-2.5000091552740002</v>
      </c>
      <c r="J9">
        <f t="shared" si="3"/>
        <v>-2.50000915527343</v>
      </c>
      <c r="K9">
        <f t="shared" si="0"/>
        <v>1</v>
      </c>
      <c r="L9">
        <f t="shared" si="1"/>
        <v>2007</v>
      </c>
      <c r="M9" s="1">
        <v>39091</v>
      </c>
      <c r="N9">
        <v>193.3</v>
      </c>
      <c r="O9">
        <v>194.05</v>
      </c>
      <c r="P9">
        <v>192.55</v>
      </c>
      <c r="Q9">
        <v>192.85</v>
      </c>
      <c r="R9">
        <f t="shared" si="4"/>
        <v>-3</v>
      </c>
      <c r="S9">
        <f t="shared" si="5"/>
        <v>-3</v>
      </c>
      <c r="T9">
        <f t="shared" si="6"/>
        <v>-3</v>
      </c>
      <c r="U9">
        <f t="shared" si="9"/>
        <v>1.0431233331809875</v>
      </c>
      <c r="V9">
        <f t="shared" si="8"/>
        <v>0.60001732040910261</v>
      </c>
      <c r="W9">
        <f t="shared" si="8"/>
        <v>0.8075784659002434</v>
      </c>
    </row>
    <row r="10" spans="1:25" x14ac:dyDescent="0.3">
      <c r="A10">
        <v>0.71431577205657903</v>
      </c>
      <c r="B10" s="1">
        <v>39092</v>
      </c>
      <c r="C10" s="1">
        <v>39093</v>
      </c>
      <c r="D10">
        <v>190.4</v>
      </c>
      <c r="E10">
        <v>191.50000305175701</v>
      </c>
      <c r="F10">
        <v>187.62672038078301</v>
      </c>
      <c r="G10">
        <v>-1.1000030517577899</v>
      </c>
      <c r="H10">
        <v>1.0960155108391501</v>
      </c>
      <c r="I10">
        <f t="shared" si="2"/>
        <v>1.1000030517569996</v>
      </c>
      <c r="J10">
        <f t="shared" si="3"/>
        <v>0</v>
      </c>
      <c r="K10">
        <f t="shared" si="0"/>
        <v>1</v>
      </c>
      <c r="L10">
        <f t="shared" si="1"/>
        <v>2007</v>
      </c>
      <c r="M10" s="1">
        <v>39092</v>
      </c>
      <c r="N10">
        <v>192.45</v>
      </c>
      <c r="O10">
        <v>192.5</v>
      </c>
      <c r="P10">
        <v>188.7</v>
      </c>
      <c r="Q10">
        <v>189.95</v>
      </c>
      <c r="R10">
        <f t="shared" si="4"/>
        <v>-1.1000030517577899</v>
      </c>
      <c r="S10">
        <f t="shared" si="5"/>
        <v>1.1000030517569996</v>
      </c>
      <c r="T10">
        <f t="shared" si="6"/>
        <v>0</v>
      </c>
      <c r="U10">
        <f t="shared" si="9"/>
        <v>0.9979248490741528</v>
      </c>
      <c r="V10">
        <f t="shared" si="8"/>
        <v>0.62601604218787377</v>
      </c>
      <c r="W10">
        <f t="shared" si="8"/>
        <v>0.8075784659002434</v>
      </c>
    </row>
    <row r="11" spans="1:25" x14ac:dyDescent="0.3">
      <c r="A11">
        <v>0.94776725769042902</v>
      </c>
      <c r="B11" s="1">
        <v>39093</v>
      </c>
      <c r="C11" s="1">
        <v>39094</v>
      </c>
      <c r="D11">
        <v>193.2</v>
      </c>
      <c r="E11">
        <v>194.5</v>
      </c>
      <c r="F11">
        <v>191.841105222702</v>
      </c>
      <c r="G11">
        <v>-1.30000000000001</v>
      </c>
      <c r="H11">
        <v>2.1213203435596402</v>
      </c>
      <c r="I11">
        <f t="shared" si="2"/>
        <v>1.3000000000000114</v>
      </c>
      <c r="J11">
        <f t="shared" si="3"/>
        <v>0</v>
      </c>
      <c r="K11">
        <f t="shared" si="0"/>
        <v>1</v>
      </c>
      <c r="L11">
        <f t="shared" si="1"/>
        <v>2007</v>
      </c>
      <c r="M11" s="1">
        <v>39093</v>
      </c>
      <c r="N11">
        <v>190.4</v>
      </c>
      <c r="O11">
        <v>193.15</v>
      </c>
      <c r="P11">
        <v>190.4</v>
      </c>
      <c r="Q11">
        <v>191.5</v>
      </c>
      <c r="R11">
        <f t="shared" si="4"/>
        <v>-1.30000000000001</v>
      </c>
      <c r="S11">
        <f t="shared" si="5"/>
        <v>1.3000000000000114</v>
      </c>
      <c r="T11">
        <f t="shared" si="6"/>
        <v>0</v>
      </c>
      <c r="U11">
        <f t="shared" si="9"/>
        <v>0.94756373479634193</v>
      </c>
      <c r="V11">
        <f t="shared" si="8"/>
        <v>0.65760846667716899</v>
      </c>
      <c r="W11">
        <f t="shared" si="8"/>
        <v>0.8075784659002434</v>
      </c>
    </row>
    <row r="12" spans="1:25" x14ac:dyDescent="0.3">
      <c r="A12">
        <v>0.82358193397521895</v>
      </c>
      <c r="B12" s="1">
        <v>39094</v>
      </c>
      <c r="C12" s="1">
        <v>39097</v>
      </c>
      <c r="D12">
        <v>195.2</v>
      </c>
      <c r="E12">
        <v>195</v>
      </c>
      <c r="F12">
        <v>196.99714517593301</v>
      </c>
      <c r="G12">
        <v>-0.19999999999998799</v>
      </c>
      <c r="H12">
        <v>0.35355339059327301</v>
      </c>
      <c r="I12">
        <f t="shared" si="2"/>
        <v>-0.19999999999998863</v>
      </c>
      <c r="J12">
        <f t="shared" si="3"/>
        <v>-0.19999999999998799</v>
      </c>
      <c r="K12">
        <f t="shared" si="0"/>
        <v>1</v>
      </c>
      <c r="L12">
        <f t="shared" si="1"/>
        <v>2007</v>
      </c>
      <c r="M12" s="1">
        <v>39094</v>
      </c>
      <c r="N12">
        <v>193.2</v>
      </c>
      <c r="O12">
        <v>194.7</v>
      </c>
      <c r="P12">
        <v>192.4</v>
      </c>
      <c r="Q12">
        <v>194.5</v>
      </c>
      <c r="R12">
        <f t="shared" si="4"/>
        <v>-0.19999999999998799</v>
      </c>
      <c r="S12">
        <f t="shared" si="5"/>
        <v>-0.19999999999998863</v>
      </c>
      <c r="T12">
        <f t="shared" si="6"/>
        <v>-0.19999999999998799</v>
      </c>
      <c r="U12">
        <f t="shared" si="9"/>
        <v>0.94028225117854258</v>
      </c>
      <c r="V12">
        <f t="shared" si="8"/>
        <v>0.65255512292708862</v>
      </c>
      <c r="W12">
        <f t="shared" si="8"/>
        <v>0.80137268875449397</v>
      </c>
    </row>
    <row r="13" spans="1:25" x14ac:dyDescent="0.3">
      <c r="A13">
        <v>-0.62874519824981601</v>
      </c>
      <c r="B13" s="1">
        <v>39097</v>
      </c>
      <c r="C13" s="1">
        <v>39098</v>
      </c>
      <c r="D13">
        <v>195.5</v>
      </c>
      <c r="E13">
        <v>195.350006103515</v>
      </c>
      <c r="F13">
        <v>196.28152918815599</v>
      </c>
      <c r="G13">
        <v>-0.149993896484375</v>
      </c>
      <c r="H13">
        <v>0.24748737341528701</v>
      </c>
      <c r="I13">
        <f t="shared" si="2"/>
        <v>0.14999389648500028</v>
      </c>
      <c r="J13">
        <f t="shared" si="3"/>
        <v>0</v>
      </c>
      <c r="K13">
        <f t="shared" si="0"/>
        <v>1</v>
      </c>
      <c r="L13">
        <f t="shared" si="1"/>
        <v>2007</v>
      </c>
      <c r="M13" s="1">
        <v>39097</v>
      </c>
      <c r="N13">
        <v>195.2</v>
      </c>
      <c r="O13">
        <v>195.85</v>
      </c>
      <c r="P13">
        <v>194.1</v>
      </c>
      <c r="Q13">
        <v>195</v>
      </c>
      <c r="R13">
        <f t="shared" si="4"/>
        <v>-0.149993896484375</v>
      </c>
      <c r="S13">
        <f t="shared" si="5"/>
        <v>0.14999389648500028</v>
      </c>
      <c r="T13">
        <f t="shared" si="6"/>
        <v>0</v>
      </c>
      <c r="U13">
        <f t="shared" si="9"/>
        <v>0.93487163997716016</v>
      </c>
      <c r="V13">
        <f t="shared" si="8"/>
        <v>0.65631008273114555</v>
      </c>
      <c r="W13">
        <f t="shared" si="8"/>
        <v>0.80137268875449397</v>
      </c>
    </row>
    <row r="14" spans="1:25" x14ac:dyDescent="0.3">
      <c r="A14">
        <v>-0.80543744564056396</v>
      </c>
      <c r="B14" s="1">
        <v>39098</v>
      </c>
      <c r="C14" s="1">
        <v>39099</v>
      </c>
      <c r="D14">
        <v>194.75</v>
      </c>
      <c r="E14">
        <v>193.64998779296801</v>
      </c>
      <c r="F14">
        <v>194.98729390501899</v>
      </c>
      <c r="G14">
        <v>-1.1000122070312499</v>
      </c>
      <c r="H14">
        <v>1.20208152801712</v>
      </c>
      <c r="I14">
        <f t="shared" si="2"/>
        <v>1.1000122070319946</v>
      </c>
      <c r="J14">
        <f t="shared" si="3"/>
        <v>0</v>
      </c>
      <c r="K14">
        <f t="shared" si="0"/>
        <v>1</v>
      </c>
      <c r="L14">
        <f t="shared" si="1"/>
        <v>2007</v>
      </c>
      <c r="M14" s="1">
        <v>39098</v>
      </c>
      <c r="N14">
        <v>195.5</v>
      </c>
      <c r="O14">
        <v>195.9</v>
      </c>
      <c r="P14">
        <v>194.65</v>
      </c>
      <c r="Q14">
        <v>195.35</v>
      </c>
      <c r="R14">
        <f t="shared" si="4"/>
        <v>-1.1000122070312499</v>
      </c>
      <c r="S14">
        <f t="shared" si="5"/>
        <v>1.1000122070319946</v>
      </c>
      <c r="T14">
        <f t="shared" si="6"/>
        <v>0</v>
      </c>
      <c r="U14">
        <f t="shared" si="9"/>
        <v>0.89526816567746048</v>
      </c>
      <c r="V14">
        <f t="shared" si="8"/>
        <v>0.68411300067475689</v>
      </c>
      <c r="W14">
        <f t="shared" si="8"/>
        <v>0.80137268875449397</v>
      </c>
    </row>
    <row r="15" spans="1:25" x14ac:dyDescent="0.3">
      <c r="A15">
        <v>-0.593744397163391</v>
      </c>
      <c r="B15" s="1">
        <v>39099</v>
      </c>
      <c r="C15" s="1">
        <v>39100</v>
      </c>
      <c r="D15">
        <v>193.05</v>
      </c>
      <c r="E15">
        <v>194.70000305175699</v>
      </c>
      <c r="F15">
        <v>194.58837285041801</v>
      </c>
      <c r="G15">
        <v>1.6500030517577999</v>
      </c>
      <c r="H15">
        <v>0.742462120245862</v>
      </c>
      <c r="I15">
        <f t="shared" si="2"/>
        <v>-1.6500030517569826</v>
      </c>
      <c r="J15">
        <f t="shared" si="3"/>
        <v>0</v>
      </c>
      <c r="K15">
        <f t="shared" si="0"/>
        <v>1</v>
      </c>
      <c r="L15">
        <f t="shared" si="1"/>
        <v>2007</v>
      </c>
      <c r="M15" s="1">
        <v>39099</v>
      </c>
      <c r="N15">
        <v>194.75</v>
      </c>
      <c r="O15">
        <v>194.8</v>
      </c>
      <c r="P15">
        <v>191.85</v>
      </c>
      <c r="Q15">
        <v>193.65</v>
      </c>
      <c r="R15">
        <f t="shared" si="4"/>
        <v>1.6500030517577999</v>
      </c>
      <c r="S15">
        <f t="shared" si="5"/>
        <v>-1.6500030517569826</v>
      </c>
      <c r="T15">
        <f t="shared" si="6"/>
        <v>0</v>
      </c>
      <c r="U15">
        <f t="shared" si="9"/>
        <v>0.95265725680059243</v>
      </c>
      <c r="V15">
        <f t="shared" si="8"/>
        <v>0.64025952208656822</v>
      </c>
      <c r="W15">
        <f t="shared" si="8"/>
        <v>0.80137268875449397</v>
      </c>
    </row>
    <row r="16" spans="1:25" x14ac:dyDescent="0.3">
      <c r="A16">
        <v>-0.69196826219558705</v>
      </c>
      <c r="B16" s="1">
        <v>39100</v>
      </c>
      <c r="C16" s="1">
        <v>39101</v>
      </c>
      <c r="D16">
        <v>192.85</v>
      </c>
      <c r="E16">
        <v>190.45</v>
      </c>
      <c r="F16">
        <v>196.37241370677901</v>
      </c>
      <c r="G16">
        <v>-2.4</v>
      </c>
      <c r="H16">
        <v>3.0052038200428202</v>
      </c>
      <c r="I16">
        <f t="shared" si="2"/>
        <v>2.4000000000000057</v>
      </c>
      <c r="J16">
        <f t="shared" si="3"/>
        <v>0</v>
      </c>
      <c r="K16">
        <f t="shared" si="0"/>
        <v>1</v>
      </c>
      <c r="L16">
        <f t="shared" si="1"/>
        <v>2007</v>
      </c>
      <c r="M16" s="1">
        <v>39100</v>
      </c>
      <c r="N16">
        <v>193.05</v>
      </c>
      <c r="O16">
        <v>194.75</v>
      </c>
      <c r="P16">
        <v>192.45</v>
      </c>
      <c r="Q16">
        <v>194.7</v>
      </c>
      <c r="R16">
        <f t="shared" si="4"/>
        <v>-2.4</v>
      </c>
      <c r="S16">
        <f t="shared" si="5"/>
        <v>2.4000000000000057</v>
      </c>
      <c r="T16">
        <f t="shared" si="6"/>
        <v>0</v>
      </c>
      <c r="U16">
        <f t="shared" si="9"/>
        <v>0.86373928624103491</v>
      </c>
      <c r="V16">
        <f t="shared" si="8"/>
        <v>0.70001929080608216</v>
      </c>
      <c r="W16">
        <f t="shared" si="8"/>
        <v>0.80137268875449397</v>
      </c>
    </row>
    <row r="17" spans="1:23" x14ac:dyDescent="0.3">
      <c r="A17">
        <v>-0.79918825626373202</v>
      </c>
      <c r="B17" s="1">
        <v>39101</v>
      </c>
      <c r="C17" s="1">
        <v>39104</v>
      </c>
      <c r="D17">
        <v>191.4</v>
      </c>
      <c r="E17">
        <v>192.00000305175701</v>
      </c>
      <c r="F17">
        <v>189.62665499448701</v>
      </c>
      <c r="G17">
        <v>-0.600003051757795</v>
      </c>
      <c r="H17">
        <v>1.0960155108391501</v>
      </c>
      <c r="I17">
        <f t="shared" si="2"/>
        <v>-0.60000305175699964</v>
      </c>
      <c r="J17">
        <f t="shared" si="3"/>
        <v>-0.600003051757795</v>
      </c>
      <c r="K17">
        <f t="shared" si="0"/>
        <v>1</v>
      </c>
      <c r="L17">
        <f t="shared" si="1"/>
        <v>2007</v>
      </c>
      <c r="M17" s="1">
        <v>39101</v>
      </c>
      <c r="N17">
        <v>192.85</v>
      </c>
      <c r="O17">
        <v>193.15</v>
      </c>
      <c r="P17">
        <v>190.45</v>
      </c>
      <c r="Q17">
        <v>190.45</v>
      </c>
      <c r="R17">
        <f t="shared" si="4"/>
        <v>-0.600003051757795</v>
      </c>
      <c r="S17">
        <f t="shared" si="5"/>
        <v>-0.60000305175699964</v>
      </c>
      <c r="T17">
        <f t="shared" si="6"/>
        <v>-0.600003051757795</v>
      </c>
      <c r="U17">
        <f t="shared" si="9"/>
        <v>0.84343183296251922</v>
      </c>
      <c r="V17">
        <f t="shared" si="8"/>
        <v>0.68356107329932592</v>
      </c>
      <c r="W17">
        <f t="shared" si="8"/>
        <v>0.78253154224790911</v>
      </c>
    </row>
    <row r="18" spans="1:23" x14ac:dyDescent="0.3">
      <c r="A18">
        <v>-0.24720051884651101</v>
      </c>
      <c r="B18" s="1">
        <v>39104</v>
      </c>
      <c r="C18" s="1">
        <v>39105</v>
      </c>
      <c r="D18">
        <v>190.95</v>
      </c>
      <c r="E18">
        <v>191.80000305175699</v>
      </c>
      <c r="F18">
        <v>192.92298752069399</v>
      </c>
      <c r="G18">
        <v>0.85000305175782298</v>
      </c>
      <c r="H18">
        <v>0.14142135623730101</v>
      </c>
      <c r="I18">
        <f t="shared" si="2"/>
        <v>-0.85000305175699964</v>
      </c>
      <c r="J18">
        <f t="shared" si="3"/>
        <v>0</v>
      </c>
      <c r="K18">
        <f t="shared" si="0"/>
        <v>1</v>
      </c>
      <c r="L18">
        <f t="shared" si="1"/>
        <v>2007</v>
      </c>
      <c r="M18" s="1">
        <v>39104</v>
      </c>
      <c r="N18">
        <v>191.4</v>
      </c>
      <c r="O18">
        <v>192.55</v>
      </c>
      <c r="P18">
        <v>190.15</v>
      </c>
      <c r="Q18">
        <v>192</v>
      </c>
      <c r="R18">
        <f t="shared" si="4"/>
        <v>0.85000305175782298</v>
      </c>
      <c r="S18">
        <f t="shared" si="5"/>
        <v>-0.85000305175699964</v>
      </c>
      <c r="T18">
        <f t="shared" si="6"/>
        <v>0</v>
      </c>
      <c r="U18">
        <f t="shared" si="9"/>
        <v>0.87159049879000694</v>
      </c>
      <c r="V18">
        <f t="shared" si="8"/>
        <v>0.66073982434540934</v>
      </c>
      <c r="W18">
        <f t="shared" si="8"/>
        <v>0.78253154224790911</v>
      </c>
    </row>
    <row r="19" spans="1:23" x14ac:dyDescent="0.3">
      <c r="A19">
        <v>-0.52306598424911499</v>
      </c>
      <c r="B19" s="1">
        <v>39105</v>
      </c>
      <c r="C19" s="1">
        <v>39106</v>
      </c>
      <c r="D19">
        <v>192.85</v>
      </c>
      <c r="E19">
        <v>195.14999084472601</v>
      </c>
      <c r="F19">
        <v>191.52233524918501</v>
      </c>
      <c r="G19">
        <v>-2.29999084472658</v>
      </c>
      <c r="H19">
        <v>2.36880771697493</v>
      </c>
      <c r="I19">
        <f t="shared" si="2"/>
        <v>-2.2999908447260111</v>
      </c>
      <c r="J19">
        <f t="shared" si="3"/>
        <v>-2.29999084472658</v>
      </c>
      <c r="K19">
        <f t="shared" si="0"/>
        <v>1</v>
      </c>
      <c r="L19">
        <f t="shared" si="1"/>
        <v>2007</v>
      </c>
      <c r="M19" s="1">
        <v>39105</v>
      </c>
      <c r="N19">
        <v>190.95</v>
      </c>
      <c r="O19">
        <v>192.8</v>
      </c>
      <c r="P19">
        <v>190.55</v>
      </c>
      <c r="Q19">
        <v>191.8</v>
      </c>
      <c r="R19">
        <f t="shared" si="4"/>
        <v>-2.29999084472658</v>
      </c>
      <c r="S19">
        <f t="shared" si="5"/>
        <v>-2.2999908447260111</v>
      </c>
      <c r="T19">
        <f t="shared" si="6"/>
        <v>-2.29999084472658</v>
      </c>
      <c r="U19">
        <f t="shared" si="9"/>
        <v>0.79362899369922302</v>
      </c>
      <c r="V19">
        <f t="shared" si="8"/>
        <v>0.60163836414031546</v>
      </c>
      <c r="W19">
        <f t="shared" si="8"/>
        <v>0.71253612937987842</v>
      </c>
    </row>
    <row r="20" spans="1:23" x14ac:dyDescent="0.3">
      <c r="A20">
        <v>-5.1268134266138E-2</v>
      </c>
      <c r="B20" s="1">
        <v>39106</v>
      </c>
      <c r="C20" s="1">
        <v>39107</v>
      </c>
      <c r="D20">
        <v>195.7</v>
      </c>
      <c r="E20">
        <v>195.100012207031</v>
      </c>
      <c r="F20">
        <v>195.977318131923</v>
      </c>
      <c r="G20">
        <v>-0.59998779296873295</v>
      </c>
      <c r="H20">
        <v>3.5355339059335397E-2</v>
      </c>
      <c r="I20">
        <f t="shared" si="2"/>
        <v>0.59998779296898874</v>
      </c>
      <c r="J20">
        <f t="shared" si="3"/>
        <v>0</v>
      </c>
      <c r="K20">
        <f t="shared" si="0"/>
        <v>1</v>
      </c>
      <c r="L20">
        <f t="shared" si="1"/>
        <v>2007</v>
      </c>
      <c r="M20" s="1">
        <v>39106</v>
      </c>
      <c r="N20">
        <v>192.85</v>
      </c>
      <c r="O20">
        <v>195.15</v>
      </c>
      <c r="P20">
        <v>192.75</v>
      </c>
      <c r="Q20">
        <v>195.15</v>
      </c>
      <c r="R20">
        <f t="shared" si="4"/>
        <v>-0.59998779296873295</v>
      </c>
      <c r="S20">
        <f t="shared" si="5"/>
        <v>0.59998779296898874</v>
      </c>
      <c r="T20">
        <f t="shared" si="6"/>
        <v>0</v>
      </c>
      <c r="U20">
        <f t="shared" si="9"/>
        <v>0.77538035898924884</v>
      </c>
      <c r="V20">
        <f t="shared" si="9"/>
        <v>0.61547238333804244</v>
      </c>
      <c r="W20">
        <f t="shared" si="9"/>
        <v>0.71253612937987842</v>
      </c>
    </row>
    <row r="21" spans="1:23" x14ac:dyDescent="0.3">
      <c r="A21">
        <v>-0.46659609675407399</v>
      </c>
      <c r="B21" s="1">
        <v>39107</v>
      </c>
      <c r="C21" s="1">
        <v>39108</v>
      </c>
      <c r="D21">
        <v>194</v>
      </c>
      <c r="E21">
        <v>192.54999694824201</v>
      </c>
      <c r="F21">
        <v>193.95287046432401</v>
      </c>
      <c r="G21">
        <v>1.45000305175781</v>
      </c>
      <c r="H21">
        <v>1.80312229202568</v>
      </c>
      <c r="I21">
        <f t="shared" si="2"/>
        <v>1.4500030517579887</v>
      </c>
      <c r="J21">
        <f t="shared" si="3"/>
        <v>1.45000305175781</v>
      </c>
      <c r="K21">
        <f t="shared" si="0"/>
        <v>1</v>
      </c>
      <c r="L21">
        <f t="shared" si="1"/>
        <v>2007</v>
      </c>
      <c r="M21" s="1">
        <v>39107</v>
      </c>
      <c r="N21">
        <v>195.7</v>
      </c>
      <c r="O21">
        <v>195.95</v>
      </c>
      <c r="P21">
        <v>194.3</v>
      </c>
      <c r="Q21">
        <v>195.1</v>
      </c>
      <c r="R21">
        <f t="shared" si="4"/>
        <v>1.45000305175781</v>
      </c>
      <c r="S21">
        <f t="shared" si="5"/>
        <v>1.4500030517579887</v>
      </c>
      <c r="T21">
        <f t="shared" si="6"/>
        <v>1.45000305175781</v>
      </c>
      <c r="U21">
        <f t="shared" si="9"/>
        <v>0.81884571543799156</v>
      </c>
      <c r="V21">
        <f t="shared" si="9"/>
        <v>0.64997380733725341</v>
      </c>
      <c r="W21">
        <f t="shared" si="9"/>
        <v>0.75247863822350691</v>
      </c>
    </row>
    <row r="22" spans="1:23" x14ac:dyDescent="0.3">
      <c r="A22">
        <v>0.59929931163787797</v>
      </c>
      <c r="B22" s="1">
        <v>39108</v>
      </c>
      <c r="C22" s="1">
        <v>39111</v>
      </c>
      <c r="D22">
        <v>193.4</v>
      </c>
      <c r="E22">
        <v>192.100003051757</v>
      </c>
      <c r="F22">
        <v>190.903454947471</v>
      </c>
      <c r="G22">
        <v>1.29999694824218</v>
      </c>
      <c r="H22">
        <v>0.31819805153395803</v>
      </c>
      <c r="I22">
        <f t="shared" si="2"/>
        <v>-1.299996948243006</v>
      </c>
      <c r="J22">
        <f t="shared" si="3"/>
        <v>0</v>
      </c>
      <c r="K22">
        <f t="shared" si="0"/>
        <v>1</v>
      </c>
      <c r="L22">
        <f t="shared" si="1"/>
        <v>2007</v>
      </c>
      <c r="M22" s="1">
        <v>39108</v>
      </c>
      <c r="N22">
        <v>194</v>
      </c>
      <c r="O22">
        <v>194.05</v>
      </c>
      <c r="P22">
        <v>192.05</v>
      </c>
      <c r="Q22">
        <v>192.55</v>
      </c>
      <c r="R22">
        <f t="shared" si="4"/>
        <v>1.29999694824218</v>
      </c>
      <c r="S22">
        <f t="shared" si="5"/>
        <v>-1.299996948243006</v>
      </c>
      <c r="T22">
        <f t="shared" si="6"/>
        <v>0</v>
      </c>
      <c r="U22">
        <f t="shared" ref="U22:W37" si="10">(R22/$D22*$X$2+1)*U21*$Y$2 + U21*(1-$Y$2)</f>
        <v>0.86012662021373776</v>
      </c>
      <c r="V22">
        <f t="shared" si="10"/>
        <v>0.61720633192452135</v>
      </c>
      <c r="W22">
        <f t="shared" si="10"/>
        <v>0.75247863822350691</v>
      </c>
    </row>
    <row r="23" spans="1:23" x14ac:dyDescent="0.3">
      <c r="A23">
        <v>0.94819849729537897</v>
      </c>
      <c r="B23" s="1">
        <v>39111</v>
      </c>
      <c r="C23" s="1">
        <v>39112</v>
      </c>
      <c r="D23">
        <v>191.95</v>
      </c>
      <c r="E23">
        <v>193.1</v>
      </c>
      <c r="F23">
        <v>192.12157777175301</v>
      </c>
      <c r="G23">
        <v>1.1499999999999999</v>
      </c>
      <c r="H23">
        <v>0.70710678118654702</v>
      </c>
      <c r="I23">
        <f t="shared" si="2"/>
        <v>1.1500000000000057</v>
      </c>
      <c r="J23">
        <f t="shared" si="3"/>
        <v>1.1499999999999999</v>
      </c>
      <c r="K23">
        <f t="shared" si="0"/>
        <v>1</v>
      </c>
      <c r="L23">
        <f t="shared" si="1"/>
        <v>2007</v>
      </c>
      <c r="M23" s="1">
        <v>39111</v>
      </c>
      <c r="N23">
        <v>193.4</v>
      </c>
      <c r="O23">
        <v>193.65</v>
      </c>
      <c r="P23">
        <v>191.25</v>
      </c>
      <c r="Q23">
        <v>192.1</v>
      </c>
      <c r="R23">
        <f t="shared" si="4"/>
        <v>1.1499999999999999</v>
      </c>
      <c r="S23">
        <f t="shared" si="5"/>
        <v>1.1500000000000057</v>
      </c>
      <c r="T23">
        <f t="shared" si="6"/>
        <v>1.1499999999999999</v>
      </c>
      <c r="U23">
        <f t="shared" si="10"/>
        <v>0.89877518546168511</v>
      </c>
      <c r="V23">
        <f t="shared" si="10"/>
        <v>0.64493961982683468</v>
      </c>
      <c r="W23">
        <f t="shared" si="10"/>
        <v>0.78629019464277106</v>
      </c>
    </row>
    <row r="24" spans="1:23" x14ac:dyDescent="0.3">
      <c r="A24">
        <v>0.918875932693481</v>
      </c>
      <c r="B24" s="1">
        <v>39112</v>
      </c>
      <c r="C24" s="1">
        <v>39113</v>
      </c>
      <c r="D24">
        <v>193.55</v>
      </c>
      <c r="E24">
        <v>191.6</v>
      </c>
      <c r="F24">
        <v>192.61817902922601</v>
      </c>
      <c r="G24">
        <v>1.9500000000000099</v>
      </c>
      <c r="H24">
        <v>1.0606601717798201</v>
      </c>
      <c r="I24">
        <f t="shared" si="2"/>
        <v>-1.9500000000000171</v>
      </c>
      <c r="J24">
        <f t="shared" si="3"/>
        <v>0</v>
      </c>
      <c r="K24">
        <f t="shared" si="0"/>
        <v>1</v>
      </c>
      <c r="L24">
        <f t="shared" si="1"/>
        <v>2007</v>
      </c>
      <c r="M24" s="1">
        <v>39112</v>
      </c>
      <c r="N24">
        <v>191.95</v>
      </c>
      <c r="O24">
        <v>193.1</v>
      </c>
      <c r="P24">
        <v>191.5</v>
      </c>
      <c r="Q24">
        <v>193.1</v>
      </c>
      <c r="R24">
        <f t="shared" si="4"/>
        <v>1.9500000000000099</v>
      </c>
      <c r="S24">
        <f t="shared" si="5"/>
        <v>-1.9500000000000171</v>
      </c>
      <c r="T24">
        <f t="shared" si="6"/>
        <v>0</v>
      </c>
      <c r="U24">
        <f t="shared" si="10"/>
        <v>0.9666883194703505</v>
      </c>
      <c r="V24">
        <f t="shared" si="10"/>
        <v>0.5962067759107017</v>
      </c>
      <c r="W24">
        <f t="shared" si="10"/>
        <v>0.78629019464277106</v>
      </c>
    </row>
    <row r="25" spans="1:23" x14ac:dyDescent="0.3">
      <c r="A25">
        <v>0.90171504020690896</v>
      </c>
      <c r="B25" s="1">
        <v>39113</v>
      </c>
      <c r="C25" s="1">
        <v>39114</v>
      </c>
      <c r="D25">
        <v>192.3</v>
      </c>
      <c r="E25">
        <v>194.54999694824201</v>
      </c>
      <c r="F25">
        <v>192.63666687011701</v>
      </c>
      <c r="G25">
        <v>2.24999694824217</v>
      </c>
      <c r="H25">
        <v>2.08596500450032</v>
      </c>
      <c r="I25">
        <f t="shared" si="2"/>
        <v>2.2499969482419999</v>
      </c>
      <c r="J25">
        <f t="shared" si="3"/>
        <v>2.24999694824217</v>
      </c>
      <c r="K25">
        <f t="shared" si="0"/>
        <v>2</v>
      </c>
      <c r="L25">
        <f t="shared" si="1"/>
        <v>2007</v>
      </c>
      <c r="M25" s="1">
        <v>39113</v>
      </c>
      <c r="N25">
        <v>193.55</v>
      </c>
      <c r="O25">
        <v>193.6</v>
      </c>
      <c r="P25">
        <v>190.75</v>
      </c>
      <c r="Q25">
        <v>191.6</v>
      </c>
      <c r="R25">
        <f t="shared" si="4"/>
        <v>2.24999694824217</v>
      </c>
      <c r="S25">
        <f t="shared" si="5"/>
        <v>2.2499969482419999</v>
      </c>
      <c r="T25">
        <f t="shared" si="6"/>
        <v>2.24999694824217</v>
      </c>
      <c r="U25">
        <f t="shared" si="10"/>
        <v>1.0515184976571539</v>
      </c>
      <c r="V25">
        <f t="shared" si="10"/>
        <v>0.64852594230384841</v>
      </c>
      <c r="W25">
        <f t="shared" si="10"/>
        <v>0.8552898256247905</v>
      </c>
    </row>
    <row r="26" spans="1:23" x14ac:dyDescent="0.3">
      <c r="A26">
        <v>-9.1534338891506195E-2</v>
      </c>
      <c r="B26" s="1">
        <v>39114</v>
      </c>
      <c r="C26" s="1">
        <v>39115</v>
      </c>
      <c r="D26">
        <v>195</v>
      </c>
      <c r="E26">
        <v>197.999996948242</v>
      </c>
      <c r="F26">
        <v>195.05330138206401</v>
      </c>
      <c r="G26">
        <v>2.99999694824219</v>
      </c>
      <c r="H26">
        <v>2.4395183950935801</v>
      </c>
      <c r="I26">
        <f t="shared" si="2"/>
        <v>-2.9999969482419999</v>
      </c>
      <c r="J26">
        <f t="shared" si="3"/>
        <v>0</v>
      </c>
      <c r="K26">
        <f t="shared" si="0"/>
        <v>2</v>
      </c>
      <c r="L26">
        <f t="shared" si="1"/>
        <v>2007</v>
      </c>
      <c r="M26" s="1">
        <v>39114</v>
      </c>
      <c r="N26">
        <v>192.3</v>
      </c>
      <c r="O26">
        <v>194.55</v>
      </c>
      <c r="P26">
        <v>191.55</v>
      </c>
      <c r="Q26">
        <v>194.55</v>
      </c>
      <c r="R26">
        <f t="shared" si="4"/>
        <v>2.99999694824219</v>
      </c>
      <c r="S26">
        <f t="shared" si="5"/>
        <v>-3</v>
      </c>
      <c r="T26">
        <f t="shared" si="6"/>
        <v>0</v>
      </c>
      <c r="U26">
        <f t="shared" si="10"/>
        <v>1.1728474316568338</v>
      </c>
      <c r="V26">
        <f t="shared" si="10"/>
        <v>0.57369602588417357</v>
      </c>
      <c r="W26">
        <f t="shared" si="10"/>
        <v>0.8552898256247905</v>
      </c>
    </row>
    <row r="27" spans="1:23" x14ac:dyDescent="0.3">
      <c r="A27">
        <v>-0.57265275716781605</v>
      </c>
      <c r="B27" s="1">
        <v>39115</v>
      </c>
      <c r="C27" s="1">
        <v>39118</v>
      </c>
      <c r="D27">
        <v>198.35</v>
      </c>
      <c r="E27">
        <v>198.89999389648401</v>
      </c>
      <c r="F27">
        <v>197.898601442575</v>
      </c>
      <c r="G27">
        <v>-0.54999389648438002</v>
      </c>
      <c r="H27">
        <v>0.63639610306789596</v>
      </c>
      <c r="I27">
        <f t="shared" si="2"/>
        <v>-0.5499938964840112</v>
      </c>
      <c r="J27">
        <f t="shared" si="3"/>
        <v>-0.54999389648438002</v>
      </c>
      <c r="K27">
        <f t="shared" si="0"/>
        <v>2</v>
      </c>
      <c r="L27">
        <f t="shared" si="1"/>
        <v>2007</v>
      </c>
      <c r="M27" s="1">
        <v>39115</v>
      </c>
      <c r="N27">
        <v>195</v>
      </c>
      <c r="O27">
        <v>199.1</v>
      </c>
      <c r="P27">
        <v>194.6</v>
      </c>
      <c r="Q27">
        <v>198</v>
      </c>
      <c r="R27">
        <f t="shared" si="4"/>
        <v>-0.54999389648438002</v>
      </c>
      <c r="S27">
        <f t="shared" si="5"/>
        <v>-0.5499938964840112</v>
      </c>
      <c r="T27">
        <f t="shared" si="6"/>
        <v>-0.54999389648438002</v>
      </c>
      <c r="U27">
        <f t="shared" si="10"/>
        <v>1.1484564966082338</v>
      </c>
      <c r="V27">
        <f t="shared" si="10"/>
        <v>0.5617652477392242</v>
      </c>
      <c r="W27">
        <f t="shared" si="10"/>
        <v>0.83750292681641547</v>
      </c>
    </row>
    <row r="28" spans="1:23" x14ac:dyDescent="0.3">
      <c r="A28">
        <v>-0.38936483860015803</v>
      </c>
      <c r="B28" s="1">
        <v>39118</v>
      </c>
      <c r="C28" s="1">
        <v>39119</v>
      </c>
      <c r="D28">
        <v>199.25</v>
      </c>
      <c r="E28">
        <v>200.100012207031</v>
      </c>
      <c r="F28">
        <v>201.35439767837499</v>
      </c>
      <c r="G28">
        <v>0.85001220703125502</v>
      </c>
      <c r="H28">
        <v>0.84852813742384803</v>
      </c>
      <c r="I28">
        <f t="shared" si="2"/>
        <v>-0.85001220703099989</v>
      </c>
      <c r="J28">
        <f t="shared" si="3"/>
        <v>0</v>
      </c>
      <c r="K28">
        <f t="shared" si="0"/>
        <v>2</v>
      </c>
      <c r="L28">
        <f t="shared" si="1"/>
        <v>2007</v>
      </c>
      <c r="M28" s="1">
        <v>39118</v>
      </c>
      <c r="N28">
        <v>198.35</v>
      </c>
      <c r="O28">
        <v>199.45</v>
      </c>
      <c r="P28">
        <v>197.8</v>
      </c>
      <c r="Q28">
        <v>198.9</v>
      </c>
      <c r="R28">
        <f t="shared" si="4"/>
        <v>0.85001220703125502</v>
      </c>
      <c r="S28">
        <f t="shared" si="5"/>
        <v>-0.85001220703099989</v>
      </c>
      <c r="T28">
        <f t="shared" si="6"/>
        <v>0</v>
      </c>
      <c r="U28">
        <f t="shared" si="10"/>
        <v>1.1852018683031402</v>
      </c>
      <c r="V28">
        <f t="shared" si="10"/>
        <v>0.54379132108687289</v>
      </c>
      <c r="W28">
        <f t="shared" si="10"/>
        <v>0.83750292681641547</v>
      </c>
    </row>
    <row r="29" spans="1:23" x14ac:dyDescent="0.3">
      <c r="A29">
        <v>-0.78502780199050903</v>
      </c>
      <c r="B29" s="1">
        <v>39119</v>
      </c>
      <c r="C29" s="1">
        <v>39120</v>
      </c>
      <c r="D29">
        <v>200.4</v>
      </c>
      <c r="E29">
        <v>200.39998779296801</v>
      </c>
      <c r="F29">
        <v>200.05243967324401</v>
      </c>
      <c r="G29" s="2">
        <v>1.2207031261368601E-5</v>
      </c>
      <c r="H29">
        <v>0.212132034355972</v>
      </c>
      <c r="I29">
        <f t="shared" si="2"/>
        <v>1.2207032000333129E-5</v>
      </c>
      <c r="J29">
        <f t="shared" si="3"/>
        <v>1.2207031261368601E-5</v>
      </c>
      <c r="K29">
        <f t="shared" si="0"/>
        <v>2</v>
      </c>
      <c r="L29">
        <f t="shared" si="1"/>
        <v>2007</v>
      </c>
      <c r="M29" s="1">
        <v>39119</v>
      </c>
      <c r="N29">
        <v>199.25</v>
      </c>
      <c r="O29">
        <v>200.45</v>
      </c>
      <c r="P29">
        <v>198.45</v>
      </c>
      <c r="Q29">
        <v>200.1</v>
      </c>
      <c r="R29">
        <f t="shared" si="4"/>
        <v>1.2207031261368601E-5</v>
      </c>
      <c r="S29">
        <f t="shared" si="5"/>
        <v>1.2207032000333129E-5</v>
      </c>
      <c r="T29">
        <f t="shared" si="6"/>
        <v>1.2207031261368601E-5</v>
      </c>
      <c r="U29">
        <f t="shared" si="10"/>
        <v>1.1852024097625808</v>
      </c>
      <c r="V29">
        <f t="shared" si="10"/>
        <v>0.54379156951793794</v>
      </c>
      <c r="W29">
        <f t="shared" si="10"/>
        <v>0.83750330942960438</v>
      </c>
    </row>
    <row r="30" spans="1:23" x14ac:dyDescent="0.3">
      <c r="A30">
        <v>-0.63599336147308305</v>
      </c>
      <c r="B30" s="1">
        <v>39120</v>
      </c>
      <c r="C30" s="1">
        <v>39121</v>
      </c>
      <c r="D30">
        <v>200.3</v>
      </c>
      <c r="E30">
        <v>199.20000305175699</v>
      </c>
      <c r="F30">
        <v>199.70336129665299</v>
      </c>
      <c r="G30">
        <v>1.0999969482421901</v>
      </c>
      <c r="H30">
        <v>0.84852813742386901</v>
      </c>
      <c r="I30">
        <f t="shared" si="2"/>
        <v>1.0999969482430174</v>
      </c>
      <c r="J30">
        <f t="shared" si="3"/>
        <v>1.0999969482421901</v>
      </c>
      <c r="K30">
        <f t="shared" si="0"/>
        <v>2</v>
      </c>
      <c r="L30">
        <f t="shared" si="1"/>
        <v>2007</v>
      </c>
      <c r="M30" s="1">
        <v>39120</v>
      </c>
      <c r="N30">
        <v>200.4</v>
      </c>
      <c r="O30">
        <v>200.65</v>
      </c>
      <c r="P30">
        <v>198.95</v>
      </c>
      <c r="Q30">
        <v>200.4</v>
      </c>
      <c r="R30">
        <f t="shared" si="4"/>
        <v>1.0999969482421901</v>
      </c>
      <c r="S30">
        <f t="shared" si="5"/>
        <v>1.0999969482430174</v>
      </c>
      <c r="T30">
        <f t="shared" si="6"/>
        <v>1.0999969482421901</v>
      </c>
      <c r="U30">
        <f t="shared" si="10"/>
        <v>1.2340186491705236</v>
      </c>
      <c r="V30">
        <f t="shared" si="10"/>
        <v>0.56618931291347008</v>
      </c>
      <c r="W30">
        <f t="shared" si="10"/>
        <v>0.87199848233956312</v>
      </c>
    </row>
    <row r="31" spans="1:23" x14ac:dyDescent="0.3">
      <c r="A31">
        <v>0.21620479226112299</v>
      </c>
      <c r="B31" s="1">
        <v>39121</v>
      </c>
      <c r="C31" s="1">
        <v>39122</v>
      </c>
      <c r="D31">
        <v>199.6</v>
      </c>
      <c r="E31">
        <v>199.7</v>
      </c>
      <c r="F31">
        <v>200.05947662591899</v>
      </c>
      <c r="G31">
        <v>9.9999999999994302E-2</v>
      </c>
      <c r="H31">
        <v>0.35355339059327301</v>
      </c>
      <c r="I31">
        <f t="shared" si="2"/>
        <v>9.9999999999994316E-2</v>
      </c>
      <c r="J31">
        <f t="shared" si="3"/>
        <v>9.9999999999994302E-2</v>
      </c>
      <c r="K31">
        <f t="shared" si="0"/>
        <v>2</v>
      </c>
      <c r="L31">
        <f t="shared" si="1"/>
        <v>2007</v>
      </c>
      <c r="M31" s="1">
        <v>39121</v>
      </c>
      <c r="N31">
        <v>200.3</v>
      </c>
      <c r="O31">
        <v>200.75</v>
      </c>
      <c r="P31">
        <v>198.45</v>
      </c>
      <c r="Q31">
        <v>199.2</v>
      </c>
      <c r="R31">
        <f t="shared" si="4"/>
        <v>9.9999999999994302E-2</v>
      </c>
      <c r="S31">
        <f t="shared" si="5"/>
        <v>9.9999999999994316E-2</v>
      </c>
      <c r="T31">
        <f t="shared" si="6"/>
        <v>9.9999999999994302E-2</v>
      </c>
      <c r="U31">
        <f t="shared" si="10"/>
        <v>1.238655492792156</v>
      </c>
      <c r="V31">
        <f t="shared" si="10"/>
        <v>0.56831677776660172</v>
      </c>
      <c r="W31">
        <f t="shared" si="10"/>
        <v>0.87527502974314353</v>
      </c>
    </row>
    <row r="32" spans="1:23" x14ac:dyDescent="0.3">
      <c r="A32">
        <v>-0.32618913054466198</v>
      </c>
      <c r="B32" s="1">
        <v>39122</v>
      </c>
      <c r="C32" s="1">
        <v>39125</v>
      </c>
      <c r="D32">
        <v>198.05</v>
      </c>
      <c r="E32">
        <v>197.75000305175701</v>
      </c>
      <c r="F32">
        <v>199.15707750320399</v>
      </c>
      <c r="G32">
        <v>-0.29999694824221002</v>
      </c>
      <c r="H32">
        <v>1.3788582233137501</v>
      </c>
      <c r="I32">
        <f t="shared" si="2"/>
        <v>0.29999694824300605</v>
      </c>
      <c r="J32">
        <f t="shared" si="3"/>
        <v>0</v>
      </c>
      <c r="K32">
        <f t="shared" si="0"/>
        <v>2</v>
      </c>
      <c r="L32">
        <f t="shared" si="1"/>
        <v>2007</v>
      </c>
      <c r="M32" s="1">
        <v>39122</v>
      </c>
      <c r="N32">
        <v>199.6</v>
      </c>
      <c r="O32">
        <v>200.85</v>
      </c>
      <c r="P32">
        <v>199.3</v>
      </c>
      <c r="Q32">
        <v>199.7</v>
      </c>
      <c r="R32">
        <f t="shared" si="4"/>
        <v>-0.29999694824221002</v>
      </c>
      <c r="S32">
        <f t="shared" si="5"/>
        <v>0.29999694824300605</v>
      </c>
      <c r="T32">
        <f t="shared" si="6"/>
        <v>0</v>
      </c>
      <c r="U32">
        <f t="shared" si="10"/>
        <v>1.2245835588956238</v>
      </c>
      <c r="V32">
        <f t="shared" si="10"/>
        <v>0.5747732268564254</v>
      </c>
      <c r="W32">
        <f t="shared" si="10"/>
        <v>0.87527502974314353</v>
      </c>
    </row>
    <row r="33" spans="1:23" x14ac:dyDescent="0.3">
      <c r="A33">
        <v>0.35087767243385298</v>
      </c>
      <c r="B33" s="1">
        <v>39125</v>
      </c>
      <c r="C33" s="1">
        <v>39126</v>
      </c>
      <c r="D33">
        <v>197.5</v>
      </c>
      <c r="E33">
        <v>198.89999389648401</v>
      </c>
      <c r="F33">
        <v>196.29431164264599</v>
      </c>
      <c r="G33">
        <v>-1.3999938964843699</v>
      </c>
      <c r="H33">
        <v>0.81317279836453304</v>
      </c>
      <c r="I33">
        <f t="shared" si="2"/>
        <v>1.3999938964840055</v>
      </c>
      <c r="J33">
        <f t="shared" si="3"/>
        <v>0</v>
      </c>
      <c r="K33">
        <f t="shared" si="0"/>
        <v>2</v>
      </c>
      <c r="L33">
        <f t="shared" si="1"/>
        <v>2007</v>
      </c>
      <c r="M33" s="1">
        <v>39125</v>
      </c>
      <c r="N33">
        <v>198.05</v>
      </c>
      <c r="O33">
        <v>198.2</v>
      </c>
      <c r="P33">
        <v>196.45</v>
      </c>
      <c r="Q33">
        <v>197.75</v>
      </c>
      <c r="R33">
        <f t="shared" si="4"/>
        <v>-1.3999938964843699</v>
      </c>
      <c r="S33">
        <f t="shared" si="5"/>
        <v>1.3999938964840055</v>
      </c>
      <c r="T33">
        <f t="shared" si="6"/>
        <v>0</v>
      </c>
      <c r="U33">
        <f t="shared" si="10"/>
        <v>1.1594794003568016</v>
      </c>
      <c r="V33">
        <f t="shared" si="10"/>
        <v>0.60533065759546645</v>
      </c>
      <c r="W33">
        <f t="shared" si="10"/>
        <v>0.87527502974314353</v>
      </c>
    </row>
    <row r="34" spans="1:23" x14ac:dyDescent="0.3">
      <c r="A34">
        <v>0.91142851114273005</v>
      </c>
      <c r="B34" s="1">
        <v>39126</v>
      </c>
      <c r="C34" s="1">
        <v>39127</v>
      </c>
      <c r="D34">
        <v>200</v>
      </c>
      <c r="E34">
        <v>200.95000305175699</v>
      </c>
      <c r="F34">
        <v>201.25702705383301</v>
      </c>
      <c r="G34">
        <v>0.95000305175781796</v>
      </c>
      <c r="H34">
        <v>1.44956890143241</v>
      </c>
      <c r="I34">
        <f t="shared" si="2"/>
        <v>0.95000305175699395</v>
      </c>
      <c r="J34">
        <f t="shared" si="3"/>
        <v>0.95000305175781796</v>
      </c>
      <c r="K34">
        <f t="shared" si="0"/>
        <v>2</v>
      </c>
      <c r="L34">
        <f t="shared" si="1"/>
        <v>2007</v>
      </c>
      <c r="M34" s="1">
        <v>39126</v>
      </c>
      <c r="N34">
        <v>197.5</v>
      </c>
      <c r="O34">
        <v>199.4</v>
      </c>
      <c r="P34">
        <v>197.15</v>
      </c>
      <c r="Q34">
        <v>198.9</v>
      </c>
      <c r="R34">
        <f t="shared" si="4"/>
        <v>0.95000305175781796</v>
      </c>
      <c r="S34">
        <f t="shared" si="5"/>
        <v>0.95000305175699395</v>
      </c>
      <c r="T34">
        <f t="shared" si="6"/>
        <v>0.95000305175781796</v>
      </c>
      <c r="U34">
        <f t="shared" si="10"/>
        <v>1.2007859866863997</v>
      </c>
      <c r="V34">
        <f t="shared" si="10"/>
        <v>0.62689563154688244</v>
      </c>
      <c r="W34">
        <f t="shared" si="10"/>
        <v>0.90645680284502106</v>
      </c>
    </row>
    <row r="35" spans="1:23" x14ac:dyDescent="0.3">
      <c r="A35">
        <v>-0.47910025715827897</v>
      </c>
      <c r="B35" s="1">
        <v>39127</v>
      </c>
      <c r="C35" s="1">
        <v>39128</v>
      </c>
      <c r="D35">
        <v>202.3</v>
      </c>
      <c r="E35">
        <v>202.05000610351499</v>
      </c>
      <c r="F35">
        <v>200.33266831636399</v>
      </c>
      <c r="G35">
        <v>0.24999389648439699</v>
      </c>
      <c r="H35">
        <v>0.77781745930521795</v>
      </c>
      <c r="I35">
        <f t="shared" si="2"/>
        <v>0.24999389648502301</v>
      </c>
      <c r="J35">
        <f t="shared" si="3"/>
        <v>0.24999389648439699</v>
      </c>
      <c r="K35">
        <f t="shared" si="0"/>
        <v>2</v>
      </c>
      <c r="L35">
        <f t="shared" si="1"/>
        <v>2007</v>
      </c>
      <c r="M35" s="1">
        <v>39127</v>
      </c>
      <c r="N35">
        <v>200</v>
      </c>
      <c r="O35">
        <v>201.7</v>
      </c>
      <c r="P35">
        <v>199.9</v>
      </c>
      <c r="Q35">
        <v>200.95</v>
      </c>
      <c r="R35">
        <f t="shared" si="4"/>
        <v>0.24999389648439699</v>
      </c>
      <c r="S35">
        <f t="shared" si="5"/>
        <v>0.24999389648502301</v>
      </c>
      <c r="T35">
        <f t="shared" si="6"/>
        <v>0.24999389648439699</v>
      </c>
      <c r="U35">
        <f t="shared" si="10"/>
        <v>1.2119150957196025</v>
      </c>
      <c r="V35">
        <f t="shared" si="10"/>
        <v>0.63270581746951637</v>
      </c>
      <c r="W35">
        <f t="shared" si="10"/>
        <v>0.91485801397223365</v>
      </c>
    </row>
    <row r="36" spans="1:23" x14ac:dyDescent="0.3">
      <c r="A36">
        <v>5.5978327989578198E-2</v>
      </c>
      <c r="B36" s="1">
        <v>39128</v>
      </c>
      <c r="C36" s="1">
        <v>39129</v>
      </c>
      <c r="D36">
        <v>202.15</v>
      </c>
      <c r="E36">
        <v>202.8</v>
      </c>
      <c r="F36">
        <v>202.18580873608499</v>
      </c>
      <c r="G36">
        <v>0.65000000000000502</v>
      </c>
      <c r="H36">
        <v>0.53033008588991004</v>
      </c>
      <c r="I36">
        <f t="shared" si="2"/>
        <v>0.65000000000000568</v>
      </c>
      <c r="J36">
        <f t="shared" si="3"/>
        <v>0.65000000000000502</v>
      </c>
      <c r="K36">
        <f t="shared" si="0"/>
        <v>2</v>
      </c>
      <c r="L36">
        <f t="shared" si="1"/>
        <v>2007</v>
      </c>
      <c r="M36" s="1">
        <v>39128</v>
      </c>
      <c r="N36">
        <v>202.3</v>
      </c>
      <c r="O36">
        <v>202.75</v>
      </c>
      <c r="P36">
        <v>201.5</v>
      </c>
      <c r="Q36">
        <v>202.05</v>
      </c>
      <c r="R36">
        <f t="shared" si="4"/>
        <v>0.65000000000000502</v>
      </c>
      <c r="S36">
        <f t="shared" si="5"/>
        <v>0.65000000000000568</v>
      </c>
      <c r="T36">
        <f t="shared" si="6"/>
        <v>0.65000000000000502</v>
      </c>
      <c r="U36">
        <f t="shared" si="10"/>
        <v>1.2411413440086605</v>
      </c>
      <c r="V36">
        <f t="shared" si="10"/>
        <v>0.64796399634739876</v>
      </c>
      <c r="W36">
        <f t="shared" si="10"/>
        <v>0.93692050627059953</v>
      </c>
    </row>
    <row r="37" spans="1:23" x14ac:dyDescent="0.3">
      <c r="A37">
        <v>6.7748278379440294E-2</v>
      </c>
      <c r="B37" s="1">
        <v>39129</v>
      </c>
      <c r="C37" s="1">
        <v>39132</v>
      </c>
      <c r="D37">
        <v>202.15</v>
      </c>
      <c r="E37">
        <v>202.8</v>
      </c>
      <c r="F37">
        <v>201.079215574264</v>
      </c>
      <c r="G37">
        <v>-0.65000000000000502</v>
      </c>
      <c r="H37">
        <v>0</v>
      </c>
      <c r="I37">
        <f t="shared" si="2"/>
        <v>0.65000000000000568</v>
      </c>
      <c r="J37">
        <f t="shared" si="3"/>
        <v>0</v>
      </c>
      <c r="K37">
        <f t="shared" si="0"/>
        <v>2</v>
      </c>
      <c r="L37">
        <f t="shared" si="1"/>
        <v>2007</v>
      </c>
      <c r="M37" s="1">
        <v>39129</v>
      </c>
      <c r="N37">
        <v>202.15</v>
      </c>
      <c r="O37">
        <v>202.8</v>
      </c>
      <c r="P37">
        <v>201.4</v>
      </c>
      <c r="Q37">
        <v>202.8</v>
      </c>
      <c r="R37">
        <f t="shared" si="4"/>
        <v>-0.65000000000000502</v>
      </c>
      <c r="S37">
        <f t="shared" si="5"/>
        <v>0.65000000000000568</v>
      </c>
      <c r="T37">
        <f t="shared" si="6"/>
        <v>0</v>
      </c>
      <c r="U37">
        <f t="shared" si="10"/>
        <v>1.2112102826579692</v>
      </c>
      <c r="V37">
        <f t="shared" si="10"/>
        <v>0.66359013773841335</v>
      </c>
      <c r="W37">
        <f t="shared" si="10"/>
        <v>0.93692050627059953</v>
      </c>
    </row>
    <row r="38" spans="1:23" x14ac:dyDescent="0.3">
      <c r="A38">
        <v>0.88144099712371804</v>
      </c>
      <c r="B38" s="1">
        <v>39132</v>
      </c>
      <c r="C38" s="1">
        <v>39133</v>
      </c>
      <c r="D38">
        <v>202.8</v>
      </c>
      <c r="E38">
        <v>202.999996948242</v>
      </c>
      <c r="F38">
        <v>203.57145075797999</v>
      </c>
      <c r="G38">
        <v>0.199996948242187</v>
      </c>
      <c r="H38">
        <v>0.14142135623730101</v>
      </c>
      <c r="I38">
        <f t="shared" si="2"/>
        <v>0.19999694824198855</v>
      </c>
      <c r="J38">
        <f t="shared" si="3"/>
        <v>0.199996948242187</v>
      </c>
      <c r="K38">
        <f t="shared" si="0"/>
        <v>2</v>
      </c>
      <c r="L38">
        <f t="shared" si="1"/>
        <v>2007</v>
      </c>
      <c r="M38" s="1">
        <v>39132</v>
      </c>
      <c r="N38">
        <v>202.15</v>
      </c>
      <c r="O38">
        <v>202.8</v>
      </c>
      <c r="P38">
        <v>201.4</v>
      </c>
      <c r="Q38">
        <v>202.8</v>
      </c>
      <c r="R38">
        <f t="shared" si="4"/>
        <v>0.199996948242187</v>
      </c>
      <c r="S38">
        <f t="shared" si="5"/>
        <v>0.19999694824198855</v>
      </c>
      <c r="T38">
        <f t="shared" si="6"/>
        <v>0.199996948242187</v>
      </c>
      <c r="U38">
        <f t="shared" ref="U38:W53" si="11">(R38/$D38*$X$2+1)*U37*$Y$2 + U37*(1-$Y$2)</f>
        <v>1.2201688018965471</v>
      </c>
      <c r="V38">
        <f t="shared" si="11"/>
        <v>0.66849827392299777</v>
      </c>
      <c r="W38">
        <f t="shared" si="11"/>
        <v>0.9438502859303497</v>
      </c>
    </row>
    <row r="39" spans="1:23" x14ac:dyDescent="0.3">
      <c r="A39">
        <v>0.33660933375358498</v>
      </c>
      <c r="B39" s="1">
        <v>39133</v>
      </c>
      <c r="C39" s="1">
        <v>39134</v>
      </c>
      <c r="D39">
        <v>203.3</v>
      </c>
      <c r="E39">
        <v>203.350006103515</v>
      </c>
      <c r="F39">
        <v>202.66464638709999</v>
      </c>
      <c r="G39">
        <v>-5.0006103515613597E-2</v>
      </c>
      <c r="H39">
        <v>0.24748737341528701</v>
      </c>
      <c r="I39">
        <f t="shared" si="2"/>
        <v>5.0006103514988354E-2</v>
      </c>
      <c r="J39">
        <f t="shared" si="3"/>
        <v>0</v>
      </c>
      <c r="K39">
        <f t="shared" si="0"/>
        <v>2</v>
      </c>
      <c r="L39">
        <f t="shared" si="1"/>
        <v>2007</v>
      </c>
      <c r="M39" s="1">
        <v>39133</v>
      </c>
      <c r="N39">
        <v>202.8</v>
      </c>
      <c r="O39">
        <v>203.25</v>
      </c>
      <c r="P39">
        <v>201.85</v>
      </c>
      <c r="Q39">
        <v>203</v>
      </c>
      <c r="R39">
        <f t="shared" si="4"/>
        <v>-5.0006103515613597E-2</v>
      </c>
      <c r="S39">
        <f t="shared" si="5"/>
        <v>5.0006103514988354E-2</v>
      </c>
      <c r="T39">
        <f t="shared" si="6"/>
        <v>0</v>
      </c>
      <c r="U39">
        <f t="shared" si="11"/>
        <v>1.2179178468763494</v>
      </c>
      <c r="V39">
        <f t="shared" si="11"/>
        <v>0.66973151275300458</v>
      </c>
      <c r="W39">
        <f t="shared" si="11"/>
        <v>0.9438502859303497</v>
      </c>
    </row>
    <row r="40" spans="1:23" x14ac:dyDescent="0.3">
      <c r="A40">
        <v>0.44691267609596202</v>
      </c>
      <c r="B40" s="1">
        <v>39134</v>
      </c>
      <c r="C40" s="1">
        <v>39135</v>
      </c>
      <c r="D40">
        <v>203.4</v>
      </c>
      <c r="E40">
        <v>204.94999084472599</v>
      </c>
      <c r="F40">
        <v>205.40161547660799</v>
      </c>
      <c r="G40">
        <v>1.54999084472655</v>
      </c>
      <c r="H40">
        <v>1.13137084989847</v>
      </c>
      <c r="I40">
        <f t="shared" si="2"/>
        <v>1.5499908447259827</v>
      </c>
      <c r="J40">
        <f t="shared" si="3"/>
        <v>1.54999084472655</v>
      </c>
      <c r="K40">
        <f t="shared" si="0"/>
        <v>2</v>
      </c>
      <c r="L40">
        <f t="shared" si="1"/>
        <v>2007</v>
      </c>
      <c r="M40" s="1">
        <v>39134</v>
      </c>
      <c r="N40">
        <v>203.3</v>
      </c>
      <c r="O40">
        <v>203.6</v>
      </c>
      <c r="P40">
        <v>202.1</v>
      </c>
      <c r="Q40">
        <v>203.35</v>
      </c>
      <c r="R40">
        <f t="shared" si="4"/>
        <v>1.54999084472655</v>
      </c>
      <c r="S40">
        <f t="shared" si="5"/>
        <v>1.5499908447259827</v>
      </c>
      <c r="T40">
        <f t="shared" si="6"/>
        <v>1.54999084472655</v>
      </c>
      <c r="U40">
        <f t="shared" si="11"/>
        <v>1.2875255722556789</v>
      </c>
      <c r="V40">
        <f t="shared" si="11"/>
        <v>0.70800871456685566</v>
      </c>
      <c r="W40">
        <f t="shared" si="11"/>
        <v>0.99779421299467774</v>
      </c>
    </row>
    <row r="41" spans="1:23" x14ac:dyDescent="0.3">
      <c r="A41">
        <v>-0.699282526969909</v>
      </c>
      <c r="B41" s="1">
        <v>39135</v>
      </c>
      <c r="C41" s="1">
        <v>39136</v>
      </c>
      <c r="D41">
        <v>205.05</v>
      </c>
      <c r="E41">
        <v>204.80000610351499</v>
      </c>
      <c r="F41">
        <v>203.57888264656</v>
      </c>
      <c r="G41">
        <v>0.24999389648439699</v>
      </c>
      <c r="H41">
        <v>0.106066017177966</v>
      </c>
      <c r="I41">
        <f t="shared" si="2"/>
        <v>0.24999389648502301</v>
      </c>
      <c r="J41">
        <f t="shared" si="3"/>
        <v>0.24999389648439699</v>
      </c>
      <c r="K41">
        <f t="shared" si="0"/>
        <v>2</v>
      </c>
      <c r="L41">
        <f t="shared" si="1"/>
        <v>2007</v>
      </c>
      <c r="M41" s="1">
        <v>39135</v>
      </c>
      <c r="N41">
        <v>203.4</v>
      </c>
      <c r="O41">
        <v>205.7</v>
      </c>
      <c r="P41">
        <v>203.15</v>
      </c>
      <c r="Q41">
        <v>204.95</v>
      </c>
      <c r="R41">
        <f t="shared" si="4"/>
        <v>0.24999389648439699</v>
      </c>
      <c r="S41">
        <f t="shared" si="5"/>
        <v>0.24999389648502301</v>
      </c>
      <c r="T41">
        <f t="shared" si="6"/>
        <v>0.24999389648439699</v>
      </c>
      <c r="U41">
        <f t="shared" si="11"/>
        <v>1.2992985618179138</v>
      </c>
      <c r="V41">
        <f t="shared" si="11"/>
        <v>0.7144826669187182</v>
      </c>
      <c r="W41">
        <f t="shared" si="11"/>
        <v>1.0069179314729557</v>
      </c>
    </row>
    <row r="42" spans="1:23" x14ac:dyDescent="0.3">
      <c r="A42">
        <v>0.32485997676849299</v>
      </c>
      <c r="B42" s="1">
        <v>39136</v>
      </c>
      <c r="C42" s="1">
        <v>39139</v>
      </c>
      <c r="D42">
        <v>204.8</v>
      </c>
      <c r="E42">
        <v>204.850003051757</v>
      </c>
      <c r="F42">
        <v>205.60592757463399</v>
      </c>
      <c r="G42">
        <v>5.00030517578125E-2</v>
      </c>
      <c r="H42">
        <v>3.5355339059315302E-2</v>
      </c>
      <c r="I42">
        <f t="shared" si="2"/>
        <v>5.000305175698827E-2</v>
      </c>
      <c r="J42">
        <f t="shared" si="3"/>
        <v>5.00030517578125E-2</v>
      </c>
      <c r="K42">
        <f t="shared" si="0"/>
        <v>2</v>
      </c>
      <c r="L42">
        <f t="shared" si="1"/>
        <v>2007</v>
      </c>
      <c r="M42" s="1">
        <v>39136</v>
      </c>
      <c r="N42">
        <v>205.05</v>
      </c>
      <c r="O42">
        <v>205.55</v>
      </c>
      <c r="P42">
        <v>204.25</v>
      </c>
      <c r="Q42">
        <v>204.8</v>
      </c>
      <c r="R42">
        <f t="shared" si="4"/>
        <v>5.00030517578125E-2</v>
      </c>
      <c r="S42">
        <f t="shared" si="5"/>
        <v>5.000305175698827E-2</v>
      </c>
      <c r="T42">
        <f t="shared" si="6"/>
        <v>5.00030517578125E-2</v>
      </c>
      <c r="U42">
        <f t="shared" si="11"/>
        <v>1.3016777937479223</v>
      </c>
      <c r="V42">
        <f t="shared" si="11"/>
        <v>0.71579100360475612</v>
      </c>
      <c r="W42">
        <f t="shared" si="11"/>
        <v>1.0087617658031551</v>
      </c>
    </row>
    <row r="43" spans="1:23" x14ac:dyDescent="0.3">
      <c r="A43">
        <v>-0.27590009570121699</v>
      </c>
      <c r="B43" s="1">
        <v>39139</v>
      </c>
      <c r="C43" s="1">
        <v>39140</v>
      </c>
      <c r="D43">
        <v>204.8</v>
      </c>
      <c r="E43">
        <v>202.85</v>
      </c>
      <c r="F43">
        <v>205.65605906248001</v>
      </c>
      <c r="G43">
        <v>-1.9500000000000099</v>
      </c>
      <c r="H43">
        <v>1.41421356237309</v>
      </c>
      <c r="I43">
        <f t="shared" si="2"/>
        <v>1.9500000000000171</v>
      </c>
      <c r="J43">
        <f t="shared" si="3"/>
        <v>0</v>
      </c>
      <c r="K43">
        <f t="shared" si="0"/>
        <v>2</v>
      </c>
      <c r="L43">
        <f t="shared" si="1"/>
        <v>2007</v>
      </c>
      <c r="M43" s="1">
        <v>39139</v>
      </c>
      <c r="N43">
        <v>204.8</v>
      </c>
      <c r="O43">
        <v>205.6</v>
      </c>
      <c r="P43">
        <v>204.4</v>
      </c>
      <c r="Q43">
        <v>204.85</v>
      </c>
      <c r="R43">
        <f t="shared" si="4"/>
        <v>-1.9500000000000099</v>
      </c>
      <c r="S43">
        <f t="shared" si="5"/>
        <v>1.9500000000000171</v>
      </c>
      <c r="T43">
        <f t="shared" si="6"/>
        <v>0</v>
      </c>
      <c r="U43">
        <f t="shared" si="11"/>
        <v>1.2087235079395069</v>
      </c>
      <c r="V43">
        <f t="shared" si="11"/>
        <v>0.76690645002916846</v>
      </c>
      <c r="W43">
        <f t="shared" si="11"/>
        <v>1.0087617658031551</v>
      </c>
    </row>
    <row r="44" spans="1:23" x14ac:dyDescent="0.3">
      <c r="A44">
        <v>-0.63524365425109797</v>
      </c>
      <c r="B44" s="1">
        <v>39140</v>
      </c>
      <c r="C44" s="1">
        <v>39141</v>
      </c>
      <c r="D44">
        <v>195.5</v>
      </c>
      <c r="E44">
        <v>197.69999084472599</v>
      </c>
      <c r="F44">
        <v>202.74505250751901</v>
      </c>
      <c r="G44">
        <v>2.1999908447265502</v>
      </c>
      <c r="H44">
        <v>3.6415999231107201</v>
      </c>
      <c r="I44">
        <f t="shared" si="2"/>
        <v>-2.1999908447259884</v>
      </c>
      <c r="J44">
        <f t="shared" si="3"/>
        <v>0</v>
      </c>
      <c r="K44">
        <f t="shared" si="0"/>
        <v>2</v>
      </c>
      <c r="L44">
        <f t="shared" si="1"/>
        <v>2007</v>
      </c>
      <c r="M44" s="1">
        <v>39140</v>
      </c>
      <c r="N44">
        <v>204.8</v>
      </c>
      <c r="O44">
        <v>204.95</v>
      </c>
      <c r="P44">
        <v>202.8</v>
      </c>
      <c r="Q44">
        <v>202.85</v>
      </c>
      <c r="R44">
        <f t="shared" si="4"/>
        <v>2.1999908447265502</v>
      </c>
      <c r="S44">
        <f t="shared" si="5"/>
        <v>-2.1999908447259884</v>
      </c>
      <c r="T44">
        <f t="shared" si="6"/>
        <v>0</v>
      </c>
      <c r="U44">
        <f t="shared" si="11"/>
        <v>1.3107381109295073</v>
      </c>
      <c r="V44">
        <f t="shared" si="11"/>
        <v>0.70218059956271783</v>
      </c>
      <c r="W44">
        <f t="shared" si="11"/>
        <v>1.0087617658031551</v>
      </c>
    </row>
    <row r="45" spans="1:23" x14ac:dyDescent="0.3">
      <c r="A45">
        <v>-0.39066430926322898</v>
      </c>
      <c r="B45" s="1">
        <v>39141</v>
      </c>
      <c r="C45" s="1">
        <v>39142</v>
      </c>
      <c r="D45">
        <v>195.5</v>
      </c>
      <c r="E45">
        <v>197.7</v>
      </c>
      <c r="F45">
        <v>196.845400643348</v>
      </c>
      <c r="G45">
        <v>2.1999999999999802</v>
      </c>
      <c r="H45">
        <v>0</v>
      </c>
      <c r="I45">
        <f t="shared" si="2"/>
        <v>-2.1999999999999886</v>
      </c>
      <c r="J45">
        <f t="shared" si="3"/>
        <v>0</v>
      </c>
      <c r="K45">
        <f t="shared" si="0"/>
        <v>3</v>
      </c>
      <c r="L45">
        <f t="shared" si="1"/>
        <v>2007</v>
      </c>
      <c r="M45" s="1">
        <v>39141</v>
      </c>
      <c r="N45">
        <v>195.5</v>
      </c>
      <c r="O45">
        <v>197.7</v>
      </c>
      <c r="P45">
        <v>194.55</v>
      </c>
      <c r="Q45">
        <v>197.7</v>
      </c>
      <c r="R45">
        <f t="shared" si="4"/>
        <v>2.1999999999999802</v>
      </c>
      <c r="S45">
        <f t="shared" si="5"/>
        <v>-2.1999999999999886</v>
      </c>
      <c r="T45">
        <f t="shared" si="6"/>
        <v>0</v>
      </c>
      <c r="U45">
        <f t="shared" si="11"/>
        <v>1.4213630665834032</v>
      </c>
      <c r="V45">
        <f t="shared" si="11"/>
        <v>0.64291727530294907</v>
      </c>
      <c r="W45">
        <f t="shared" si="11"/>
        <v>1.0087617658031551</v>
      </c>
    </row>
    <row r="46" spans="1:23" x14ac:dyDescent="0.3">
      <c r="A46">
        <v>0.550037860870361</v>
      </c>
      <c r="B46" s="1">
        <v>39142</v>
      </c>
      <c r="C46" s="1">
        <v>39143</v>
      </c>
      <c r="D46">
        <v>196.45</v>
      </c>
      <c r="E46">
        <v>197.2</v>
      </c>
      <c r="F46">
        <v>197.320216727256</v>
      </c>
      <c r="G46">
        <v>0.75</v>
      </c>
      <c r="H46">
        <v>0.35355339059327301</v>
      </c>
      <c r="I46">
        <f t="shared" si="2"/>
        <v>0.75</v>
      </c>
      <c r="J46">
        <f t="shared" si="3"/>
        <v>0.75</v>
      </c>
      <c r="K46">
        <f t="shared" si="0"/>
        <v>3</v>
      </c>
      <c r="L46">
        <f t="shared" si="1"/>
        <v>2007</v>
      </c>
      <c r="M46" s="1">
        <v>39142</v>
      </c>
      <c r="N46">
        <v>195.5</v>
      </c>
      <c r="O46">
        <v>197.7</v>
      </c>
      <c r="P46">
        <v>194.55</v>
      </c>
      <c r="Q46">
        <v>197.7</v>
      </c>
      <c r="R46">
        <f t="shared" si="4"/>
        <v>0.75</v>
      </c>
      <c r="S46">
        <f t="shared" si="5"/>
        <v>0.75</v>
      </c>
      <c r="T46">
        <f t="shared" si="6"/>
        <v>0.75</v>
      </c>
      <c r="U46">
        <f t="shared" si="11"/>
        <v>1.4620612964104922</v>
      </c>
      <c r="V46">
        <f t="shared" si="11"/>
        <v>0.66132607995338988</v>
      </c>
      <c r="W46">
        <f t="shared" si="11"/>
        <v>1.0376458835564906</v>
      </c>
    </row>
    <row r="47" spans="1:23" x14ac:dyDescent="0.3">
      <c r="A47">
        <v>0.81878262758255005</v>
      </c>
      <c r="B47" s="1">
        <v>39143</v>
      </c>
      <c r="C47" s="1">
        <v>39146</v>
      </c>
      <c r="D47">
        <v>196</v>
      </c>
      <c r="E47">
        <v>192.30000610351499</v>
      </c>
      <c r="F47">
        <v>197.164027076959</v>
      </c>
      <c r="G47">
        <v>-3.6999938964843802</v>
      </c>
      <c r="H47">
        <v>3.46482322781406</v>
      </c>
      <c r="I47">
        <f t="shared" si="2"/>
        <v>-3.6999938964850116</v>
      </c>
      <c r="J47">
        <f t="shared" si="3"/>
        <v>-3.6999938964843802</v>
      </c>
      <c r="K47">
        <f t="shared" si="0"/>
        <v>3</v>
      </c>
      <c r="L47">
        <f t="shared" si="1"/>
        <v>2007</v>
      </c>
      <c r="M47" s="1">
        <v>39143</v>
      </c>
      <c r="N47">
        <v>196.45</v>
      </c>
      <c r="O47">
        <v>198.5</v>
      </c>
      <c r="P47">
        <v>196.15</v>
      </c>
      <c r="Q47">
        <v>197.2</v>
      </c>
      <c r="R47">
        <f t="shared" si="4"/>
        <v>-3</v>
      </c>
      <c r="S47">
        <f t="shared" si="5"/>
        <v>-3</v>
      </c>
      <c r="T47">
        <f t="shared" si="6"/>
        <v>-3</v>
      </c>
      <c r="U47">
        <f t="shared" si="11"/>
        <v>1.2942226271796959</v>
      </c>
      <c r="V47">
        <f t="shared" si="11"/>
        <v>0.58540854526486297</v>
      </c>
      <c r="W47">
        <f t="shared" si="11"/>
        <v>0.91852837141352606</v>
      </c>
    </row>
    <row r="48" spans="1:23" x14ac:dyDescent="0.3">
      <c r="A48">
        <v>0.74839770793914795</v>
      </c>
      <c r="B48" s="1">
        <v>39146</v>
      </c>
      <c r="C48" s="1">
        <v>39147</v>
      </c>
      <c r="D48">
        <v>193.35</v>
      </c>
      <c r="E48">
        <v>195.600003051757</v>
      </c>
      <c r="F48">
        <v>191.47848706245401</v>
      </c>
      <c r="G48">
        <v>-2.2500030517578198</v>
      </c>
      <c r="H48">
        <v>2.3334523779155898</v>
      </c>
      <c r="I48">
        <f t="shared" si="2"/>
        <v>2.2500030517570053</v>
      </c>
      <c r="J48">
        <f t="shared" si="3"/>
        <v>0</v>
      </c>
      <c r="K48">
        <f t="shared" si="0"/>
        <v>3</v>
      </c>
      <c r="L48">
        <f t="shared" si="1"/>
        <v>2007</v>
      </c>
      <c r="M48" s="1">
        <v>39146</v>
      </c>
      <c r="N48">
        <v>196</v>
      </c>
      <c r="O48">
        <v>196.1</v>
      </c>
      <c r="P48">
        <v>191.85</v>
      </c>
      <c r="Q48">
        <v>192.3</v>
      </c>
      <c r="R48">
        <f t="shared" si="4"/>
        <v>-2.2500030517578198</v>
      </c>
      <c r="S48">
        <f t="shared" si="5"/>
        <v>2.2500030517570053</v>
      </c>
      <c r="T48">
        <f t="shared" si="6"/>
        <v>0</v>
      </c>
      <c r="U48">
        <f t="shared" si="11"/>
        <v>1.1812666589559435</v>
      </c>
      <c r="V48">
        <f t="shared" si="11"/>
        <v>0.63650129209847706</v>
      </c>
      <c r="W48">
        <f t="shared" si="11"/>
        <v>0.91852837141352606</v>
      </c>
    </row>
    <row r="49" spans="1:23" x14ac:dyDescent="0.3">
      <c r="A49">
        <v>0.883858501911163</v>
      </c>
      <c r="B49" s="1">
        <v>39147</v>
      </c>
      <c r="C49" s="1">
        <v>39148</v>
      </c>
      <c r="D49">
        <v>197.4</v>
      </c>
      <c r="E49">
        <v>197.249993896484</v>
      </c>
      <c r="F49">
        <v>196.26200780868501</v>
      </c>
      <c r="G49">
        <v>0.15000610351563601</v>
      </c>
      <c r="H49">
        <v>1.1667261889578</v>
      </c>
      <c r="I49">
        <f t="shared" si="2"/>
        <v>-0.15000610351600585</v>
      </c>
      <c r="J49">
        <f t="shared" si="3"/>
        <v>0</v>
      </c>
      <c r="K49">
        <f t="shared" si="0"/>
        <v>3</v>
      </c>
      <c r="L49">
        <f t="shared" si="1"/>
        <v>2007</v>
      </c>
      <c r="M49" s="1">
        <v>39147</v>
      </c>
      <c r="N49">
        <v>193.35</v>
      </c>
      <c r="O49">
        <v>195.8</v>
      </c>
      <c r="P49">
        <v>193.3</v>
      </c>
      <c r="Q49">
        <v>195.6</v>
      </c>
      <c r="R49">
        <f t="shared" si="4"/>
        <v>0.15000610351563601</v>
      </c>
      <c r="S49">
        <f t="shared" si="5"/>
        <v>-0.15000610351600585</v>
      </c>
      <c r="T49">
        <f t="shared" si="6"/>
        <v>0</v>
      </c>
      <c r="U49">
        <f t="shared" si="11"/>
        <v>1.187999075700735</v>
      </c>
      <c r="V49">
        <f t="shared" si="11"/>
        <v>0.63287366752740581</v>
      </c>
      <c r="W49">
        <f t="shared" si="11"/>
        <v>0.91852837141352606</v>
      </c>
    </row>
    <row r="50" spans="1:23" x14ac:dyDescent="0.3">
      <c r="A50">
        <v>0.27680608630180298</v>
      </c>
      <c r="B50" s="1">
        <v>39148</v>
      </c>
      <c r="C50" s="1">
        <v>39149</v>
      </c>
      <c r="D50">
        <v>196.45</v>
      </c>
      <c r="E50">
        <v>197.75</v>
      </c>
      <c r="F50">
        <v>196.92558673024101</v>
      </c>
      <c r="G50">
        <v>1.30000000000001</v>
      </c>
      <c r="H50">
        <v>0.35355339059327301</v>
      </c>
      <c r="I50">
        <f t="shared" si="2"/>
        <v>1.3000000000000114</v>
      </c>
      <c r="J50">
        <f t="shared" si="3"/>
        <v>1.30000000000001</v>
      </c>
      <c r="K50">
        <f t="shared" si="0"/>
        <v>3</v>
      </c>
      <c r="L50">
        <f t="shared" si="1"/>
        <v>2007</v>
      </c>
      <c r="M50" s="1">
        <v>39148</v>
      </c>
      <c r="N50">
        <v>197.4</v>
      </c>
      <c r="O50">
        <v>197.6</v>
      </c>
      <c r="P50">
        <v>194.7</v>
      </c>
      <c r="Q50">
        <v>197.25</v>
      </c>
      <c r="R50">
        <f t="shared" si="4"/>
        <v>1.30000000000001</v>
      </c>
      <c r="S50">
        <f t="shared" si="5"/>
        <v>1.3000000000000114</v>
      </c>
      <c r="T50">
        <f t="shared" si="6"/>
        <v>1.30000000000001</v>
      </c>
      <c r="U50">
        <f t="shared" si="11"/>
        <v>1.2469605976558498</v>
      </c>
      <c r="V50">
        <f t="shared" si="11"/>
        <v>0.66428378846602765</v>
      </c>
      <c r="W50">
        <f t="shared" si="11"/>
        <v>0.96411580649258921</v>
      </c>
    </row>
    <row r="51" spans="1:23" x14ac:dyDescent="0.3">
      <c r="A51">
        <v>0.364514470100402</v>
      </c>
      <c r="B51" s="1">
        <v>39149</v>
      </c>
      <c r="C51" s="1">
        <v>39150</v>
      </c>
      <c r="D51">
        <v>198.2</v>
      </c>
      <c r="E51">
        <v>196.5</v>
      </c>
      <c r="F51">
        <v>197.371174335479</v>
      </c>
      <c r="G51">
        <v>1.69999999999998</v>
      </c>
      <c r="H51">
        <v>0.88388347648318399</v>
      </c>
      <c r="I51">
        <f t="shared" si="2"/>
        <v>-1.6999999999999886</v>
      </c>
      <c r="J51">
        <f t="shared" si="3"/>
        <v>0</v>
      </c>
      <c r="K51">
        <f t="shared" si="0"/>
        <v>3</v>
      </c>
      <c r="L51">
        <f t="shared" si="1"/>
        <v>2007</v>
      </c>
      <c r="M51" s="1">
        <v>39149</v>
      </c>
      <c r="N51">
        <v>196.45</v>
      </c>
      <c r="O51">
        <v>199.95</v>
      </c>
      <c r="P51">
        <v>196.2</v>
      </c>
      <c r="Q51">
        <v>197.75</v>
      </c>
      <c r="R51">
        <f t="shared" si="4"/>
        <v>1.69999999999998</v>
      </c>
      <c r="S51">
        <f t="shared" si="5"/>
        <v>-1.6999999999999886</v>
      </c>
      <c r="T51">
        <f t="shared" si="6"/>
        <v>0</v>
      </c>
      <c r="U51">
        <f t="shared" si="11"/>
        <v>1.3271762768693305</v>
      </c>
      <c r="V51">
        <f t="shared" si="11"/>
        <v>0.62155110278014569</v>
      </c>
      <c r="W51">
        <f t="shared" si="11"/>
        <v>0.96411580649258921</v>
      </c>
    </row>
    <row r="52" spans="1:23" x14ac:dyDescent="0.3">
      <c r="A52">
        <v>0.60033667087554898</v>
      </c>
      <c r="B52" s="1">
        <v>39150</v>
      </c>
      <c r="C52" s="1">
        <v>39153</v>
      </c>
      <c r="D52">
        <v>198.2</v>
      </c>
      <c r="E52">
        <v>199.100006103515</v>
      </c>
      <c r="F52">
        <v>198.94330763816799</v>
      </c>
      <c r="G52">
        <v>0.90000610351563604</v>
      </c>
      <c r="H52">
        <v>1.8384776310850099</v>
      </c>
      <c r="I52">
        <f t="shared" si="2"/>
        <v>0.90000610351501109</v>
      </c>
      <c r="J52">
        <f t="shared" si="3"/>
        <v>0.90000610351563604</v>
      </c>
      <c r="K52">
        <f t="shared" si="0"/>
        <v>3</v>
      </c>
      <c r="L52">
        <f t="shared" si="1"/>
        <v>2007</v>
      </c>
      <c r="M52" s="1">
        <v>39150</v>
      </c>
      <c r="N52">
        <v>198.2</v>
      </c>
      <c r="O52">
        <v>198.7</v>
      </c>
      <c r="P52">
        <v>195.9</v>
      </c>
      <c r="Q52">
        <v>196.5</v>
      </c>
      <c r="R52">
        <f t="shared" si="4"/>
        <v>0.90000610351563604</v>
      </c>
      <c r="S52">
        <f t="shared" si="5"/>
        <v>0.90000610351501109</v>
      </c>
      <c r="T52">
        <f t="shared" si="6"/>
        <v>0.90000610351563604</v>
      </c>
      <c r="U52">
        <f t="shared" si="11"/>
        <v>1.3723755736512511</v>
      </c>
      <c r="V52">
        <f t="shared" si="11"/>
        <v>0.64271910679686939</v>
      </c>
      <c r="W52">
        <f t="shared" si="11"/>
        <v>0.99695044739846317</v>
      </c>
    </row>
    <row r="53" spans="1:23" x14ac:dyDescent="0.3">
      <c r="A53">
        <v>-0.688737392425537</v>
      </c>
      <c r="B53" s="1">
        <v>39153</v>
      </c>
      <c r="C53" s="1">
        <v>39154</v>
      </c>
      <c r="D53">
        <v>199.1</v>
      </c>
      <c r="E53">
        <v>198.54999694824201</v>
      </c>
      <c r="F53">
        <v>198.63012835979401</v>
      </c>
      <c r="G53">
        <v>0.55000305175781194</v>
      </c>
      <c r="H53">
        <v>0.38890872965258899</v>
      </c>
      <c r="I53">
        <f t="shared" si="2"/>
        <v>0.55000305175798303</v>
      </c>
      <c r="J53">
        <f t="shared" si="3"/>
        <v>0.55000305175781194</v>
      </c>
      <c r="K53">
        <f t="shared" si="0"/>
        <v>3</v>
      </c>
      <c r="L53">
        <f t="shared" si="1"/>
        <v>2007</v>
      </c>
      <c r="M53" s="1">
        <v>39153</v>
      </c>
      <c r="N53">
        <v>198.2</v>
      </c>
      <c r="O53">
        <v>199.4</v>
      </c>
      <c r="P53">
        <v>197.8</v>
      </c>
      <c r="Q53">
        <v>199.1</v>
      </c>
      <c r="R53">
        <f t="shared" si="4"/>
        <v>0.55000305175781194</v>
      </c>
      <c r="S53">
        <f t="shared" si="5"/>
        <v>0.55000305175798303</v>
      </c>
      <c r="T53">
        <f t="shared" si="6"/>
        <v>0.55000305175781194</v>
      </c>
      <c r="U53">
        <f t="shared" si="11"/>
        <v>1.4008089270038149</v>
      </c>
      <c r="V53">
        <f t="shared" si="11"/>
        <v>0.65603518427658214</v>
      </c>
      <c r="W53">
        <f t="shared" si="11"/>
        <v>1.0176056127118911</v>
      </c>
    </row>
    <row r="54" spans="1:23" x14ac:dyDescent="0.3">
      <c r="A54">
        <v>-0.34434950351714999</v>
      </c>
      <c r="B54" s="1">
        <v>39154</v>
      </c>
      <c r="C54" s="1">
        <v>39155</v>
      </c>
      <c r="D54">
        <v>195.05</v>
      </c>
      <c r="E54">
        <v>194.499996948242</v>
      </c>
      <c r="F54">
        <v>199.61713175773599</v>
      </c>
      <c r="G54">
        <v>-0.55000305175781194</v>
      </c>
      <c r="H54">
        <v>2.8637824638055198</v>
      </c>
      <c r="I54">
        <f t="shared" si="2"/>
        <v>0.55000305175801145</v>
      </c>
      <c r="J54">
        <f t="shared" si="3"/>
        <v>0</v>
      </c>
      <c r="K54">
        <f t="shared" si="0"/>
        <v>3</v>
      </c>
      <c r="L54">
        <f t="shared" si="1"/>
        <v>2007</v>
      </c>
      <c r="M54" s="1">
        <v>39154</v>
      </c>
      <c r="N54">
        <v>199.1</v>
      </c>
      <c r="O54">
        <v>199.3</v>
      </c>
      <c r="P54">
        <v>198.15</v>
      </c>
      <c r="Q54">
        <v>198.55</v>
      </c>
      <c r="R54">
        <f t="shared" si="4"/>
        <v>-0.55000305175781194</v>
      </c>
      <c r="S54">
        <f t="shared" si="5"/>
        <v>0.55000305175801145</v>
      </c>
      <c r="T54">
        <f t="shared" si="6"/>
        <v>0</v>
      </c>
      <c r="U54">
        <f t="shared" ref="U54:W69" si="12">(R54/$D54*$X$2+1)*U53*$Y$2 + U53*(1-$Y$2)</f>
        <v>1.3711838622211303</v>
      </c>
      <c r="V54">
        <f t="shared" si="12"/>
        <v>0.6699093711547961</v>
      </c>
      <c r="W54">
        <f t="shared" si="12"/>
        <v>1.0176056127118911</v>
      </c>
    </row>
    <row r="55" spans="1:23" x14ac:dyDescent="0.3">
      <c r="A55">
        <v>-0.672834813594818</v>
      </c>
      <c r="B55" s="1">
        <v>39155</v>
      </c>
      <c r="C55" s="1">
        <v>39156</v>
      </c>
      <c r="D55">
        <v>196.2</v>
      </c>
      <c r="E55">
        <v>197.64999389648401</v>
      </c>
      <c r="F55">
        <v>193.89208155870401</v>
      </c>
      <c r="G55">
        <v>-1.4499938964843799</v>
      </c>
      <c r="H55">
        <v>2.2273863607376199</v>
      </c>
      <c r="I55">
        <f t="shared" si="2"/>
        <v>-1.4499938964840169</v>
      </c>
      <c r="J55">
        <f t="shared" si="3"/>
        <v>-1.4499938964843799</v>
      </c>
      <c r="K55">
        <f t="shared" si="0"/>
        <v>3</v>
      </c>
      <c r="L55">
        <f t="shared" si="1"/>
        <v>2007</v>
      </c>
      <c r="M55" s="1">
        <v>39155</v>
      </c>
      <c r="N55">
        <v>195.05</v>
      </c>
      <c r="O55">
        <v>195.85</v>
      </c>
      <c r="P55">
        <v>194.2</v>
      </c>
      <c r="Q55">
        <v>194.5</v>
      </c>
      <c r="R55">
        <f t="shared" si="4"/>
        <v>-1.4499938964843799</v>
      </c>
      <c r="S55">
        <f t="shared" si="5"/>
        <v>-1.4499938964840169</v>
      </c>
      <c r="T55">
        <f t="shared" si="6"/>
        <v>-1.4499938964843799</v>
      </c>
      <c r="U55">
        <f t="shared" si="12"/>
        <v>1.2951820185216456</v>
      </c>
      <c r="V55">
        <f t="shared" si="12"/>
        <v>0.63277770068950934</v>
      </c>
      <c r="W55">
        <f t="shared" si="12"/>
        <v>0.96120186930743812</v>
      </c>
    </row>
    <row r="56" spans="1:23" x14ac:dyDescent="0.3">
      <c r="A56">
        <v>-2.0560011267662E-2</v>
      </c>
      <c r="B56" s="1">
        <v>39156</v>
      </c>
      <c r="C56" s="1">
        <v>39157</v>
      </c>
      <c r="D56">
        <v>197.45</v>
      </c>
      <c r="E56">
        <v>196.850012207031</v>
      </c>
      <c r="F56">
        <v>197.33579271435701</v>
      </c>
      <c r="G56">
        <v>0.59998779296873295</v>
      </c>
      <c r="H56">
        <v>0.56568542494924601</v>
      </c>
      <c r="I56">
        <f t="shared" si="2"/>
        <v>0.59998779296898874</v>
      </c>
      <c r="J56">
        <f t="shared" si="3"/>
        <v>0.59998779296873295</v>
      </c>
      <c r="K56">
        <f t="shared" si="0"/>
        <v>3</v>
      </c>
      <c r="L56">
        <f t="shared" si="1"/>
        <v>2007</v>
      </c>
      <c r="M56" s="1">
        <v>39156</v>
      </c>
      <c r="N56">
        <v>196.2</v>
      </c>
      <c r="O56">
        <v>197.95</v>
      </c>
      <c r="P56">
        <v>195.7</v>
      </c>
      <c r="Q56">
        <v>197.65</v>
      </c>
      <c r="R56">
        <f t="shared" si="4"/>
        <v>0.59998779296873295</v>
      </c>
      <c r="S56">
        <f t="shared" si="5"/>
        <v>0.59998779296898874</v>
      </c>
      <c r="T56">
        <f t="shared" si="6"/>
        <v>0.59998779296873295</v>
      </c>
      <c r="U56">
        <f t="shared" si="12"/>
        <v>1.3246993672473582</v>
      </c>
      <c r="V56">
        <f t="shared" si="12"/>
        <v>0.64719877802845682</v>
      </c>
      <c r="W56">
        <f t="shared" si="12"/>
        <v>0.98310777161801766</v>
      </c>
    </row>
    <row r="57" spans="1:23" x14ac:dyDescent="0.3">
      <c r="A57">
        <v>0.54531639814376798</v>
      </c>
      <c r="B57" s="1">
        <v>39157</v>
      </c>
      <c r="C57" s="1">
        <v>39160</v>
      </c>
      <c r="D57">
        <v>196.8</v>
      </c>
      <c r="E57">
        <v>198.94999084472599</v>
      </c>
      <c r="F57">
        <v>195.01209852695399</v>
      </c>
      <c r="G57">
        <v>-2.1499908447265401</v>
      </c>
      <c r="H57">
        <v>1.48492424049174</v>
      </c>
      <c r="I57">
        <f t="shared" si="2"/>
        <v>2.149990844725977</v>
      </c>
      <c r="J57">
        <f t="shared" si="3"/>
        <v>0</v>
      </c>
      <c r="K57">
        <f t="shared" si="0"/>
        <v>3</v>
      </c>
      <c r="L57">
        <f t="shared" si="1"/>
        <v>2007</v>
      </c>
      <c r="M57" s="1">
        <v>39157</v>
      </c>
      <c r="N57">
        <v>197.45</v>
      </c>
      <c r="O57">
        <v>198.1</v>
      </c>
      <c r="P57">
        <v>195.75</v>
      </c>
      <c r="Q57">
        <v>196.85</v>
      </c>
      <c r="R57">
        <f t="shared" si="4"/>
        <v>-2.1499908447265401</v>
      </c>
      <c r="S57">
        <f t="shared" si="5"/>
        <v>2.149990844725977</v>
      </c>
      <c r="T57">
        <f t="shared" si="6"/>
        <v>0</v>
      </c>
      <c r="U57">
        <f t="shared" si="12"/>
        <v>1.2161592943968682</v>
      </c>
      <c r="V57">
        <f t="shared" si="12"/>
        <v>0.70022741550860257</v>
      </c>
      <c r="W57">
        <f t="shared" si="12"/>
        <v>0.98310777161801766</v>
      </c>
    </row>
    <row r="58" spans="1:23" x14ac:dyDescent="0.3">
      <c r="A58">
        <v>0.94269871711730902</v>
      </c>
      <c r="B58" s="1">
        <v>39160</v>
      </c>
      <c r="C58" s="1">
        <v>39161</v>
      </c>
      <c r="D58">
        <v>199.4</v>
      </c>
      <c r="E58">
        <v>199.64999694824201</v>
      </c>
      <c r="F58">
        <v>200.65690333843199</v>
      </c>
      <c r="G58">
        <v>0.24999694824217</v>
      </c>
      <c r="H58">
        <v>0.494974746830595</v>
      </c>
      <c r="I58">
        <f t="shared" si="2"/>
        <v>0.24999694824199992</v>
      </c>
      <c r="J58">
        <f t="shared" si="3"/>
        <v>0.24999694824217</v>
      </c>
      <c r="K58">
        <f t="shared" si="0"/>
        <v>3</v>
      </c>
      <c r="L58">
        <f t="shared" si="1"/>
        <v>2007</v>
      </c>
      <c r="M58" s="1">
        <v>39160</v>
      </c>
      <c r="N58">
        <v>196.8</v>
      </c>
      <c r="O58">
        <v>199.8</v>
      </c>
      <c r="P58">
        <v>196.45</v>
      </c>
      <c r="Q58">
        <v>198.95</v>
      </c>
      <c r="R58">
        <f t="shared" si="4"/>
        <v>0.24999694824217</v>
      </c>
      <c r="S58">
        <f t="shared" si="5"/>
        <v>0.24999694824199992</v>
      </c>
      <c r="T58">
        <f t="shared" si="6"/>
        <v>0.24999694824217</v>
      </c>
      <c r="U58">
        <f t="shared" si="12"/>
        <v>1.2275949555870223</v>
      </c>
      <c r="V58">
        <f t="shared" si="12"/>
        <v>0.70681172030872297</v>
      </c>
      <c r="W58">
        <f t="shared" si="12"/>
        <v>0.992352027236034</v>
      </c>
    </row>
    <row r="59" spans="1:23" x14ac:dyDescent="0.3">
      <c r="A59">
        <v>-0.16095302999019601</v>
      </c>
      <c r="B59" s="1">
        <v>39161</v>
      </c>
      <c r="C59" s="1">
        <v>39162</v>
      </c>
      <c r="D59">
        <v>199.75</v>
      </c>
      <c r="E59">
        <v>198.70000305175699</v>
      </c>
      <c r="F59">
        <v>198.53706791400899</v>
      </c>
      <c r="G59">
        <v>1.04999694824218</v>
      </c>
      <c r="H59">
        <v>0.67175144212723203</v>
      </c>
      <c r="I59">
        <f t="shared" si="2"/>
        <v>1.049996948243006</v>
      </c>
      <c r="J59">
        <f t="shared" si="3"/>
        <v>1.04999694824218</v>
      </c>
      <c r="K59">
        <f t="shared" si="0"/>
        <v>3</v>
      </c>
      <c r="L59">
        <f t="shared" si="1"/>
        <v>2007</v>
      </c>
      <c r="M59" s="1">
        <v>39161</v>
      </c>
      <c r="N59">
        <v>199.4</v>
      </c>
      <c r="O59">
        <v>200.2</v>
      </c>
      <c r="P59">
        <v>198.9</v>
      </c>
      <c r="Q59">
        <v>199.65</v>
      </c>
      <c r="R59">
        <f t="shared" si="4"/>
        <v>1.04999694824218</v>
      </c>
      <c r="S59">
        <f t="shared" si="5"/>
        <v>1.049996948243006</v>
      </c>
      <c r="T59">
        <f t="shared" si="6"/>
        <v>1.04999694824218</v>
      </c>
      <c r="U59">
        <f t="shared" si="12"/>
        <v>1.275991862609946</v>
      </c>
      <c r="V59">
        <f t="shared" si="12"/>
        <v>0.73467718273575222</v>
      </c>
      <c r="W59">
        <f t="shared" si="12"/>
        <v>1.0314746780563011</v>
      </c>
    </row>
    <row r="60" spans="1:23" x14ac:dyDescent="0.3">
      <c r="A60">
        <v>0.63005864620208696</v>
      </c>
      <c r="B60" s="1">
        <v>39162</v>
      </c>
      <c r="C60" s="1">
        <v>39163</v>
      </c>
      <c r="D60">
        <v>201.15</v>
      </c>
      <c r="E60">
        <v>200.30000610351499</v>
      </c>
      <c r="F60">
        <v>200.21652610301899</v>
      </c>
      <c r="G60">
        <v>0.84999389648439205</v>
      </c>
      <c r="H60">
        <v>1.13137084989849</v>
      </c>
      <c r="I60">
        <f t="shared" si="2"/>
        <v>-0.84999389648501733</v>
      </c>
      <c r="J60">
        <f t="shared" si="3"/>
        <v>0</v>
      </c>
      <c r="K60">
        <f t="shared" si="0"/>
        <v>3</v>
      </c>
      <c r="L60">
        <f t="shared" si="1"/>
        <v>2007</v>
      </c>
      <c r="M60" s="1">
        <v>39162</v>
      </c>
      <c r="N60">
        <v>199.75</v>
      </c>
      <c r="O60">
        <v>200.75</v>
      </c>
      <c r="P60">
        <v>198.2</v>
      </c>
      <c r="Q60">
        <v>198.7</v>
      </c>
      <c r="R60">
        <f t="shared" si="4"/>
        <v>0.84999389648439205</v>
      </c>
      <c r="S60">
        <f t="shared" si="5"/>
        <v>-0.84999389648501733</v>
      </c>
      <c r="T60">
        <f t="shared" si="6"/>
        <v>0</v>
      </c>
      <c r="U60">
        <f t="shared" si="12"/>
        <v>1.3164312845033914</v>
      </c>
      <c r="V60">
        <f t="shared" si="12"/>
        <v>0.71139339745565544</v>
      </c>
      <c r="W60">
        <f t="shared" si="12"/>
        <v>1.0314746780563011</v>
      </c>
    </row>
    <row r="61" spans="1:23" x14ac:dyDescent="0.3">
      <c r="A61">
        <v>-0.57791095972061102</v>
      </c>
      <c r="B61" s="1">
        <v>39163</v>
      </c>
      <c r="C61" s="1">
        <v>39164</v>
      </c>
      <c r="D61">
        <v>200.65</v>
      </c>
      <c r="E61">
        <v>200.3</v>
      </c>
      <c r="F61">
        <v>199.48025809526399</v>
      </c>
      <c r="G61">
        <v>0.34999999999999398</v>
      </c>
      <c r="H61">
        <v>0</v>
      </c>
      <c r="I61">
        <f t="shared" si="2"/>
        <v>0.34999999999999432</v>
      </c>
      <c r="J61">
        <f t="shared" si="3"/>
        <v>0.34999999999999398</v>
      </c>
      <c r="K61">
        <f t="shared" si="0"/>
        <v>3</v>
      </c>
      <c r="L61">
        <f t="shared" si="1"/>
        <v>2007</v>
      </c>
      <c r="M61" s="1">
        <v>39163</v>
      </c>
      <c r="N61">
        <v>201.15</v>
      </c>
      <c r="O61">
        <v>201.65</v>
      </c>
      <c r="P61">
        <v>200.1</v>
      </c>
      <c r="Q61">
        <v>200.3</v>
      </c>
      <c r="R61">
        <f t="shared" si="4"/>
        <v>0.34999999999999398</v>
      </c>
      <c r="S61">
        <f t="shared" si="5"/>
        <v>0.34999999999999432</v>
      </c>
      <c r="T61">
        <f t="shared" si="6"/>
        <v>0.34999999999999398</v>
      </c>
      <c r="U61">
        <f t="shared" si="12"/>
        <v>1.3336534729998846</v>
      </c>
      <c r="V61">
        <f t="shared" si="12"/>
        <v>0.72070018872563335</v>
      </c>
      <c r="W61">
        <f t="shared" si="12"/>
        <v>1.0449689268970574</v>
      </c>
    </row>
    <row r="62" spans="1:23" x14ac:dyDescent="0.3">
      <c r="A62">
        <v>0.18312121927738101</v>
      </c>
      <c r="B62" s="1">
        <v>39164</v>
      </c>
      <c r="C62" s="1">
        <v>39167</v>
      </c>
      <c r="D62">
        <v>200.75</v>
      </c>
      <c r="E62">
        <v>200.3</v>
      </c>
      <c r="F62">
        <v>200.833240497112</v>
      </c>
      <c r="G62">
        <v>-0.44999999999998802</v>
      </c>
      <c r="H62">
        <v>0</v>
      </c>
      <c r="I62">
        <f t="shared" si="2"/>
        <v>-0.44999999999998863</v>
      </c>
      <c r="J62">
        <f t="shared" si="3"/>
        <v>-0.44999999999998802</v>
      </c>
      <c r="K62">
        <f t="shared" si="0"/>
        <v>3</v>
      </c>
      <c r="L62">
        <f t="shared" si="1"/>
        <v>2007</v>
      </c>
      <c r="M62" s="1">
        <v>39164</v>
      </c>
      <c r="N62">
        <v>200.65</v>
      </c>
      <c r="O62">
        <v>201.45</v>
      </c>
      <c r="P62">
        <v>199.45</v>
      </c>
      <c r="Q62">
        <v>200.3</v>
      </c>
      <c r="R62">
        <f t="shared" si="4"/>
        <v>-0.44999999999998802</v>
      </c>
      <c r="S62">
        <f t="shared" si="5"/>
        <v>-0.44999999999998863</v>
      </c>
      <c r="T62">
        <f t="shared" si="6"/>
        <v>-0.44999999999998802</v>
      </c>
      <c r="U62">
        <f t="shared" si="12"/>
        <v>1.3112321506020042</v>
      </c>
      <c r="V62">
        <f t="shared" si="12"/>
        <v>0.70858380946312294</v>
      </c>
      <c r="W62">
        <f t="shared" si="12"/>
        <v>1.0274009561459867</v>
      </c>
    </row>
    <row r="63" spans="1:23" x14ac:dyDescent="0.3">
      <c r="A63">
        <v>-0.20126432180404599</v>
      </c>
      <c r="B63" s="1">
        <v>39167</v>
      </c>
      <c r="C63" s="1">
        <v>39168</v>
      </c>
      <c r="D63">
        <v>200.2</v>
      </c>
      <c r="E63">
        <v>201.499996948242</v>
      </c>
      <c r="F63">
        <v>200.27016839496699</v>
      </c>
      <c r="G63">
        <v>1.29999694824221</v>
      </c>
      <c r="H63">
        <v>0.84852813742384803</v>
      </c>
      <c r="I63">
        <f t="shared" si="2"/>
        <v>-1.2999969482420113</v>
      </c>
      <c r="J63">
        <f t="shared" si="3"/>
        <v>0</v>
      </c>
      <c r="K63">
        <f t="shared" si="0"/>
        <v>3</v>
      </c>
      <c r="L63">
        <f t="shared" si="1"/>
        <v>2007</v>
      </c>
      <c r="M63" s="1">
        <v>39167</v>
      </c>
      <c r="N63">
        <v>200.75</v>
      </c>
      <c r="O63">
        <v>201.6</v>
      </c>
      <c r="P63">
        <v>199.9</v>
      </c>
      <c r="Q63">
        <v>200.3</v>
      </c>
      <c r="R63">
        <f t="shared" si="4"/>
        <v>1.29999694824221</v>
      </c>
      <c r="S63">
        <f t="shared" si="5"/>
        <v>-1.2999969482420113</v>
      </c>
      <c r="T63">
        <f t="shared" si="6"/>
        <v>0</v>
      </c>
      <c r="U63">
        <f t="shared" si="12"/>
        <v>1.3750907093265177</v>
      </c>
      <c r="V63">
        <f t="shared" si="12"/>
        <v>0.67407493871353164</v>
      </c>
      <c r="W63">
        <f t="shared" si="12"/>
        <v>1.0274009561459867</v>
      </c>
    </row>
    <row r="64" spans="1:23" x14ac:dyDescent="0.3">
      <c r="A64">
        <v>-5.4549849592149197E-3</v>
      </c>
      <c r="B64" s="1">
        <v>39168</v>
      </c>
      <c r="C64" s="1">
        <v>39169</v>
      </c>
      <c r="D64">
        <v>200.7</v>
      </c>
      <c r="E64">
        <v>198.89999389648401</v>
      </c>
      <c r="F64">
        <v>202.741028904914</v>
      </c>
      <c r="G64">
        <v>-1.8000061035156101</v>
      </c>
      <c r="H64">
        <v>1.8384776310850099</v>
      </c>
      <c r="I64">
        <f t="shared" si="2"/>
        <v>1.8000061035159831</v>
      </c>
      <c r="J64">
        <f t="shared" si="3"/>
        <v>0</v>
      </c>
      <c r="K64">
        <f t="shared" si="0"/>
        <v>3</v>
      </c>
      <c r="L64">
        <f t="shared" si="1"/>
        <v>2007</v>
      </c>
      <c r="M64" s="1">
        <v>39168</v>
      </c>
      <c r="N64">
        <v>200.2</v>
      </c>
      <c r="O64">
        <v>201.65</v>
      </c>
      <c r="P64">
        <v>199.4</v>
      </c>
      <c r="Q64">
        <v>201.5</v>
      </c>
      <c r="R64">
        <f t="shared" si="4"/>
        <v>-1.8000061035156101</v>
      </c>
      <c r="S64">
        <f t="shared" si="5"/>
        <v>1.8000061035159831</v>
      </c>
      <c r="T64">
        <f t="shared" si="6"/>
        <v>0</v>
      </c>
      <c r="U64">
        <f t="shared" si="12"/>
        <v>1.2825955049290834</v>
      </c>
      <c r="V64">
        <f t="shared" si="12"/>
        <v>0.71941645604953752</v>
      </c>
      <c r="W64">
        <f t="shared" si="12"/>
        <v>1.0274009561459867</v>
      </c>
    </row>
    <row r="65" spans="1:23" x14ac:dyDescent="0.3">
      <c r="A65">
        <v>-0.651295125484466</v>
      </c>
      <c r="B65" s="1">
        <v>39169</v>
      </c>
      <c r="C65" s="1">
        <v>39170</v>
      </c>
      <c r="D65">
        <v>198.55</v>
      </c>
      <c r="E65">
        <v>200.75000610351501</v>
      </c>
      <c r="F65">
        <v>196.853463077545</v>
      </c>
      <c r="G65">
        <v>-2.2000061035156202</v>
      </c>
      <c r="H65">
        <v>1.3081475451950999</v>
      </c>
      <c r="I65">
        <f t="shared" si="2"/>
        <v>-2.200006103514994</v>
      </c>
      <c r="J65">
        <f t="shared" si="3"/>
        <v>-2.2000061035156202</v>
      </c>
      <c r="K65">
        <f t="shared" si="0"/>
        <v>3</v>
      </c>
      <c r="L65">
        <f t="shared" si="1"/>
        <v>2007</v>
      </c>
      <c r="M65" s="1">
        <v>39169</v>
      </c>
      <c r="N65">
        <v>200.7</v>
      </c>
      <c r="O65">
        <v>201.85</v>
      </c>
      <c r="P65">
        <v>198.15</v>
      </c>
      <c r="Q65">
        <v>198.9</v>
      </c>
      <c r="R65">
        <f t="shared" si="4"/>
        <v>-2.2000061035156202</v>
      </c>
      <c r="S65">
        <f t="shared" si="5"/>
        <v>-2.200006103514994</v>
      </c>
      <c r="T65">
        <f t="shared" si="6"/>
        <v>-2.2000061035156202</v>
      </c>
      <c r="U65">
        <f t="shared" si="12"/>
        <v>1.1760083251562674</v>
      </c>
      <c r="V65">
        <f t="shared" si="12"/>
        <v>0.65963098912893403</v>
      </c>
      <c r="W65">
        <f t="shared" si="12"/>
        <v>0.94202113843210022</v>
      </c>
    </row>
    <row r="66" spans="1:23" x14ac:dyDescent="0.3">
      <c r="A66">
        <v>0.66733640432357699</v>
      </c>
      <c r="B66" s="1">
        <v>39170</v>
      </c>
      <c r="C66" s="1">
        <v>39171</v>
      </c>
      <c r="D66">
        <v>201.45</v>
      </c>
      <c r="E66">
        <v>200.39999389648401</v>
      </c>
      <c r="F66">
        <v>202.654593229293</v>
      </c>
      <c r="G66">
        <v>-1.0500061035156101</v>
      </c>
      <c r="H66">
        <v>0.24748737341528701</v>
      </c>
      <c r="I66">
        <f t="shared" si="2"/>
        <v>-1.0500061035159831</v>
      </c>
      <c r="J66">
        <f t="shared" si="3"/>
        <v>-1.0500061035156101</v>
      </c>
      <c r="K66">
        <f t="shared" ref="K66:K129" si="13">MONTH(C66)</f>
        <v>3</v>
      </c>
      <c r="L66">
        <f t="shared" ref="L66:L129" si="14">YEAR(C66)</f>
        <v>2007</v>
      </c>
      <c r="M66" s="1">
        <v>39170</v>
      </c>
      <c r="N66">
        <v>198.55</v>
      </c>
      <c r="O66">
        <v>201.05</v>
      </c>
      <c r="P66">
        <v>198.2</v>
      </c>
      <c r="Q66">
        <v>200.75</v>
      </c>
      <c r="R66">
        <f t="shared" si="4"/>
        <v>-1.0500061035156101</v>
      </c>
      <c r="S66">
        <f t="shared" si="5"/>
        <v>-1.0500061035159831</v>
      </c>
      <c r="T66">
        <f t="shared" si="6"/>
        <v>-1.0500061035156101</v>
      </c>
      <c r="U66">
        <f t="shared" si="12"/>
        <v>1.1300360273454242</v>
      </c>
      <c r="V66">
        <f t="shared" si="12"/>
        <v>0.63384481769730094</v>
      </c>
      <c r="W66">
        <f t="shared" si="12"/>
        <v>0.9051958240242659</v>
      </c>
    </row>
    <row r="67" spans="1:23" x14ac:dyDescent="0.3">
      <c r="A67">
        <v>-0.30571660399436901</v>
      </c>
      <c r="B67" s="1">
        <v>39171</v>
      </c>
      <c r="C67" s="1">
        <v>39174</v>
      </c>
      <c r="D67">
        <v>201.45</v>
      </c>
      <c r="E67">
        <v>201.50000610351501</v>
      </c>
      <c r="F67">
        <v>199.19981970787001</v>
      </c>
      <c r="G67">
        <v>-5.0006103515641998E-2</v>
      </c>
      <c r="H67">
        <v>0.77781745930519797</v>
      </c>
      <c r="I67">
        <f t="shared" ref="I67:I130" si="15">IF(A67&gt;0, E67-D67, D67-E67)</f>
        <v>-5.0006103515016775E-2</v>
      </c>
      <c r="J67">
        <f t="shared" ref="J67:J130" si="16">IF(A67*(F67-D67)&gt;0, G67, 0)</f>
        <v>-5.0006103515641998E-2</v>
      </c>
      <c r="K67">
        <f t="shared" si="13"/>
        <v>4</v>
      </c>
      <c r="L67">
        <f t="shared" si="14"/>
        <v>2007</v>
      </c>
      <c r="M67" s="1">
        <v>39171</v>
      </c>
      <c r="N67">
        <v>201.45</v>
      </c>
      <c r="O67">
        <v>202.15</v>
      </c>
      <c r="P67">
        <v>200.15</v>
      </c>
      <c r="Q67">
        <v>200.4</v>
      </c>
      <c r="R67">
        <f t="shared" ref="R67:R130" si="17">IF(AND(F67-D67&gt;0, ABS(D67-MIN(P68)) &gt; 3), -3, IF(AND(F67 - D67 &lt;0, ABS(D67-MAX(O68)) &gt; 3), -3, G67))</f>
        <v>-5.0006103515641998E-2</v>
      </c>
      <c r="S67">
        <f t="shared" ref="S67:S130" si="18">IF(AND(A67&gt;0, ABS(D67-MIN(P68)) &gt; 3), -3, IF(AND(A67 &lt;0, ABS(D67-MAX(O68)) &gt; 3), -3, I67))</f>
        <v>-5.0006103515016775E-2</v>
      </c>
      <c r="T67">
        <f t="shared" ref="T67:T130" si="19">IF(A67*(F67-D67) &gt;0, IF(AND(A67&gt;0, ABS(D67-MIN(P68)) &gt; 3), -3, IF(AND(A67 &lt;0, ABS(D67-MAX(O68)) &gt; 3), -3, J67)), 0)</f>
        <v>-5.0006103515641998E-2</v>
      </c>
      <c r="U67">
        <f t="shared" si="12"/>
        <v>1.1279322038696298</v>
      </c>
      <c r="V67">
        <f t="shared" si="12"/>
        <v>0.63266476894204293</v>
      </c>
      <c r="W67">
        <f t="shared" si="12"/>
        <v>0.90351059259916977</v>
      </c>
    </row>
    <row r="68" spans="1:23" x14ac:dyDescent="0.3">
      <c r="A68">
        <v>0.83153980970382602</v>
      </c>
      <c r="B68" s="1">
        <v>39174</v>
      </c>
      <c r="C68" s="1">
        <v>39175</v>
      </c>
      <c r="D68">
        <v>201.85</v>
      </c>
      <c r="E68">
        <v>202.350006103515</v>
      </c>
      <c r="F68">
        <v>203.01131987571699</v>
      </c>
      <c r="G68">
        <v>0.50000610351563002</v>
      </c>
      <c r="H68">
        <v>0.60104076400856099</v>
      </c>
      <c r="I68">
        <f t="shared" si="15"/>
        <v>0.50000610351500541</v>
      </c>
      <c r="J68">
        <f t="shared" si="16"/>
        <v>0.50000610351563002</v>
      </c>
      <c r="K68">
        <f t="shared" si="13"/>
        <v>4</v>
      </c>
      <c r="L68">
        <f t="shared" si="14"/>
        <v>2007</v>
      </c>
      <c r="M68" s="1">
        <v>39174</v>
      </c>
      <c r="N68">
        <v>201.45</v>
      </c>
      <c r="O68">
        <v>202.8</v>
      </c>
      <c r="P68">
        <v>201.3</v>
      </c>
      <c r="Q68">
        <v>201.5</v>
      </c>
      <c r="R68">
        <f t="shared" si="17"/>
        <v>0.50000610351563002</v>
      </c>
      <c r="S68">
        <f t="shared" si="18"/>
        <v>0.50000610351500541</v>
      </c>
      <c r="T68">
        <f t="shared" si="19"/>
        <v>0.50000610351563002</v>
      </c>
      <c r="U68">
        <f t="shared" si="12"/>
        <v>1.1488873557009396</v>
      </c>
      <c r="V68">
        <f t="shared" si="12"/>
        <v>0.64441865472170357</v>
      </c>
      <c r="W68">
        <f t="shared" si="12"/>
        <v>0.92029635470806037</v>
      </c>
    </row>
    <row r="69" spans="1:23" x14ac:dyDescent="0.3">
      <c r="A69">
        <v>-0.67682576179504395</v>
      </c>
      <c r="B69" s="1">
        <v>39175</v>
      </c>
      <c r="C69" s="1">
        <v>39176</v>
      </c>
      <c r="D69">
        <v>203.4</v>
      </c>
      <c r="E69">
        <v>204.89998779296801</v>
      </c>
      <c r="F69">
        <v>203.824632620811</v>
      </c>
      <c r="G69">
        <v>1.49998779296873</v>
      </c>
      <c r="H69">
        <v>1.8031222920257</v>
      </c>
      <c r="I69">
        <f t="shared" si="15"/>
        <v>-1.4999877929679997</v>
      </c>
      <c r="J69">
        <f t="shared" si="16"/>
        <v>0</v>
      </c>
      <c r="K69">
        <f t="shared" si="13"/>
        <v>4</v>
      </c>
      <c r="L69">
        <f t="shared" si="14"/>
        <v>2007</v>
      </c>
      <c r="M69" s="1">
        <v>39175</v>
      </c>
      <c r="N69">
        <v>201.85</v>
      </c>
      <c r="O69">
        <v>202.45</v>
      </c>
      <c r="P69">
        <v>201</v>
      </c>
      <c r="Q69">
        <v>202.35</v>
      </c>
      <c r="R69">
        <f t="shared" si="17"/>
        <v>1.49998779296873</v>
      </c>
      <c r="S69">
        <f t="shared" si="18"/>
        <v>-1.4999877929679997</v>
      </c>
      <c r="T69">
        <f t="shared" si="19"/>
        <v>0</v>
      </c>
      <c r="U69">
        <f t="shared" si="12"/>
        <v>1.2124314932026921</v>
      </c>
      <c r="V69">
        <f t="shared" si="12"/>
        <v>0.608776320074085</v>
      </c>
      <c r="W69">
        <f t="shared" si="12"/>
        <v>0.92029635470806037</v>
      </c>
    </row>
    <row r="70" spans="1:23" x14ac:dyDescent="0.3">
      <c r="A70">
        <v>-0.88525712490081698</v>
      </c>
      <c r="B70" s="1">
        <v>39176</v>
      </c>
      <c r="C70" s="1">
        <v>39177</v>
      </c>
      <c r="D70">
        <v>205</v>
      </c>
      <c r="E70">
        <v>204.50000610351501</v>
      </c>
      <c r="F70">
        <v>205.46844389438601</v>
      </c>
      <c r="G70">
        <v>-0.49999389648436898</v>
      </c>
      <c r="H70">
        <v>0.282842712474623</v>
      </c>
      <c r="I70">
        <f t="shared" si="15"/>
        <v>0.49999389648499459</v>
      </c>
      <c r="J70">
        <f t="shared" si="16"/>
        <v>0</v>
      </c>
      <c r="K70">
        <f t="shared" si="13"/>
        <v>4</v>
      </c>
      <c r="L70">
        <f t="shared" si="14"/>
        <v>2007</v>
      </c>
      <c r="M70" s="1">
        <v>39176</v>
      </c>
      <c r="N70">
        <v>203.4</v>
      </c>
      <c r="O70">
        <v>205.25</v>
      </c>
      <c r="P70">
        <v>203.15</v>
      </c>
      <c r="Q70">
        <v>204.9</v>
      </c>
      <c r="R70">
        <f t="shared" si="17"/>
        <v>-0.49999389648436898</v>
      </c>
      <c r="S70">
        <f t="shared" si="18"/>
        <v>0.49999389648499459</v>
      </c>
      <c r="T70">
        <f t="shared" si="19"/>
        <v>0</v>
      </c>
      <c r="U70">
        <f t="shared" ref="U70:W85" si="20">(R70/$D70*$X$2+1)*U69*$Y$2 + U69*(1-$Y$2)</f>
        <v>1.1902531390622002</v>
      </c>
      <c r="V70">
        <f t="shared" si="20"/>
        <v>0.61991233633121812</v>
      </c>
      <c r="W70">
        <f t="shared" si="20"/>
        <v>0.92029635470806037</v>
      </c>
    </row>
    <row r="71" spans="1:23" x14ac:dyDescent="0.3">
      <c r="A71">
        <v>-0.86818575859069802</v>
      </c>
      <c r="B71" s="1">
        <v>39177</v>
      </c>
      <c r="C71" s="1">
        <v>39178</v>
      </c>
      <c r="D71">
        <v>205.25</v>
      </c>
      <c r="E71">
        <v>204.850006103515</v>
      </c>
      <c r="F71">
        <v>206.21252346038801</v>
      </c>
      <c r="G71">
        <v>-0.399993896484375</v>
      </c>
      <c r="H71">
        <v>0.24748737341528701</v>
      </c>
      <c r="I71">
        <f t="shared" si="15"/>
        <v>0.39999389648500028</v>
      </c>
      <c r="J71">
        <f t="shared" si="16"/>
        <v>0</v>
      </c>
      <c r="K71">
        <f t="shared" si="13"/>
        <v>4</v>
      </c>
      <c r="L71">
        <f t="shared" si="14"/>
        <v>2007</v>
      </c>
      <c r="M71" s="1">
        <v>39177</v>
      </c>
      <c r="N71">
        <v>205</v>
      </c>
      <c r="O71">
        <v>205.25</v>
      </c>
      <c r="P71">
        <v>204.4</v>
      </c>
      <c r="Q71">
        <v>204.5</v>
      </c>
      <c r="R71">
        <f t="shared" si="17"/>
        <v>-0.399993896484375</v>
      </c>
      <c r="S71">
        <f t="shared" si="18"/>
        <v>0.39999389648500028</v>
      </c>
      <c r="T71">
        <f t="shared" si="19"/>
        <v>0</v>
      </c>
      <c r="U71">
        <f t="shared" si="20"/>
        <v>1.1728562819039938</v>
      </c>
      <c r="V71">
        <f t="shared" si="20"/>
        <v>0.62897303612006994</v>
      </c>
      <c r="W71">
        <f t="shared" si="20"/>
        <v>0.92029635470806037</v>
      </c>
    </row>
    <row r="72" spans="1:23" x14ac:dyDescent="0.3">
      <c r="A72">
        <v>-0.90307343006134</v>
      </c>
      <c r="B72" s="1">
        <v>39178</v>
      </c>
      <c r="C72" s="1">
        <v>39181</v>
      </c>
      <c r="D72">
        <v>205.7</v>
      </c>
      <c r="E72">
        <v>206.69999084472599</v>
      </c>
      <c r="F72">
        <v>205.634219443798</v>
      </c>
      <c r="G72">
        <v>-0.99999084472656796</v>
      </c>
      <c r="H72">
        <v>1.3081475451950999</v>
      </c>
      <c r="I72">
        <f t="shared" si="15"/>
        <v>-0.99999084472599975</v>
      </c>
      <c r="J72">
        <f t="shared" si="16"/>
        <v>-0.99999084472656796</v>
      </c>
      <c r="K72">
        <f t="shared" si="13"/>
        <v>4</v>
      </c>
      <c r="L72">
        <f t="shared" si="14"/>
        <v>2007</v>
      </c>
      <c r="M72" s="1">
        <v>39178</v>
      </c>
      <c r="N72">
        <v>205.25</v>
      </c>
      <c r="O72">
        <v>205.45</v>
      </c>
      <c r="P72">
        <v>203.95</v>
      </c>
      <c r="Q72">
        <v>204.85</v>
      </c>
      <c r="R72">
        <f t="shared" si="17"/>
        <v>-0.99999084472656796</v>
      </c>
      <c r="S72">
        <f t="shared" si="18"/>
        <v>-0.99999084472599975</v>
      </c>
      <c r="T72">
        <f t="shared" si="19"/>
        <v>-0.99999084472656796</v>
      </c>
      <c r="U72">
        <f t="shared" si="20"/>
        <v>1.1300933184590241</v>
      </c>
      <c r="V72">
        <f t="shared" si="20"/>
        <v>0.60604034490593828</v>
      </c>
      <c r="W72">
        <f t="shared" si="20"/>
        <v>0.88674186045149883</v>
      </c>
    </row>
    <row r="73" spans="1:23" x14ac:dyDescent="0.3">
      <c r="A73">
        <v>-0.89149379730224598</v>
      </c>
      <c r="B73" s="1">
        <v>39181</v>
      </c>
      <c r="C73" s="1">
        <v>39182</v>
      </c>
      <c r="D73">
        <v>206.55</v>
      </c>
      <c r="E73">
        <v>206.80000610351499</v>
      </c>
      <c r="F73">
        <v>206.69663191102401</v>
      </c>
      <c r="G73">
        <v>0.25000610351560199</v>
      </c>
      <c r="H73">
        <v>7.0710678118670794E-2</v>
      </c>
      <c r="I73">
        <f t="shared" si="15"/>
        <v>-0.25000610351497699</v>
      </c>
      <c r="J73">
        <f t="shared" si="16"/>
        <v>0</v>
      </c>
      <c r="K73">
        <f t="shared" si="13"/>
        <v>4</v>
      </c>
      <c r="L73">
        <f t="shared" si="14"/>
        <v>2007</v>
      </c>
      <c r="M73" s="1">
        <v>39181</v>
      </c>
      <c r="N73">
        <v>205.7</v>
      </c>
      <c r="O73">
        <v>207.25</v>
      </c>
      <c r="P73">
        <v>205.55</v>
      </c>
      <c r="Q73">
        <v>206.7</v>
      </c>
      <c r="R73">
        <f t="shared" si="17"/>
        <v>0.25000610351560199</v>
      </c>
      <c r="S73">
        <f t="shared" si="18"/>
        <v>-0.25000610351497699</v>
      </c>
      <c r="T73">
        <f t="shared" si="19"/>
        <v>0</v>
      </c>
      <c r="U73">
        <f t="shared" si="20"/>
        <v>1.1403522228583325</v>
      </c>
      <c r="V73">
        <f t="shared" si="20"/>
        <v>0.60053875502929321</v>
      </c>
      <c r="W73">
        <f t="shared" si="20"/>
        <v>0.88674186045149883</v>
      </c>
    </row>
    <row r="74" spans="1:23" x14ac:dyDescent="0.3">
      <c r="A74">
        <v>-0.72907406091689997</v>
      </c>
      <c r="B74" s="1">
        <v>39182</v>
      </c>
      <c r="C74" s="1">
        <v>39183</v>
      </c>
      <c r="D74">
        <v>207.55</v>
      </c>
      <c r="E74">
        <v>208.64999084472601</v>
      </c>
      <c r="F74">
        <v>205.945404756069</v>
      </c>
      <c r="G74">
        <v>-1.0999908447265601</v>
      </c>
      <c r="H74">
        <v>1.3081475451950999</v>
      </c>
      <c r="I74">
        <f t="shared" si="15"/>
        <v>-1.0999908447259941</v>
      </c>
      <c r="J74">
        <f t="shared" si="16"/>
        <v>-1.0999908447265601</v>
      </c>
      <c r="K74">
        <f t="shared" si="13"/>
        <v>4</v>
      </c>
      <c r="L74">
        <f t="shared" si="14"/>
        <v>2007</v>
      </c>
      <c r="M74" s="1">
        <v>39182</v>
      </c>
      <c r="N74">
        <v>206.55</v>
      </c>
      <c r="O74">
        <v>207</v>
      </c>
      <c r="P74">
        <v>206.05</v>
      </c>
      <c r="Q74">
        <v>206.8</v>
      </c>
      <c r="R74">
        <f t="shared" si="17"/>
        <v>-1.0999908447265601</v>
      </c>
      <c r="S74">
        <f t="shared" si="18"/>
        <v>-1.0999908447259941</v>
      </c>
      <c r="T74">
        <f t="shared" si="19"/>
        <v>-1.0999908447265601</v>
      </c>
      <c r="U74">
        <f t="shared" si="20"/>
        <v>1.0950242173810589</v>
      </c>
      <c r="V74">
        <f t="shared" si="20"/>
        <v>0.57666786371026035</v>
      </c>
      <c r="W74">
        <f t="shared" si="20"/>
        <v>0.85149464551055287</v>
      </c>
    </row>
    <row r="75" spans="1:23" x14ac:dyDescent="0.3">
      <c r="A75">
        <v>0.49012151360511702</v>
      </c>
      <c r="B75" s="1">
        <v>39183</v>
      </c>
      <c r="C75" s="1">
        <v>39184</v>
      </c>
      <c r="D75">
        <v>208.25</v>
      </c>
      <c r="E75">
        <v>208.70000305175699</v>
      </c>
      <c r="F75">
        <v>210.92892851829501</v>
      </c>
      <c r="G75">
        <v>0.45000305175781802</v>
      </c>
      <c r="H75">
        <v>3.5355339059315302E-2</v>
      </c>
      <c r="I75">
        <f t="shared" si="15"/>
        <v>0.45000305175699395</v>
      </c>
      <c r="J75">
        <f t="shared" si="16"/>
        <v>0.45000305175781802</v>
      </c>
      <c r="K75">
        <f t="shared" si="13"/>
        <v>4</v>
      </c>
      <c r="L75">
        <f t="shared" si="14"/>
        <v>2007</v>
      </c>
      <c r="M75" s="1">
        <v>39183</v>
      </c>
      <c r="N75">
        <v>207.55</v>
      </c>
      <c r="O75">
        <v>209.4</v>
      </c>
      <c r="P75">
        <v>207.5</v>
      </c>
      <c r="Q75">
        <v>208.65</v>
      </c>
      <c r="R75">
        <f t="shared" si="17"/>
        <v>0.45000305175781802</v>
      </c>
      <c r="S75">
        <f t="shared" si="18"/>
        <v>0.45000305175699395</v>
      </c>
      <c r="T75">
        <f t="shared" si="19"/>
        <v>0.45000305175781802</v>
      </c>
      <c r="U75">
        <f t="shared" si="20"/>
        <v>1.1127708286500937</v>
      </c>
      <c r="V75">
        <f t="shared" si="20"/>
        <v>0.58601368478540339</v>
      </c>
      <c r="W75">
        <f t="shared" si="20"/>
        <v>0.86529447224651423</v>
      </c>
    </row>
    <row r="76" spans="1:23" x14ac:dyDescent="0.3">
      <c r="A76">
        <v>-0.79206913709640503</v>
      </c>
      <c r="B76" s="1">
        <v>39184</v>
      </c>
      <c r="C76" s="1">
        <v>39185</v>
      </c>
      <c r="D76">
        <v>209.25</v>
      </c>
      <c r="E76">
        <v>208.89999694824201</v>
      </c>
      <c r="F76">
        <v>207.674644303321</v>
      </c>
      <c r="G76">
        <v>0.35000305175782298</v>
      </c>
      <c r="H76">
        <v>0.14142135623732099</v>
      </c>
      <c r="I76">
        <f t="shared" si="15"/>
        <v>0.3500030517579944</v>
      </c>
      <c r="J76">
        <f t="shared" si="16"/>
        <v>0.35000305175782298</v>
      </c>
      <c r="K76">
        <f t="shared" si="13"/>
        <v>4</v>
      </c>
      <c r="L76">
        <f t="shared" si="14"/>
        <v>2007</v>
      </c>
      <c r="M76" s="1">
        <v>39184</v>
      </c>
      <c r="N76">
        <v>208.25</v>
      </c>
      <c r="O76">
        <v>209.95</v>
      </c>
      <c r="P76">
        <v>207.95</v>
      </c>
      <c r="Q76">
        <v>208.7</v>
      </c>
      <c r="R76">
        <f t="shared" si="17"/>
        <v>0.35000305175782298</v>
      </c>
      <c r="S76">
        <f t="shared" si="18"/>
        <v>0.3500030517579944</v>
      </c>
      <c r="T76">
        <f t="shared" si="19"/>
        <v>0.35000305175782298</v>
      </c>
      <c r="U76">
        <f t="shared" si="20"/>
        <v>1.1267304410491839</v>
      </c>
      <c r="V76">
        <f t="shared" si="20"/>
        <v>0.59336517503797825</v>
      </c>
      <c r="W76">
        <f t="shared" si="20"/>
        <v>0.87614951547072406</v>
      </c>
    </row>
    <row r="77" spans="1:23" x14ac:dyDescent="0.3">
      <c r="A77">
        <v>0.39815914630889798</v>
      </c>
      <c r="B77" s="1">
        <v>39185</v>
      </c>
      <c r="C77" s="1">
        <v>39188</v>
      </c>
      <c r="D77">
        <v>209.3</v>
      </c>
      <c r="E77">
        <v>210.25000610351501</v>
      </c>
      <c r="F77">
        <v>208.119410419464</v>
      </c>
      <c r="G77">
        <v>-0.95000610351561898</v>
      </c>
      <c r="H77">
        <v>0.95459415460183505</v>
      </c>
      <c r="I77">
        <f t="shared" si="15"/>
        <v>0.95000610351499404</v>
      </c>
      <c r="J77">
        <f t="shared" si="16"/>
        <v>0</v>
      </c>
      <c r="K77">
        <f t="shared" si="13"/>
        <v>4</v>
      </c>
      <c r="L77">
        <f t="shared" si="14"/>
        <v>2007</v>
      </c>
      <c r="M77" s="1">
        <v>39185</v>
      </c>
      <c r="N77">
        <v>209.25</v>
      </c>
      <c r="O77">
        <v>209.75</v>
      </c>
      <c r="P77">
        <v>208</v>
      </c>
      <c r="Q77">
        <v>208.9</v>
      </c>
      <c r="R77">
        <f t="shared" si="17"/>
        <v>-0.95000610351561898</v>
      </c>
      <c r="S77">
        <f t="shared" si="18"/>
        <v>0.95000610351499404</v>
      </c>
      <c r="T77">
        <f t="shared" si="19"/>
        <v>0</v>
      </c>
      <c r="U77">
        <f t="shared" si="20"/>
        <v>1.0883739863425341</v>
      </c>
      <c r="V77">
        <f t="shared" si="20"/>
        <v>0.61356466875152293</v>
      </c>
      <c r="W77">
        <f t="shared" si="20"/>
        <v>0.87614951547072406</v>
      </c>
    </row>
    <row r="78" spans="1:23" x14ac:dyDescent="0.3">
      <c r="A78">
        <v>0.90626800060272195</v>
      </c>
      <c r="B78" s="1">
        <v>39188</v>
      </c>
      <c r="C78" s="1">
        <v>39189</v>
      </c>
      <c r="D78">
        <v>210.7</v>
      </c>
      <c r="E78">
        <v>209.850006103515</v>
      </c>
      <c r="F78">
        <v>212.67137360572801</v>
      </c>
      <c r="G78">
        <v>-0.84999389648436297</v>
      </c>
      <c r="H78">
        <v>0.282842712474623</v>
      </c>
      <c r="I78">
        <f t="shared" si="15"/>
        <v>-0.84999389648498891</v>
      </c>
      <c r="J78">
        <f t="shared" si="16"/>
        <v>-0.84999389648436297</v>
      </c>
      <c r="K78">
        <f t="shared" si="13"/>
        <v>4</v>
      </c>
      <c r="L78">
        <f t="shared" si="14"/>
        <v>2007</v>
      </c>
      <c r="M78" s="1">
        <v>39188</v>
      </c>
      <c r="N78">
        <v>209.3</v>
      </c>
      <c r="O78">
        <v>210.3</v>
      </c>
      <c r="P78">
        <v>208.8</v>
      </c>
      <c r="Q78">
        <v>210.25</v>
      </c>
      <c r="R78">
        <f t="shared" si="17"/>
        <v>-0.84999389648436297</v>
      </c>
      <c r="S78">
        <f t="shared" si="18"/>
        <v>-0.84999389648498891</v>
      </c>
      <c r="T78">
        <f t="shared" si="19"/>
        <v>-0.84999389648436297</v>
      </c>
      <c r="U78">
        <f t="shared" si="20"/>
        <v>1.0554440654069559</v>
      </c>
      <c r="V78">
        <f t="shared" si="20"/>
        <v>0.59500061238449764</v>
      </c>
      <c r="W78">
        <f t="shared" si="20"/>
        <v>0.84964067325817605</v>
      </c>
    </row>
    <row r="79" spans="1:23" x14ac:dyDescent="0.3">
      <c r="A79">
        <v>-0.74821466207504195</v>
      </c>
      <c r="B79" s="1">
        <v>39189</v>
      </c>
      <c r="C79" s="1">
        <v>39190</v>
      </c>
      <c r="D79">
        <v>210.5</v>
      </c>
      <c r="E79">
        <v>210.44999084472599</v>
      </c>
      <c r="F79">
        <v>208.19139525890299</v>
      </c>
      <c r="G79">
        <v>5.0009155273443101E-2</v>
      </c>
      <c r="H79">
        <v>0.42426406871192401</v>
      </c>
      <c r="I79">
        <f t="shared" si="15"/>
        <v>5.0009155274011619E-2</v>
      </c>
      <c r="J79">
        <f t="shared" si="16"/>
        <v>5.0009155273443101E-2</v>
      </c>
      <c r="K79">
        <f t="shared" si="13"/>
        <v>4</v>
      </c>
      <c r="L79">
        <f t="shared" si="14"/>
        <v>2007</v>
      </c>
      <c r="M79" s="1">
        <v>39189</v>
      </c>
      <c r="N79">
        <v>210.7</v>
      </c>
      <c r="O79">
        <v>210.9</v>
      </c>
      <c r="P79">
        <v>209.25</v>
      </c>
      <c r="Q79">
        <v>209.85</v>
      </c>
      <c r="R79">
        <f t="shared" si="17"/>
        <v>5.0009155273443101E-2</v>
      </c>
      <c r="S79">
        <f t="shared" si="18"/>
        <v>5.0009155274011619E-2</v>
      </c>
      <c r="T79">
        <f t="shared" si="19"/>
        <v>5.0009155273443101E-2</v>
      </c>
      <c r="U79">
        <f t="shared" si="20"/>
        <v>1.0573246544621591</v>
      </c>
      <c r="V79">
        <f t="shared" si="20"/>
        <v>0.59606078381013428</v>
      </c>
      <c r="W79">
        <f t="shared" si="20"/>
        <v>0.85115456205944451</v>
      </c>
    </row>
    <row r="80" spans="1:23" x14ac:dyDescent="0.3">
      <c r="A80">
        <v>0.74838733673095703</v>
      </c>
      <c r="B80" s="1">
        <v>39190</v>
      </c>
      <c r="C80" s="1">
        <v>39191</v>
      </c>
      <c r="D80">
        <v>210.45</v>
      </c>
      <c r="E80">
        <v>207.7</v>
      </c>
      <c r="F80">
        <v>212.769693088531</v>
      </c>
      <c r="G80">
        <v>-2.75</v>
      </c>
      <c r="H80">
        <v>1.9445436482630001</v>
      </c>
      <c r="I80">
        <f t="shared" si="15"/>
        <v>-2.75</v>
      </c>
      <c r="J80">
        <f t="shared" si="16"/>
        <v>-2.75</v>
      </c>
      <c r="K80">
        <f t="shared" si="13"/>
        <v>4</v>
      </c>
      <c r="L80">
        <f t="shared" si="14"/>
        <v>2007</v>
      </c>
      <c r="M80" s="1">
        <v>39190</v>
      </c>
      <c r="N80">
        <v>210.5</v>
      </c>
      <c r="O80">
        <v>211.1</v>
      </c>
      <c r="P80">
        <v>209.9</v>
      </c>
      <c r="Q80">
        <v>210.45</v>
      </c>
      <c r="R80">
        <f t="shared" si="17"/>
        <v>-3</v>
      </c>
      <c r="S80">
        <f t="shared" si="18"/>
        <v>-3</v>
      </c>
      <c r="T80">
        <f t="shared" si="19"/>
        <v>-3</v>
      </c>
      <c r="U80">
        <f t="shared" si="20"/>
        <v>0.94428210409200664</v>
      </c>
      <c r="V80">
        <f t="shared" si="20"/>
        <v>0.53233368646763957</v>
      </c>
      <c r="W80">
        <f t="shared" si="20"/>
        <v>0.76015443069172062</v>
      </c>
    </row>
    <row r="81" spans="1:23" x14ac:dyDescent="0.3">
      <c r="A81">
        <v>-0.81672191619873002</v>
      </c>
      <c r="B81" s="1">
        <v>39191</v>
      </c>
      <c r="C81" s="1">
        <v>39192</v>
      </c>
      <c r="D81">
        <v>208.35</v>
      </c>
      <c r="E81">
        <v>210.350009155273</v>
      </c>
      <c r="F81">
        <v>205.384258937835</v>
      </c>
      <c r="G81">
        <v>-2.00000915527343</v>
      </c>
      <c r="H81">
        <v>1.8738329701443499</v>
      </c>
      <c r="I81">
        <f t="shared" si="15"/>
        <v>-2.0000091552730055</v>
      </c>
      <c r="J81">
        <f t="shared" si="16"/>
        <v>-2.00000915527343</v>
      </c>
      <c r="K81">
        <f t="shared" si="13"/>
        <v>4</v>
      </c>
      <c r="L81">
        <f t="shared" si="14"/>
        <v>2007</v>
      </c>
      <c r="M81" s="1">
        <v>39191</v>
      </c>
      <c r="N81">
        <v>210.45</v>
      </c>
      <c r="O81">
        <v>210.55</v>
      </c>
      <c r="P81">
        <v>206.45</v>
      </c>
      <c r="Q81">
        <v>207.7</v>
      </c>
      <c r="R81">
        <f t="shared" si="17"/>
        <v>-2.00000915527343</v>
      </c>
      <c r="S81">
        <f t="shared" si="18"/>
        <v>-2.0000091552730055</v>
      </c>
      <c r="T81">
        <f t="shared" si="19"/>
        <v>-2.00000915527343</v>
      </c>
      <c r="U81">
        <f t="shared" si="20"/>
        <v>0.87629892002631649</v>
      </c>
      <c r="V81">
        <f t="shared" si="20"/>
        <v>0.49400855160099055</v>
      </c>
      <c r="W81">
        <f t="shared" si="20"/>
        <v>0.70542743930204799</v>
      </c>
    </row>
    <row r="82" spans="1:23" x14ac:dyDescent="0.3">
      <c r="A82">
        <v>0.80890309810638406</v>
      </c>
      <c r="B82" s="1">
        <v>39192</v>
      </c>
      <c r="C82" s="1">
        <v>39195</v>
      </c>
      <c r="D82">
        <v>211.65</v>
      </c>
      <c r="E82">
        <v>211.6</v>
      </c>
      <c r="F82">
        <v>211.34833858013101</v>
      </c>
      <c r="G82">
        <v>5.0000000000011299E-2</v>
      </c>
      <c r="H82">
        <v>0.88388347648318399</v>
      </c>
      <c r="I82">
        <f t="shared" si="15"/>
        <v>-5.0000000000011369E-2</v>
      </c>
      <c r="J82">
        <f t="shared" si="16"/>
        <v>0</v>
      </c>
      <c r="K82">
        <f t="shared" si="13"/>
        <v>4</v>
      </c>
      <c r="L82">
        <f t="shared" si="14"/>
        <v>2007</v>
      </c>
      <c r="M82" s="1">
        <v>39192</v>
      </c>
      <c r="N82">
        <v>208.35</v>
      </c>
      <c r="O82">
        <v>210.4</v>
      </c>
      <c r="P82">
        <v>208.35</v>
      </c>
      <c r="Q82">
        <v>210.35</v>
      </c>
      <c r="R82">
        <f t="shared" si="17"/>
        <v>5.0000000000011299E-2</v>
      </c>
      <c r="S82">
        <f t="shared" si="18"/>
        <v>-5.0000000000011369E-2</v>
      </c>
      <c r="T82">
        <f t="shared" si="19"/>
        <v>0</v>
      </c>
      <c r="U82">
        <f t="shared" si="20"/>
        <v>0.87785154036654767</v>
      </c>
      <c r="V82">
        <f t="shared" si="20"/>
        <v>0.49313327068036494</v>
      </c>
      <c r="W82">
        <f t="shared" si="20"/>
        <v>0.70542743930204799</v>
      </c>
    </row>
    <row r="83" spans="1:23" x14ac:dyDescent="0.3">
      <c r="A83">
        <v>-0.38395741581916798</v>
      </c>
      <c r="B83" s="1">
        <v>39195</v>
      </c>
      <c r="C83" s="1">
        <v>39196</v>
      </c>
      <c r="D83">
        <v>211.55</v>
      </c>
      <c r="E83">
        <v>212.89998779296801</v>
      </c>
      <c r="F83">
        <v>211.282333230972</v>
      </c>
      <c r="G83">
        <v>-1.3499877929687301</v>
      </c>
      <c r="H83">
        <v>0.91923881554251896</v>
      </c>
      <c r="I83">
        <f t="shared" si="15"/>
        <v>-1.349987792967994</v>
      </c>
      <c r="J83">
        <f t="shared" si="16"/>
        <v>-1.3499877929687301</v>
      </c>
      <c r="K83">
        <f t="shared" si="13"/>
        <v>4</v>
      </c>
      <c r="L83">
        <f t="shared" si="14"/>
        <v>2007</v>
      </c>
      <c r="M83" s="1">
        <v>39195</v>
      </c>
      <c r="N83">
        <v>211.65</v>
      </c>
      <c r="O83">
        <v>213.1</v>
      </c>
      <c r="P83">
        <v>210.85</v>
      </c>
      <c r="Q83">
        <v>211.6</v>
      </c>
      <c r="R83">
        <f t="shared" si="17"/>
        <v>-1.3499877929687301</v>
      </c>
      <c r="S83">
        <f t="shared" si="18"/>
        <v>-1.349987792967994</v>
      </c>
      <c r="T83">
        <f t="shared" si="19"/>
        <v>-1.3499877929687301</v>
      </c>
      <c r="U83">
        <f t="shared" si="20"/>
        <v>0.83583704508646128</v>
      </c>
      <c r="V83">
        <f t="shared" si="20"/>
        <v>0.46953161992197895</v>
      </c>
      <c r="W83">
        <f t="shared" si="20"/>
        <v>0.67166526374486457</v>
      </c>
    </row>
    <row r="84" spans="1:23" x14ac:dyDescent="0.3">
      <c r="A84">
        <v>0.24028593301772999</v>
      </c>
      <c r="B84" s="1">
        <v>39196</v>
      </c>
      <c r="C84" s="1">
        <v>39197</v>
      </c>
      <c r="D84">
        <v>213</v>
      </c>
      <c r="E84">
        <v>211.70000305175699</v>
      </c>
      <c r="F84">
        <v>213.58592685460999</v>
      </c>
      <c r="G84">
        <v>-1.29999694824218</v>
      </c>
      <c r="H84">
        <v>0.84852813742386901</v>
      </c>
      <c r="I84">
        <f t="shared" si="15"/>
        <v>-1.299996948243006</v>
      </c>
      <c r="J84">
        <f t="shared" si="16"/>
        <v>-1.29999694824218</v>
      </c>
      <c r="K84">
        <f t="shared" si="13"/>
        <v>4</v>
      </c>
      <c r="L84">
        <f t="shared" si="14"/>
        <v>2007</v>
      </c>
      <c r="M84" s="1">
        <v>39196</v>
      </c>
      <c r="N84">
        <v>211.55</v>
      </c>
      <c r="O84">
        <v>213.2</v>
      </c>
      <c r="P84">
        <v>210.75</v>
      </c>
      <c r="Q84">
        <v>212.9</v>
      </c>
      <c r="R84">
        <f t="shared" si="17"/>
        <v>-1.29999694824218</v>
      </c>
      <c r="S84">
        <f t="shared" si="18"/>
        <v>-1.299996948243006</v>
      </c>
      <c r="T84">
        <f t="shared" si="19"/>
        <v>-1.29999694824218</v>
      </c>
      <c r="U84">
        <f t="shared" si="20"/>
        <v>0.79757698847237113</v>
      </c>
      <c r="V84">
        <f t="shared" si="20"/>
        <v>0.4480390258021843</v>
      </c>
      <c r="W84">
        <f t="shared" si="20"/>
        <v>0.64092009497343494</v>
      </c>
    </row>
    <row r="85" spans="1:23" x14ac:dyDescent="0.3">
      <c r="A85">
        <v>-0.51738595962524403</v>
      </c>
      <c r="B85" s="1">
        <v>39197</v>
      </c>
      <c r="C85" s="1">
        <v>39198</v>
      </c>
      <c r="D85">
        <v>213.7</v>
      </c>
      <c r="E85">
        <v>212.80000610351499</v>
      </c>
      <c r="F85">
        <v>210.21714575290599</v>
      </c>
      <c r="G85">
        <v>0.899993896484375</v>
      </c>
      <c r="H85">
        <v>0.77781745930521795</v>
      </c>
      <c r="I85">
        <f t="shared" si="15"/>
        <v>0.89999389648500028</v>
      </c>
      <c r="J85">
        <f t="shared" si="16"/>
        <v>0.899993896484375</v>
      </c>
      <c r="K85">
        <f t="shared" si="13"/>
        <v>4</v>
      </c>
      <c r="L85">
        <f t="shared" si="14"/>
        <v>2007</v>
      </c>
      <c r="M85" s="1">
        <v>39197</v>
      </c>
      <c r="N85">
        <v>213</v>
      </c>
      <c r="O85">
        <v>213</v>
      </c>
      <c r="P85">
        <v>210.45</v>
      </c>
      <c r="Q85">
        <v>211.7</v>
      </c>
      <c r="R85">
        <f t="shared" si="17"/>
        <v>0.899993896484375</v>
      </c>
      <c r="S85">
        <f t="shared" si="18"/>
        <v>0.89999389648500028</v>
      </c>
      <c r="T85">
        <f t="shared" si="19"/>
        <v>0.899993896484375</v>
      </c>
      <c r="U85">
        <f t="shared" si="20"/>
        <v>0.82276935235637405</v>
      </c>
      <c r="V85">
        <f t="shared" si="20"/>
        <v>0.46219084103179536</v>
      </c>
      <c r="W85">
        <f t="shared" si="20"/>
        <v>0.66116427514225606</v>
      </c>
    </row>
    <row r="86" spans="1:23" x14ac:dyDescent="0.3">
      <c r="A86">
        <v>0.85105597972869795</v>
      </c>
      <c r="B86" s="1">
        <v>39198</v>
      </c>
      <c r="C86" s="1">
        <v>39199</v>
      </c>
      <c r="D86">
        <v>211.75</v>
      </c>
      <c r="E86">
        <v>211.14999084472601</v>
      </c>
      <c r="F86">
        <v>214.19190268516499</v>
      </c>
      <c r="G86">
        <v>-0.60000915527342602</v>
      </c>
      <c r="H86">
        <v>1.1667261889578</v>
      </c>
      <c r="I86">
        <f t="shared" si="15"/>
        <v>-0.60000915527399457</v>
      </c>
      <c r="J86">
        <f t="shared" si="16"/>
        <v>-0.60000915527342602</v>
      </c>
      <c r="K86">
        <f t="shared" si="13"/>
        <v>4</v>
      </c>
      <c r="L86">
        <f t="shared" si="14"/>
        <v>2007</v>
      </c>
      <c r="M86" s="1">
        <v>39198</v>
      </c>
      <c r="N86">
        <v>213.7</v>
      </c>
      <c r="O86">
        <v>213.95</v>
      </c>
      <c r="P86">
        <v>212.7</v>
      </c>
      <c r="Q86">
        <v>212.8</v>
      </c>
      <c r="R86">
        <f t="shared" si="17"/>
        <v>-0.60000915527342602</v>
      </c>
      <c r="S86">
        <f t="shared" si="18"/>
        <v>-0.60000915527399457</v>
      </c>
      <c r="T86">
        <f t="shared" si="19"/>
        <v>-0.60000915527342602</v>
      </c>
      <c r="U86">
        <f t="shared" ref="U86:W101" si="21">(R86/$D86*$X$2+1)*U85*$Y$2 + U85*(1-$Y$2)</f>
        <v>0.80528402257742915</v>
      </c>
      <c r="V86">
        <f t="shared" si="21"/>
        <v>0.45236845368458645</v>
      </c>
      <c r="W86">
        <f t="shared" si="21"/>
        <v>0.64711334415435506</v>
      </c>
    </row>
    <row r="87" spans="1:23" x14ac:dyDescent="0.3">
      <c r="A87">
        <v>-0.589410841464996</v>
      </c>
      <c r="B87" s="1">
        <v>39199</v>
      </c>
      <c r="C87" s="1">
        <v>39202</v>
      </c>
      <c r="D87">
        <v>210.7</v>
      </c>
      <c r="E87">
        <v>211.65</v>
      </c>
      <c r="F87">
        <v>208.07936897277801</v>
      </c>
      <c r="G87">
        <v>-0.95000000000001705</v>
      </c>
      <c r="H87">
        <v>0.35355339059327301</v>
      </c>
      <c r="I87">
        <f t="shared" si="15"/>
        <v>-0.95000000000001705</v>
      </c>
      <c r="J87">
        <f t="shared" si="16"/>
        <v>-0.95000000000001705</v>
      </c>
      <c r="K87">
        <f t="shared" si="13"/>
        <v>4</v>
      </c>
      <c r="L87">
        <f t="shared" si="14"/>
        <v>2007</v>
      </c>
      <c r="M87" s="1">
        <v>39199</v>
      </c>
      <c r="N87">
        <v>211.75</v>
      </c>
      <c r="O87">
        <v>212.35</v>
      </c>
      <c r="P87">
        <v>210.55</v>
      </c>
      <c r="Q87">
        <v>211.15</v>
      </c>
      <c r="R87">
        <f t="shared" si="17"/>
        <v>-0.95000000000001705</v>
      </c>
      <c r="S87">
        <f t="shared" si="18"/>
        <v>-0.95000000000001705</v>
      </c>
      <c r="T87">
        <f t="shared" si="19"/>
        <v>-0.95000000000001705</v>
      </c>
      <c r="U87">
        <f t="shared" si="21"/>
        <v>0.77805265731466555</v>
      </c>
      <c r="V87">
        <f t="shared" si="21"/>
        <v>0.43707122904052981</v>
      </c>
      <c r="W87">
        <f t="shared" si="21"/>
        <v>0.6252306551315745</v>
      </c>
    </row>
    <row r="88" spans="1:23" x14ac:dyDescent="0.3">
      <c r="A88">
        <v>0.92365819215774503</v>
      </c>
      <c r="B88" s="1">
        <v>39202</v>
      </c>
      <c r="C88" s="1">
        <v>39203</v>
      </c>
      <c r="D88">
        <v>210.7</v>
      </c>
      <c r="E88">
        <v>211.65</v>
      </c>
      <c r="F88">
        <v>212.63936712741801</v>
      </c>
      <c r="G88">
        <v>0.95000000000001705</v>
      </c>
      <c r="H88">
        <v>0</v>
      </c>
      <c r="I88">
        <f t="shared" si="15"/>
        <v>0.95000000000001705</v>
      </c>
      <c r="J88">
        <f t="shared" si="16"/>
        <v>0.95000000000001705</v>
      </c>
      <c r="K88">
        <f t="shared" si="13"/>
        <v>5</v>
      </c>
      <c r="L88">
        <f t="shared" si="14"/>
        <v>2007</v>
      </c>
      <c r="M88" s="1">
        <v>39202</v>
      </c>
      <c r="N88">
        <v>210.7</v>
      </c>
      <c r="O88">
        <v>211.65</v>
      </c>
      <c r="P88">
        <v>209.7</v>
      </c>
      <c r="Q88">
        <v>211.65</v>
      </c>
      <c r="R88">
        <f t="shared" si="17"/>
        <v>0.95000000000001705</v>
      </c>
      <c r="S88">
        <f t="shared" si="18"/>
        <v>0.95000000000001705</v>
      </c>
      <c r="T88">
        <f t="shared" si="19"/>
        <v>0.95000000000001705</v>
      </c>
      <c r="U88">
        <f t="shared" si="21"/>
        <v>0.80436317076206509</v>
      </c>
      <c r="V88">
        <f t="shared" si="21"/>
        <v>0.45185116500120293</v>
      </c>
      <c r="W88">
        <f t="shared" si="21"/>
        <v>0.64637336238270182</v>
      </c>
    </row>
    <row r="89" spans="1:23" x14ac:dyDescent="0.3">
      <c r="A89">
        <v>-0.116796687245368</v>
      </c>
      <c r="B89" s="1">
        <v>39203</v>
      </c>
      <c r="C89" s="1">
        <v>39204</v>
      </c>
      <c r="D89">
        <v>213</v>
      </c>
      <c r="E89">
        <v>212.50000610351501</v>
      </c>
      <c r="F89">
        <v>211.93182491660099</v>
      </c>
      <c r="G89">
        <v>0.49999389648436898</v>
      </c>
      <c r="H89">
        <v>0.60104076400856099</v>
      </c>
      <c r="I89">
        <f t="shared" si="15"/>
        <v>0.49999389648499459</v>
      </c>
      <c r="J89">
        <f t="shared" si="16"/>
        <v>0.49999389648436898</v>
      </c>
      <c r="K89">
        <f t="shared" si="13"/>
        <v>5</v>
      </c>
      <c r="L89">
        <f t="shared" si="14"/>
        <v>2007</v>
      </c>
      <c r="M89" s="1">
        <v>39203</v>
      </c>
      <c r="N89">
        <v>210.7</v>
      </c>
      <c r="O89">
        <v>211.65</v>
      </c>
      <c r="P89">
        <v>209.7</v>
      </c>
      <c r="Q89">
        <v>211.65</v>
      </c>
      <c r="R89">
        <f t="shared" si="17"/>
        <v>0.49999389648436898</v>
      </c>
      <c r="S89">
        <f t="shared" si="18"/>
        <v>0.49999389648499459</v>
      </c>
      <c r="T89">
        <f t="shared" si="19"/>
        <v>0.49999389648436898</v>
      </c>
      <c r="U89">
        <f t="shared" si="21"/>
        <v>0.81852432132325692</v>
      </c>
      <c r="V89">
        <f t="shared" si="21"/>
        <v>0.45980619403712675</v>
      </c>
      <c r="W89">
        <f t="shared" si="21"/>
        <v>0.65775303618697756</v>
      </c>
    </row>
    <row r="90" spans="1:23" x14ac:dyDescent="0.3">
      <c r="A90">
        <v>-0.49746361374855003</v>
      </c>
      <c r="B90" s="1">
        <v>39204</v>
      </c>
      <c r="C90" s="1">
        <v>39205</v>
      </c>
      <c r="D90">
        <v>213.45</v>
      </c>
      <c r="E90">
        <v>213.89999389648401</v>
      </c>
      <c r="F90">
        <v>212.61855676770199</v>
      </c>
      <c r="G90">
        <v>-0.44999389648438598</v>
      </c>
      <c r="H90">
        <v>0.98994949366117002</v>
      </c>
      <c r="I90">
        <f t="shared" si="15"/>
        <v>-0.44999389648401689</v>
      </c>
      <c r="J90">
        <f t="shared" si="16"/>
        <v>-0.44999389648438598</v>
      </c>
      <c r="K90">
        <f t="shared" si="13"/>
        <v>5</v>
      </c>
      <c r="L90">
        <f t="shared" si="14"/>
        <v>2007</v>
      </c>
      <c r="M90" s="1">
        <v>39204</v>
      </c>
      <c r="N90">
        <v>213</v>
      </c>
      <c r="O90">
        <v>213.15</v>
      </c>
      <c r="P90">
        <v>211.8</v>
      </c>
      <c r="Q90">
        <v>212.5</v>
      </c>
      <c r="R90">
        <f t="shared" si="17"/>
        <v>-0.44999389648438598</v>
      </c>
      <c r="S90">
        <f t="shared" si="18"/>
        <v>-0.44999389648401689</v>
      </c>
      <c r="T90">
        <f t="shared" si="19"/>
        <v>-0.44999389648438598</v>
      </c>
      <c r="U90">
        <f t="shared" si="21"/>
        <v>0.80558226409488409</v>
      </c>
      <c r="V90">
        <f t="shared" si="21"/>
        <v>0.45253599091406799</v>
      </c>
      <c r="W90">
        <f t="shared" si="21"/>
        <v>0.64735300626153081</v>
      </c>
    </row>
    <row r="91" spans="1:23" x14ac:dyDescent="0.3">
      <c r="A91">
        <v>-0.43109631538391102</v>
      </c>
      <c r="B91" s="1">
        <v>39205</v>
      </c>
      <c r="C91" s="1">
        <v>39206</v>
      </c>
      <c r="D91">
        <v>213.9</v>
      </c>
      <c r="E91">
        <v>214.30000915527299</v>
      </c>
      <c r="F91">
        <v>214.42981889247801</v>
      </c>
      <c r="G91">
        <v>0.400009155273437</v>
      </c>
      <c r="H91">
        <v>0.282842712474623</v>
      </c>
      <c r="I91">
        <f t="shared" si="15"/>
        <v>-0.40000915527298275</v>
      </c>
      <c r="J91">
        <f t="shared" si="16"/>
        <v>0</v>
      </c>
      <c r="K91">
        <f t="shared" si="13"/>
        <v>5</v>
      </c>
      <c r="L91">
        <f t="shared" si="14"/>
        <v>2007</v>
      </c>
      <c r="M91" s="1">
        <v>39205</v>
      </c>
      <c r="N91">
        <v>213.45</v>
      </c>
      <c r="O91">
        <v>213.9</v>
      </c>
      <c r="P91">
        <v>212.95</v>
      </c>
      <c r="Q91">
        <v>213.9</v>
      </c>
      <c r="R91">
        <f t="shared" si="17"/>
        <v>0.400009155273437</v>
      </c>
      <c r="S91">
        <f t="shared" si="18"/>
        <v>-0.40000915527298275</v>
      </c>
      <c r="T91">
        <f t="shared" si="19"/>
        <v>0</v>
      </c>
      <c r="U91">
        <f t="shared" si="21"/>
        <v>0.81688101167426186</v>
      </c>
      <c r="V91">
        <f t="shared" si="21"/>
        <v>0.44618891730059823</v>
      </c>
      <c r="W91">
        <f t="shared" si="21"/>
        <v>0.64735300626153081</v>
      </c>
    </row>
    <row r="92" spans="1:23" x14ac:dyDescent="0.3">
      <c r="A92">
        <v>-0.63346242904662997</v>
      </c>
      <c r="B92" s="1">
        <v>39206</v>
      </c>
      <c r="C92" s="1">
        <v>39209</v>
      </c>
      <c r="D92">
        <v>214.75</v>
      </c>
      <c r="E92">
        <v>216.14999084472601</v>
      </c>
      <c r="F92">
        <v>213.98315315246501</v>
      </c>
      <c r="G92">
        <v>-1.3999908447265701</v>
      </c>
      <c r="H92">
        <v>1.3081475451950999</v>
      </c>
      <c r="I92">
        <f t="shared" si="15"/>
        <v>-1.3999908447260054</v>
      </c>
      <c r="J92">
        <f t="shared" si="16"/>
        <v>-1.3999908447265701</v>
      </c>
      <c r="K92">
        <f t="shared" si="13"/>
        <v>5</v>
      </c>
      <c r="L92">
        <f t="shared" si="14"/>
        <v>2007</v>
      </c>
      <c r="M92" s="1">
        <v>39206</v>
      </c>
      <c r="N92">
        <v>213.9</v>
      </c>
      <c r="O92">
        <v>214.4</v>
      </c>
      <c r="P92">
        <v>213.35</v>
      </c>
      <c r="Q92">
        <v>214.3</v>
      </c>
      <c r="R92">
        <f t="shared" si="17"/>
        <v>-1.3999908447265701</v>
      </c>
      <c r="S92">
        <f t="shared" si="18"/>
        <v>-1.3999908447260054</v>
      </c>
      <c r="T92">
        <f t="shared" si="19"/>
        <v>-1.3999908447265701</v>
      </c>
      <c r="U92">
        <f t="shared" si="21"/>
        <v>0.77694064132822194</v>
      </c>
      <c r="V92">
        <f t="shared" si="21"/>
        <v>0.42437307099422872</v>
      </c>
      <c r="W92">
        <f t="shared" si="21"/>
        <v>0.61570149466412583</v>
      </c>
    </row>
    <row r="93" spans="1:23" x14ac:dyDescent="0.3">
      <c r="A93">
        <v>7.1401998400688102E-2</v>
      </c>
      <c r="B93" s="1">
        <v>39209</v>
      </c>
      <c r="C93" s="1">
        <v>39210</v>
      </c>
      <c r="D93">
        <v>216.05</v>
      </c>
      <c r="E93">
        <v>215.80000915527299</v>
      </c>
      <c r="F93">
        <v>218.191908502578</v>
      </c>
      <c r="G93">
        <v>-0.24999084472656799</v>
      </c>
      <c r="H93">
        <v>0.24748737341528701</v>
      </c>
      <c r="I93">
        <f t="shared" si="15"/>
        <v>-0.24999084472702293</v>
      </c>
      <c r="J93">
        <f t="shared" si="16"/>
        <v>-0.24999084472656799</v>
      </c>
      <c r="K93">
        <f t="shared" si="13"/>
        <v>5</v>
      </c>
      <c r="L93">
        <f t="shared" si="14"/>
        <v>2007</v>
      </c>
      <c r="M93" s="1">
        <v>39209</v>
      </c>
      <c r="N93">
        <v>214.75</v>
      </c>
      <c r="O93">
        <v>216.75</v>
      </c>
      <c r="P93">
        <v>214.75</v>
      </c>
      <c r="Q93">
        <v>216.15</v>
      </c>
      <c r="R93">
        <f t="shared" si="17"/>
        <v>-0.24999084472656799</v>
      </c>
      <c r="S93">
        <f t="shared" si="18"/>
        <v>-0.24999084472702293</v>
      </c>
      <c r="T93">
        <f t="shared" si="19"/>
        <v>-0.24999084472656799</v>
      </c>
      <c r="U93">
        <f t="shared" si="21"/>
        <v>0.77019817266721602</v>
      </c>
      <c r="V93">
        <f t="shared" si="21"/>
        <v>0.42069026438127172</v>
      </c>
      <c r="W93">
        <f t="shared" si="21"/>
        <v>0.61035829621178272</v>
      </c>
    </row>
    <row r="94" spans="1:23" x14ac:dyDescent="0.3">
      <c r="A94">
        <v>-0.83910232782363803</v>
      </c>
      <c r="B94" s="1">
        <v>39210</v>
      </c>
      <c r="C94" s="1">
        <v>39211</v>
      </c>
      <c r="D94">
        <v>215.8</v>
      </c>
      <c r="E94">
        <v>217.89999084472601</v>
      </c>
      <c r="F94">
        <v>216.62578086853</v>
      </c>
      <c r="G94">
        <v>2.0999908447265598</v>
      </c>
      <c r="H94">
        <v>1.48492424049174</v>
      </c>
      <c r="I94">
        <f t="shared" si="15"/>
        <v>-2.0999908447259941</v>
      </c>
      <c r="J94">
        <f t="shared" si="16"/>
        <v>0</v>
      </c>
      <c r="K94">
        <f t="shared" si="13"/>
        <v>5</v>
      </c>
      <c r="L94">
        <f t="shared" si="14"/>
        <v>2007</v>
      </c>
      <c r="M94" s="1">
        <v>39210</v>
      </c>
      <c r="N94">
        <v>216.05</v>
      </c>
      <c r="O94">
        <v>216.9</v>
      </c>
      <c r="P94">
        <v>215.7</v>
      </c>
      <c r="Q94">
        <v>215.8</v>
      </c>
      <c r="R94">
        <f t="shared" si="17"/>
        <v>2.0999908447265598</v>
      </c>
      <c r="S94">
        <f t="shared" si="18"/>
        <v>-2.0999908447259941</v>
      </c>
      <c r="T94">
        <f t="shared" si="19"/>
        <v>0</v>
      </c>
      <c r="U94">
        <f t="shared" si="21"/>
        <v>0.82641025947999225</v>
      </c>
      <c r="V94">
        <f t="shared" si="21"/>
        <v>0.38998663705274894</v>
      </c>
      <c r="W94">
        <f t="shared" si="21"/>
        <v>0.61035829621178272</v>
      </c>
    </row>
    <row r="95" spans="1:23" x14ac:dyDescent="0.3">
      <c r="A95">
        <v>-0.86805051565170199</v>
      </c>
      <c r="B95" s="1">
        <v>39211</v>
      </c>
      <c r="C95" s="1">
        <v>39212</v>
      </c>
      <c r="D95">
        <v>218.2</v>
      </c>
      <c r="E95">
        <v>218.9</v>
      </c>
      <c r="F95">
        <v>217.94412640631199</v>
      </c>
      <c r="G95">
        <v>-0.70000000000001705</v>
      </c>
      <c r="H95">
        <v>0.70710678118654702</v>
      </c>
      <c r="I95">
        <f t="shared" si="15"/>
        <v>-0.70000000000001705</v>
      </c>
      <c r="J95">
        <f t="shared" si="16"/>
        <v>-0.70000000000001705</v>
      </c>
      <c r="K95">
        <f t="shared" si="13"/>
        <v>5</v>
      </c>
      <c r="L95">
        <f t="shared" si="14"/>
        <v>2007</v>
      </c>
      <c r="M95" s="1">
        <v>39211</v>
      </c>
      <c r="N95">
        <v>215.8</v>
      </c>
      <c r="O95">
        <v>217.95</v>
      </c>
      <c r="P95">
        <v>215.65</v>
      </c>
      <c r="Q95">
        <v>217.9</v>
      </c>
      <c r="R95">
        <f t="shared" si="17"/>
        <v>-0.70000000000001705</v>
      </c>
      <c r="S95">
        <f t="shared" si="18"/>
        <v>-0.70000000000001705</v>
      </c>
      <c r="T95">
        <f t="shared" si="19"/>
        <v>-0.70000000000001705</v>
      </c>
      <c r="U95">
        <f t="shared" si="21"/>
        <v>0.80652641959791127</v>
      </c>
      <c r="V95">
        <f t="shared" si="21"/>
        <v>0.38060336553795981</v>
      </c>
      <c r="W95">
        <f t="shared" si="21"/>
        <v>0.59567277350274539</v>
      </c>
    </row>
    <row r="96" spans="1:23" x14ac:dyDescent="0.3">
      <c r="A96">
        <v>-0.68818926811218195</v>
      </c>
      <c r="B96" s="1">
        <v>39212</v>
      </c>
      <c r="C96" s="1">
        <v>39213</v>
      </c>
      <c r="D96">
        <v>217.45</v>
      </c>
      <c r="E96">
        <v>218.600012207031</v>
      </c>
      <c r="F96">
        <v>217.806446933746</v>
      </c>
      <c r="G96">
        <v>1.1500122070312599</v>
      </c>
      <c r="H96">
        <v>0.212132034355972</v>
      </c>
      <c r="I96">
        <f t="shared" si="15"/>
        <v>-1.1500122070310113</v>
      </c>
      <c r="J96">
        <f t="shared" si="16"/>
        <v>0</v>
      </c>
      <c r="K96">
        <f t="shared" si="13"/>
        <v>5</v>
      </c>
      <c r="L96">
        <f t="shared" si="14"/>
        <v>2007</v>
      </c>
      <c r="M96" s="1">
        <v>39212</v>
      </c>
      <c r="N96">
        <v>218.2</v>
      </c>
      <c r="O96">
        <v>220.65</v>
      </c>
      <c r="P96">
        <v>218.1</v>
      </c>
      <c r="Q96">
        <v>218.9</v>
      </c>
      <c r="R96">
        <f t="shared" si="17"/>
        <v>1.1500122070312599</v>
      </c>
      <c r="S96">
        <f t="shared" si="18"/>
        <v>-1.1500122070310113</v>
      </c>
      <c r="T96">
        <f t="shared" si="19"/>
        <v>0</v>
      </c>
      <c r="U96">
        <f t="shared" si="21"/>
        <v>0.8385170574858446</v>
      </c>
      <c r="V96">
        <f t="shared" si="21"/>
        <v>0.36550684278310563</v>
      </c>
      <c r="W96">
        <f t="shared" si="21"/>
        <v>0.59567277350274539</v>
      </c>
    </row>
    <row r="97" spans="1:23" x14ac:dyDescent="0.3">
      <c r="A97">
        <v>0.66091626882553101</v>
      </c>
      <c r="B97" s="1">
        <v>39213</v>
      </c>
      <c r="C97" s="1">
        <v>39216</v>
      </c>
      <c r="D97">
        <v>219.95</v>
      </c>
      <c r="E97">
        <v>218.64998779296801</v>
      </c>
      <c r="F97">
        <v>218.465509495139</v>
      </c>
      <c r="G97">
        <v>1.3000122070312401</v>
      </c>
      <c r="H97">
        <v>3.5355339059335397E-2</v>
      </c>
      <c r="I97">
        <f t="shared" si="15"/>
        <v>-1.3000122070319833</v>
      </c>
      <c r="J97">
        <f t="shared" si="16"/>
        <v>0</v>
      </c>
      <c r="K97">
        <f t="shared" si="13"/>
        <v>5</v>
      </c>
      <c r="L97">
        <f t="shared" si="14"/>
        <v>2007</v>
      </c>
      <c r="M97" s="1">
        <v>39213</v>
      </c>
      <c r="N97">
        <v>217.45</v>
      </c>
      <c r="O97">
        <v>218.9</v>
      </c>
      <c r="P97">
        <v>215.9</v>
      </c>
      <c r="Q97">
        <v>218.6</v>
      </c>
      <c r="R97">
        <f t="shared" si="17"/>
        <v>1.3000122070312401</v>
      </c>
      <c r="S97">
        <f t="shared" si="18"/>
        <v>-1.3000122070319833</v>
      </c>
      <c r="T97">
        <f t="shared" si="19"/>
        <v>0</v>
      </c>
      <c r="U97">
        <f t="shared" si="21"/>
        <v>0.87568740565141112</v>
      </c>
      <c r="V97">
        <f t="shared" si="21"/>
        <v>0.3493044095924342</v>
      </c>
      <c r="W97">
        <f t="shared" si="21"/>
        <v>0.59567277350274539</v>
      </c>
    </row>
    <row r="98" spans="1:23" x14ac:dyDescent="0.3">
      <c r="A98">
        <v>0.84965860843658403</v>
      </c>
      <c r="B98" s="1">
        <v>39216</v>
      </c>
      <c r="C98" s="1">
        <v>39217</v>
      </c>
      <c r="D98">
        <v>218.05</v>
      </c>
      <c r="E98">
        <v>216.15</v>
      </c>
      <c r="F98">
        <v>222.21797885894699</v>
      </c>
      <c r="G98">
        <v>-1.9</v>
      </c>
      <c r="H98">
        <v>1.76776695296636</v>
      </c>
      <c r="I98">
        <f t="shared" si="15"/>
        <v>-1.9000000000000057</v>
      </c>
      <c r="J98">
        <f t="shared" si="16"/>
        <v>-1.9</v>
      </c>
      <c r="K98">
        <f t="shared" si="13"/>
        <v>5</v>
      </c>
      <c r="L98">
        <f t="shared" si="14"/>
        <v>2007</v>
      </c>
      <c r="M98" s="1">
        <v>39216</v>
      </c>
      <c r="N98">
        <v>219.95</v>
      </c>
      <c r="O98">
        <v>220.7</v>
      </c>
      <c r="P98">
        <v>217.95</v>
      </c>
      <c r="Q98">
        <v>218.65</v>
      </c>
      <c r="R98">
        <f t="shared" si="17"/>
        <v>-1.9</v>
      </c>
      <c r="S98">
        <f t="shared" si="18"/>
        <v>-1.9000000000000057</v>
      </c>
      <c r="T98">
        <f t="shared" si="19"/>
        <v>-1.9</v>
      </c>
      <c r="U98">
        <f t="shared" si="21"/>
        <v>0.81845949677485708</v>
      </c>
      <c r="V98">
        <f t="shared" si="21"/>
        <v>0.32647667358375637</v>
      </c>
      <c r="W98">
        <f t="shared" si="21"/>
        <v>0.55674437624333639</v>
      </c>
    </row>
    <row r="99" spans="1:23" x14ac:dyDescent="0.3">
      <c r="A99">
        <v>-0.80782896280288696</v>
      </c>
      <c r="B99" s="1">
        <v>39217</v>
      </c>
      <c r="C99" s="1">
        <v>39218</v>
      </c>
      <c r="D99">
        <v>216.7</v>
      </c>
      <c r="E99">
        <v>218.15</v>
      </c>
      <c r="F99">
        <v>214.562561058998</v>
      </c>
      <c r="G99">
        <v>-1.4500000000000099</v>
      </c>
      <c r="H99">
        <v>1.41421356237309</v>
      </c>
      <c r="I99">
        <f t="shared" si="15"/>
        <v>-1.4500000000000171</v>
      </c>
      <c r="J99">
        <f t="shared" si="16"/>
        <v>-1.4500000000000099</v>
      </c>
      <c r="K99">
        <f t="shared" si="13"/>
        <v>5</v>
      </c>
      <c r="L99">
        <f t="shared" si="14"/>
        <v>2007</v>
      </c>
      <c r="M99" s="1">
        <v>39217</v>
      </c>
      <c r="N99">
        <v>218.05</v>
      </c>
      <c r="O99">
        <v>219.8</v>
      </c>
      <c r="P99">
        <v>216.15</v>
      </c>
      <c r="Q99">
        <v>216.15</v>
      </c>
      <c r="R99">
        <f t="shared" si="17"/>
        <v>-1.4500000000000099</v>
      </c>
      <c r="S99">
        <f t="shared" si="18"/>
        <v>-1.4500000000000171</v>
      </c>
      <c r="T99">
        <f t="shared" si="19"/>
        <v>-1.4500000000000099</v>
      </c>
      <c r="U99">
        <f t="shared" si="21"/>
        <v>0.77738544496393591</v>
      </c>
      <c r="V99">
        <f t="shared" si="21"/>
        <v>0.31009257655919065</v>
      </c>
      <c r="W99">
        <f t="shared" si="21"/>
        <v>0.52880438966444243</v>
      </c>
    </row>
    <row r="100" spans="1:23" x14ac:dyDescent="0.3">
      <c r="A100">
        <v>0.65002745389938299</v>
      </c>
      <c r="B100" s="1">
        <v>39218</v>
      </c>
      <c r="C100" s="1">
        <v>39219</v>
      </c>
      <c r="D100">
        <v>219.55</v>
      </c>
      <c r="E100">
        <v>219.80000915527299</v>
      </c>
      <c r="F100">
        <v>219.010047280788</v>
      </c>
      <c r="G100">
        <v>-0.25000915527343098</v>
      </c>
      <c r="H100">
        <v>1.1667261889578</v>
      </c>
      <c r="I100">
        <f t="shared" si="15"/>
        <v>0.25000915527297707</v>
      </c>
      <c r="J100">
        <f t="shared" si="16"/>
        <v>0</v>
      </c>
      <c r="K100">
        <f t="shared" si="13"/>
        <v>5</v>
      </c>
      <c r="L100">
        <f t="shared" si="14"/>
        <v>2007</v>
      </c>
      <c r="M100" s="1">
        <v>39218</v>
      </c>
      <c r="N100">
        <v>216.7</v>
      </c>
      <c r="O100">
        <v>218.3</v>
      </c>
      <c r="P100">
        <v>216.3</v>
      </c>
      <c r="Q100">
        <v>218.15</v>
      </c>
      <c r="R100">
        <f t="shared" si="17"/>
        <v>-0.25000915527343098</v>
      </c>
      <c r="S100">
        <f t="shared" si="18"/>
        <v>0.25000915527297707</v>
      </c>
      <c r="T100">
        <f t="shared" si="19"/>
        <v>0</v>
      </c>
      <c r="U100">
        <f t="shared" si="21"/>
        <v>0.77074617788067601</v>
      </c>
      <c r="V100">
        <f t="shared" si="21"/>
        <v>0.31274092487809241</v>
      </c>
      <c r="W100">
        <f t="shared" si="21"/>
        <v>0.52880438966444243</v>
      </c>
    </row>
    <row r="101" spans="1:23" x14ac:dyDescent="0.3">
      <c r="A101">
        <v>-0.34333541989326399</v>
      </c>
      <c r="B101" s="1">
        <v>39219</v>
      </c>
      <c r="C101" s="1">
        <v>39220</v>
      </c>
      <c r="D101">
        <v>219.6</v>
      </c>
      <c r="E101">
        <v>219.19999389648399</v>
      </c>
      <c r="F101">
        <v>218.89979897737501</v>
      </c>
      <c r="G101">
        <v>0.400006103515607</v>
      </c>
      <c r="H101">
        <v>0.424264068711944</v>
      </c>
      <c r="I101">
        <f t="shared" si="15"/>
        <v>0.40000610351600585</v>
      </c>
      <c r="J101">
        <f t="shared" si="16"/>
        <v>0.400006103515607</v>
      </c>
      <c r="K101">
        <f t="shared" si="13"/>
        <v>5</v>
      </c>
      <c r="L101">
        <f t="shared" si="14"/>
        <v>2007</v>
      </c>
      <c r="M101" s="1">
        <v>39219</v>
      </c>
      <c r="N101">
        <v>219.55</v>
      </c>
      <c r="O101">
        <v>219.85</v>
      </c>
      <c r="P101">
        <v>218.85</v>
      </c>
      <c r="Q101">
        <v>219.8</v>
      </c>
      <c r="R101">
        <f t="shared" si="17"/>
        <v>0.400006103515607</v>
      </c>
      <c r="S101">
        <f t="shared" si="18"/>
        <v>0.40000610351600585</v>
      </c>
      <c r="T101">
        <f t="shared" si="19"/>
        <v>0.400006103515607</v>
      </c>
      <c r="U101">
        <f t="shared" si="21"/>
        <v>0.7812756579152933</v>
      </c>
      <c r="V101">
        <f t="shared" si="21"/>
        <v>0.31701340707653769</v>
      </c>
      <c r="W101">
        <f t="shared" si="21"/>
        <v>0.53602860357945681</v>
      </c>
    </row>
    <row r="102" spans="1:23" x14ac:dyDescent="0.3">
      <c r="A102">
        <v>0.76182311773300104</v>
      </c>
      <c r="B102" s="1">
        <v>39220</v>
      </c>
      <c r="C102" s="1">
        <v>39223</v>
      </c>
      <c r="D102">
        <v>218.2</v>
      </c>
      <c r="E102">
        <v>220.95</v>
      </c>
      <c r="F102">
        <v>219.938614022731</v>
      </c>
      <c r="G102">
        <v>2.75</v>
      </c>
      <c r="H102">
        <v>1.23743686707645</v>
      </c>
      <c r="I102">
        <f t="shared" si="15"/>
        <v>2.75</v>
      </c>
      <c r="J102">
        <f t="shared" si="16"/>
        <v>2.75</v>
      </c>
      <c r="K102">
        <f t="shared" si="13"/>
        <v>5</v>
      </c>
      <c r="L102">
        <f t="shared" si="14"/>
        <v>2007</v>
      </c>
      <c r="M102" s="1">
        <v>39220</v>
      </c>
      <c r="N102">
        <v>219.6</v>
      </c>
      <c r="O102">
        <v>219.75</v>
      </c>
      <c r="P102">
        <v>217.75</v>
      </c>
      <c r="Q102">
        <v>219.2</v>
      </c>
      <c r="R102">
        <f t="shared" si="17"/>
        <v>2.75</v>
      </c>
      <c r="S102">
        <f t="shared" si="18"/>
        <v>2.75</v>
      </c>
      <c r="T102">
        <f t="shared" si="19"/>
        <v>2.75</v>
      </c>
      <c r="U102">
        <f t="shared" ref="U102:W117" si="22">(R102/$D102*$X$2+1)*U101*$Y$2 + U101*(1-$Y$2)</f>
        <v>0.85512446838505929</v>
      </c>
      <c r="V102">
        <f t="shared" si="22"/>
        <v>0.34697858361619666</v>
      </c>
      <c r="W102">
        <f t="shared" si="22"/>
        <v>0.58669583524227209</v>
      </c>
    </row>
    <row r="103" spans="1:23" x14ac:dyDescent="0.3">
      <c r="A103">
        <v>-0.13815478980541199</v>
      </c>
      <c r="B103" s="1">
        <v>39223</v>
      </c>
      <c r="C103" s="1">
        <v>39224</v>
      </c>
      <c r="D103">
        <v>221.45</v>
      </c>
      <c r="E103">
        <v>222.75000305175701</v>
      </c>
      <c r="F103">
        <v>221.51203746795599</v>
      </c>
      <c r="G103">
        <v>1.3000030517578101</v>
      </c>
      <c r="H103">
        <v>1.2727922061357899</v>
      </c>
      <c r="I103">
        <f t="shared" si="15"/>
        <v>-1.3000030517570167</v>
      </c>
      <c r="J103">
        <f t="shared" si="16"/>
        <v>0</v>
      </c>
      <c r="K103">
        <f t="shared" si="13"/>
        <v>5</v>
      </c>
      <c r="L103">
        <f t="shared" si="14"/>
        <v>2007</v>
      </c>
      <c r="M103" s="1">
        <v>39223</v>
      </c>
      <c r="N103">
        <v>218.2</v>
      </c>
      <c r="O103">
        <v>221.35</v>
      </c>
      <c r="P103">
        <v>217.85</v>
      </c>
      <c r="Q103">
        <v>220.95</v>
      </c>
      <c r="R103">
        <f t="shared" si="17"/>
        <v>1.3000030517578101</v>
      </c>
      <c r="S103">
        <f t="shared" si="18"/>
        <v>-1.3000030517570167</v>
      </c>
      <c r="T103">
        <f t="shared" si="19"/>
        <v>0</v>
      </c>
      <c r="U103">
        <f t="shared" si="22"/>
        <v>0.89277397454446394</v>
      </c>
      <c r="V103">
        <f t="shared" si="22"/>
        <v>0.33170177561454678</v>
      </c>
      <c r="W103">
        <f t="shared" si="22"/>
        <v>0.58669583524227209</v>
      </c>
    </row>
    <row r="104" spans="1:23" x14ac:dyDescent="0.3">
      <c r="A104">
        <v>-0.64193820953369096</v>
      </c>
      <c r="B104" s="1">
        <v>39224</v>
      </c>
      <c r="C104" s="1">
        <v>39225</v>
      </c>
      <c r="D104">
        <v>222.95</v>
      </c>
      <c r="E104">
        <v>223.05000305175699</v>
      </c>
      <c r="F104">
        <v>222.24941623210901</v>
      </c>
      <c r="G104">
        <v>-0.10000305175782299</v>
      </c>
      <c r="H104">
        <v>0.212132034355972</v>
      </c>
      <c r="I104">
        <f t="shared" si="15"/>
        <v>-0.10000305175699964</v>
      </c>
      <c r="J104">
        <f t="shared" si="16"/>
        <v>-0.10000305175782299</v>
      </c>
      <c r="K104">
        <f t="shared" si="13"/>
        <v>5</v>
      </c>
      <c r="L104">
        <f t="shared" si="14"/>
        <v>2007</v>
      </c>
      <c r="M104" s="1">
        <v>39224</v>
      </c>
      <c r="N104">
        <v>221.45</v>
      </c>
      <c r="O104">
        <v>223.1</v>
      </c>
      <c r="P104">
        <v>220.65</v>
      </c>
      <c r="Q104">
        <v>222.75</v>
      </c>
      <c r="R104">
        <f t="shared" si="17"/>
        <v>-0.10000305175782299</v>
      </c>
      <c r="S104">
        <f t="shared" si="18"/>
        <v>-0.10000305175699964</v>
      </c>
      <c r="T104">
        <f t="shared" si="19"/>
        <v>-0.10000305175782299</v>
      </c>
      <c r="U104">
        <f t="shared" si="22"/>
        <v>0.88977060645797346</v>
      </c>
      <c r="V104">
        <f t="shared" si="22"/>
        <v>0.33058590244226588</v>
      </c>
      <c r="W104">
        <f t="shared" si="22"/>
        <v>0.58472214022171254</v>
      </c>
    </row>
    <row r="105" spans="1:23" x14ac:dyDescent="0.3">
      <c r="A105">
        <v>0.18358938395977001</v>
      </c>
      <c r="B105" s="1">
        <v>39225</v>
      </c>
      <c r="C105" s="1">
        <v>39226</v>
      </c>
      <c r="D105">
        <v>222.95</v>
      </c>
      <c r="E105">
        <v>223.05</v>
      </c>
      <c r="F105">
        <v>222.74285616278601</v>
      </c>
      <c r="G105">
        <v>-0.100000000000022</v>
      </c>
      <c r="H105">
        <v>0</v>
      </c>
      <c r="I105">
        <f t="shared" si="15"/>
        <v>0.10000000000002274</v>
      </c>
      <c r="J105">
        <f t="shared" si="16"/>
        <v>0</v>
      </c>
      <c r="K105">
        <f t="shared" si="13"/>
        <v>5</v>
      </c>
      <c r="L105">
        <f t="shared" si="14"/>
        <v>2007</v>
      </c>
      <c r="M105" s="1">
        <v>39225</v>
      </c>
      <c r="N105">
        <v>222.95</v>
      </c>
      <c r="O105">
        <v>223.95</v>
      </c>
      <c r="P105">
        <v>222.35</v>
      </c>
      <c r="Q105">
        <v>223.05</v>
      </c>
      <c r="R105">
        <f t="shared" si="17"/>
        <v>-0.100000000000022</v>
      </c>
      <c r="S105">
        <f t="shared" si="18"/>
        <v>0.10000000000002274</v>
      </c>
      <c r="T105">
        <f t="shared" si="19"/>
        <v>0</v>
      </c>
      <c r="U105">
        <f t="shared" si="22"/>
        <v>0.88677743330325887</v>
      </c>
      <c r="V105">
        <f t="shared" si="22"/>
        <v>0.33169798778351622</v>
      </c>
      <c r="W105">
        <f t="shared" si="22"/>
        <v>0.58472214022171254</v>
      </c>
    </row>
    <row r="106" spans="1:23" x14ac:dyDescent="0.3">
      <c r="A106">
        <v>0.66418075561523404</v>
      </c>
      <c r="B106" s="1">
        <v>39226</v>
      </c>
      <c r="C106" s="1">
        <v>39227</v>
      </c>
      <c r="D106">
        <v>220.95</v>
      </c>
      <c r="E106">
        <v>222.600003051757</v>
      </c>
      <c r="F106">
        <v>223.690682339668</v>
      </c>
      <c r="G106">
        <v>1.6500030517578299</v>
      </c>
      <c r="H106">
        <v>0.31819805153395803</v>
      </c>
      <c r="I106">
        <f t="shared" si="15"/>
        <v>1.650003051757011</v>
      </c>
      <c r="J106">
        <f t="shared" si="16"/>
        <v>1.6500030517578299</v>
      </c>
      <c r="K106">
        <f t="shared" si="13"/>
        <v>5</v>
      </c>
      <c r="L106">
        <f t="shared" si="14"/>
        <v>2007</v>
      </c>
      <c r="M106" s="1">
        <v>39226</v>
      </c>
      <c r="N106">
        <v>222.95</v>
      </c>
      <c r="O106">
        <v>223.95</v>
      </c>
      <c r="P106">
        <v>222.35</v>
      </c>
      <c r="Q106">
        <v>223.05</v>
      </c>
      <c r="R106">
        <f t="shared" si="17"/>
        <v>1.6500030517578299</v>
      </c>
      <c r="S106">
        <f t="shared" si="18"/>
        <v>1.650003051757011</v>
      </c>
      <c r="T106">
        <f t="shared" si="19"/>
        <v>1.6500030517578299</v>
      </c>
      <c r="U106">
        <f t="shared" si="22"/>
        <v>0.93644428568548388</v>
      </c>
      <c r="V106">
        <f t="shared" si="22"/>
        <v>0.35027581168387134</v>
      </c>
      <c r="W106">
        <f t="shared" si="22"/>
        <v>0.61747140416591462</v>
      </c>
    </row>
    <row r="107" spans="1:23" x14ac:dyDescent="0.3">
      <c r="A107">
        <v>-0.247204288840293</v>
      </c>
      <c r="B107" s="1">
        <v>39227</v>
      </c>
      <c r="C107" s="1">
        <v>39230</v>
      </c>
      <c r="D107">
        <v>223.1</v>
      </c>
      <c r="E107">
        <v>223.89998779296801</v>
      </c>
      <c r="F107">
        <v>223.06133056282999</v>
      </c>
      <c r="G107">
        <v>-0.79998779296875</v>
      </c>
      <c r="H107">
        <v>0.91923881554251896</v>
      </c>
      <c r="I107">
        <f t="shared" si="15"/>
        <v>-0.79998779296801104</v>
      </c>
      <c r="J107">
        <f t="shared" si="16"/>
        <v>-0.79998779296875</v>
      </c>
      <c r="K107">
        <f t="shared" si="13"/>
        <v>5</v>
      </c>
      <c r="L107">
        <f t="shared" si="14"/>
        <v>2007</v>
      </c>
      <c r="M107" s="1">
        <v>39227</v>
      </c>
      <c r="N107">
        <v>220.95</v>
      </c>
      <c r="O107">
        <v>222.8</v>
      </c>
      <c r="P107">
        <v>220.75</v>
      </c>
      <c r="Q107">
        <v>222.6</v>
      </c>
      <c r="R107">
        <f t="shared" si="17"/>
        <v>-0.79998779296875</v>
      </c>
      <c r="S107">
        <f t="shared" si="18"/>
        <v>-0.79998779296801104</v>
      </c>
      <c r="T107">
        <f t="shared" si="19"/>
        <v>-0.79998779296875</v>
      </c>
      <c r="U107">
        <f t="shared" si="22"/>
        <v>0.91126015309885033</v>
      </c>
      <c r="V107">
        <f t="shared" si="22"/>
        <v>0.34085571844589313</v>
      </c>
      <c r="W107">
        <f t="shared" si="22"/>
        <v>0.60086552387097947</v>
      </c>
    </row>
    <row r="108" spans="1:23" x14ac:dyDescent="0.3">
      <c r="A108">
        <v>-0.61443620920181197</v>
      </c>
      <c r="B108" s="1">
        <v>39230</v>
      </c>
      <c r="C108" s="1">
        <v>39231</v>
      </c>
      <c r="D108">
        <v>224</v>
      </c>
      <c r="E108">
        <v>223.45000305175699</v>
      </c>
      <c r="F108">
        <v>223.80632402896799</v>
      </c>
      <c r="G108">
        <v>0.54999694824218104</v>
      </c>
      <c r="H108">
        <v>0.31819805153395803</v>
      </c>
      <c r="I108">
        <f t="shared" si="15"/>
        <v>0.54999694824300605</v>
      </c>
      <c r="J108">
        <f t="shared" si="16"/>
        <v>0.54999694824218104</v>
      </c>
      <c r="K108">
        <f t="shared" si="13"/>
        <v>5</v>
      </c>
      <c r="L108">
        <f t="shared" si="14"/>
        <v>2007</v>
      </c>
      <c r="M108" s="1">
        <v>39230</v>
      </c>
      <c r="N108">
        <v>223.1</v>
      </c>
      <c r="O108">
        <v>224</v>
      </c>
      <c r="P108">
        <v>222.65</v>
      </c>
      <c r="Q108">
        <v>223.9</v>
      </c>
      <c r="R108">
        <f t="shared" si="17"/>
        <v>0.54999694824218104</v>
      </c>
      <c r="S108">
        <f t="shared" si="18"/>
        <v>0.54999694824300605</v>
      </c>
      <c r="T108">
        <f t="shared" si="19"/>
        <v>0.54999694824218104</v>
      </c>
      <c r="U108">
        <f t="shared" si="22"/>
        <v>0.92804107843118522</v>
      </c>
      <c r="V108">
        <f t="shared" si="22"/>
        <v>0.34713260253974643</v>
      </c>
      <c r="W108">
        <f t="shared" si="22"/>
        <v>0.61193050839440499</v>
      </c>
    </row>
    <row r="109" spans="1:23" x14ac:dyDescent="0.3">
      <c r="A109">
        <v>-0.19359971582889501</v>
      </c>
      <c r="B109" s="1">
        <v>39231</v>
      </c>
      <c r="C109" s="1">
        <v>39232</v>
      </c>
      <c r="D109">
        <v>223.25</v>
      </c>
      <c r="E109">
        <v>223.7</v>
      </c>
      <c r="F109">
        <v>224.561180901527</v>
      </c>
      <c r="G109">
        <v>0.44999999999998802</v>
      </c>
      <c r="H109">
        <v>0.17677669529663601</v>
      </c>
      <c r="I109">
        <f t="shared" si="15"/>
        <v>-0.44999999999998863</v>
      </c>
      <c r="J109">
        <f t="shared" si="16"/>
        <v>0</v>
      </c>
      <c r="K109">
        <f t="shared" si="13"/>
        <v>5</v>
      </c>
      <c r="L109">
        <f t="shared" si="14"/>
        <v>2007</v>
      </c>
      <c r="M109" s="1">
        <v>39231</v>
      </c>
      <c r="N109">
        <v>224</v>
      </c>
      <c r="O109">
        <v>224.55</v>
      </c>
      <c r="P109">
        <v>222.6</v>
      </c>
      <c r="Q109">
        <v>223.45</v>
      </c>
      <c r="R109">
        <f t="shared" si="17"/>
        <v>0.44999999999998802</v>
      </c>
      <c r="S109">
        <f t="shared" si="18"/>
        <v>-0.44999999999998863</v>
      </c>
      <c r="T109">
        <f t="shared" si="19"/>
        <v>0</v>
      </c>
      <c r="U109">
        <f t="shared" si="22"/>
        <v>0.9420708147792487</v>
      </c>
      <c r="V109">
        <f t="shared" si="22"/>
        <v>0.34188479723819387</v>
      </c>
      <c r="W109">
        <f t="shared" si="22"/>
        <v>0.61193050839440499</v>
      </c>
    </row>
    <row r="110" spans="1:23" x14ac:dyDescent="0.3">
      <c r="A110">
        <v>-0.759662985801696</v>
      </c>
      <c r="B110" s="1">
        <v>39232</v>
      </c>
      <c r="C110" s="1">
        <v>39233</v>
      </c>
      <c r="D110">
        <v>225.8</v>
      </c>
      <c r="E110">
        <v>228.89999694824201</v>
      </c>
      <c r="F110">
        <v>222.232180666923</v>
      </c>
      <c r="G110">
        <v>-3.0999969482421599</v>
      </c>
      <c r="H110">
        <v>3.6769552621700501</v>
      </c>
      <c r="I110">
        <f t="shared" si="15"/>
        <v>-3.0999969482419942</v>
      </c>
      <c r="J110">
        <f t="shared" si="16"/>
        <v>-3.0999969482421599</v>
      </c>
      <c r="K110">
        <f t="shared" si="13"/>
        <v>5</v>
      </c>
      <c r="L110">
        <f t="shared" si="14"/>
        <v>2007</v>
      </c>
      <c r="M110" s="1">
        <v>39232</v>
      </c>
      <c r="N110">
        <v>223.25</v>
      </c>
      <c r="O110">
        <v>223.75</v>
      </c>
      <c r="P110">
        <v>220.45</v>
      </c>
      <c r="Q110">
        <v>223.7</v>
      </c>
      <c r="R110">
        <f t="shared" si="17"/>
        <v>-3</v>
      </c>
      <c r="S110">
        <f t="shared" si="18"/>
        <v>-3</v>
      </c>
      <c r="T110">
        <f t="shared" si="19"/>
        <v>-3</v>
      </c>
      <c r="U110">
        <f t="shared" si="22"/>
        <v>0.84819750506918179</v>
      </c>
      <c r="V110">
        <f t="shared" si="22"/>
        <v>0.30781744587477772</v>
      </c>
      <c r="W110">
        <f t="shared" si="22"/>
        <v>0.55095426198663655</v>
      </c>
    </row>
    <row r="111" spans="1:23" x14ac:dyDescent="0.3">
      <c r="A111">
        <v>0.69473975896835305</v>
      </c>
      <c r="B111" s="1">
        <v>39233</v>
      </c>
      <c r="C111" s="1">
        <v>39234</v>
      </c>
      <c r="D111">
        <v>229.25</v>
      </c>
      <c r="E111">
        <v>230.600012207031</v>
      </c>
      <c r="F111">
        <v>227.48861196041099</v>
      </c>
      <c r="G111">
        <v>-1.3500122070312499</v>
      </c>
      <c r="H111">
        <v>1.20208152801712</v>
      </c>
      <c r="I111">
        <f t="shared" si="15"/>
        <v>1.3500122070309999</v>
      </c>
      <c r="J111">
        <f t="shared" si="16"/>
        <v>0</v>
      </c>
      <c r="K111">
        <f t="shared" si="13"/>
        <v>6</v>
      </c>
      <c r="L111">
        <f t="shared" si="14"/>
        <v>2007</v>
      </c>
      <c r="M111" s="1">
        <v>39233</v>
      </c>
      <c r="N111">
        <v>225.8</v>
      </c>
      <c r="O111">
        <v>228.9</v>
      </c>
      <c r="P111">
        <v>225.3</v>
      </c>
      <c r="Q111">
        <v>228.9</v>
      </c>
      <c r="R111">
        <f t="shared" si="17"/>
        <v>-3</v>
      </c>
      <c r="S111">
        <f t="shared" si="18"/>
        <v>1.3500122070309999</v>
      </c>
      <c r="T111">
        <f t="shared" si="19"/>
        <v>0</v>
      </c>
      <c r="U111">
        <f t="shared" si="22"/>
        <v>0.76495020359019994</v>
      </c>
      <c r="V111">
        <f t="shared" si="22"/>
        <v>0.32141255959783294</v>
      </c>
      <c r="W111">
        <f t="shared" si="22"/>
        <v>0.55095426198663655</v>
      </c>
    </row>
    <row r="112" spans="1:23" x14ac:dyDescent="0.3">
      <c r="A112">
        <v>0.97099697589874201</v>
      </c>
      <c r="B112" s="1">
        <v>39234</v>
      </c>
      <c r="C112" s="1">
        <v>39237</v>
      </c>
      <c r="D112">
        <v>232.7</v>
      </c>
      <c r="E112">
        <v>233.29999694824201</v>
      </c>
      <c r="F112">
        <v>232.388394927978</v>
      </c>
      <c r="G112">
        <v>-0.59999694824219296</v>
      </c>
      <c r="H112">
        <v>1.9091883092036901</v>
      </c>
      <c r="I112">
        <f t="shared" si="15"/>
        <v>0.59999694824202265</v>
      </c>
      <c r="J112">
        <f t="shared" si="16"/>
        <v>0</v>
      </c>
      <c r="K112">
        <f t="shared" si="13"/>
        <v>6</v>
      </c>
      <c r="L112">
        <f t="shared" si="14"/>
        <v>2007</v>
      </c>
      <c r="M112" s="1">
        <v>39234</v>
      </c>
      <c r="N112">
        <v>229.25</v>
      </c>
      <c r="O112">
        <v>234.4</v>
      </c>
      <c r="P112">
        <v>228.95</v>
      </c>
      <c r="Q112">
        <v>230.6</v>
      </c>
      <c r="R112">
        <f t="shared" si="17"/>
        <v>-0.59999694824219296</v>
      </c>
      <c r="S112">
        <f t="shared" si="18"/>
        <v>0.59999694824202265</v>
      </c>
      <c r="T112">
        <f t="shared" si="19"/>
        <v>0</v>
      </c>
      <c r="U112">
        <f t="shared" si="22"/>
        <v>0.75015751597595315</v>
      </c>
      <c r="V112">
        <f t="shared" si="22"/>
        <v>0.32762806953182599</v>
      </c>
      <c r="W112">
        <f t="shared" si="22"/>
        <v>0.55095426198663655</v>
      </c>
    </row>
    <row r="113" spans="1:23" x14ac:dyDescent="0.3">
      <c r="A113">
        <v>-0.42802867293357799</v>
      </c>
      <c r="B113" s="1">
        <v>39237</v>
      </c>
      <c r="C113" s="1">
        <v>39238</v>
      </c>
      <c r="D113">
        <v>232.85</v>
      </c>
      <c r="E113">
        <v>233.8</v>
      </c>
      <c r="F113">
        <v>233.98454039096799</v>
      </c>
      <c r="G113">
        <v>0.95000000000001705</v>
      </c>
      <c r="H113">
        <v>0.35355339059327301</v>
      </c>
      <c r="I113">
        <f t="shared" si="15"/>
        <v>-0.95000000000001705</v>
      </c>
      <c r="J113">
        <f t="shared" si="16"/>
        <v>0</v>
      </c>
      <c r="K113">
        <f t="shared" si="13"/>
        <v>6</v>
      </c>
      <c r="L113">
        <f t="shared" si="14"/>
        <v>2007</v>
      </c>
      <c r="M113" s="1">
        <v>39237</v>
      </c>
      <c r="N113">
        <v>232.7</v>
      </c>
      <c r="O113">
        <v>234.4</v>
      </c>
      <c r="P113">
        <v>230.6</v>
      </c>
      <c r="Q113">
        <v>233.3</v>
      </c>
      <c r="R113">
        <f t="shared" si="17"/>
        <v>0.95000000000001705</v>
      </c>
      <c r="S113">
        <f t="shared" si="18"/>
        <v>-0.95000000000001705</v>
      </c>
      <c r="T113">
        <f t="shared" si="19"/>
        <v>0</v>
      </c>
      <c r="U113">
        <f t="shared" si="22"/>
        <v>0.77311165942164251</v>
      </c>
      <c r="V113">
        <f t="shared" si="22"/>
        <v>0.31760294608147466</v>
      </c>
      <c r="W113">
        <f t="shared" si="22"/>
        <v>0.55095426198663655</v>
      </c>
    </row>
    <row r="114" spans="1:23" x14ac:dyDescent="0.3">
      <c r="A114">
        <v>-0.78928238153457597</v>
      </c>
      <c r="B114" s="1">
        <v>39238</v>
      </c>
      <c r="C114" s="1">
        <v>39239</v>
      </c>
      <c r="D114">
        <v>232.85</v>
      </c>
      <c r="E114">
        <v>233.8</v>
      </c>
      <c r="F114">
        <v>233.418525028228</v>
      </c>
      <c r="G114">
        <v>0.95000000000001705</v>
      </c>
      <c r="H114">
        <v>0</v>
      </c>
      <c r="I114">
        <f t="shared" si="15"/>
        <v>-0.95000000000001705</v>
      </c>
      <c r="J114">
        <f t="shared" si="16"/>
        <v>0</v>
      </c>
      <c r="K114">
        <f t="shared" si="13"/>
        <v>6</v>
      </c>
      <c r="L114">
        <f t="shared" si="14"/>
        <v>2007</v>
      </c>
      <c r="M114" s="1">
        <v>39238</v>
      </c>
      <c r="N114">
        <v>232.85</v>
      </c>
      <c r="O114">
        <v>234.4</v>
      </c>
      <c r="P114">
        <v>231.15</v>
      </c>
      <c r="Q114">
        <v>233.8</v>
      </c>
      <c r="R114">
        <f t="shared" si="17"/>
        <v>0.95000000000001705</v>
      </c>
      <c r="S114">
        <f t="shared" si="18"/>
        <v>-0.95000000000001705</v>
      </c>
      <c r="T114">
        <f t="shared" si="19"/>
        <v>0</v>
      </c>
      <c r="U114">
        <f t="shared" si="22"/>
        <v>0.79676817895515895</v>
      </c>
      <c r="V114">
        <f t="shared" si="22"/>
        <v>0.30788458236736449</v>
      </c>
      <c r="W114">
        <f t="shared" si="22"/>
        <v>0.55095426198663655</v>
      </c>
    </row>
    <row r="115" spans="1:23" x14ac:dyDescent="0.3">
      <c r="A115">
        <v>-0.25061842799186701</v>
      </c>
      <c r="B115" s="1">
        <v>39239</v>
      </c>
      <c r="C115" s="1">
        <v>39240</v>
      </c>
      <c r="D115">
        <v>230.8</v>
      </c>
      <c r="E115">
        <v>235.350003051757</v>
      </c>
      <c r="F115">
        <v>234.46683632135299</v>
      </c>
      <c r="G115">
        <v>4.5500030517578098</v>
      </c>
      <c r="H115">
        <v>1.0960155108391301</v>
      </c>
      <c r="I115">
        <f t="shared" si="15"/>
        <v>-4.5500030517569883</v>
      </c>
      <c r="J115">
        <f t="shared" si="16"/>
        <v>0</v>
      </c>
      <c r="K115">
        <f t="shared" si="13"/>
        <v>6</v>
      </c>
      <c r="L115">
        <f t="shared" si="14"/>
        <v>2007</v>
      </c>
      <c r="M115" s="1">
        <v>39239</v>
      </c>
      <c r="N115">
        <v>232.85</v>
      </c>
      <c r="O115">
        <v>234.4</v>
      </c>
      <c r="P115">
        <v>231.15</v>
      </c>
      <c r="Q115">
        <v>233.8</v>
      </c>
      <c r="R115">
        <f t="shared" si="17"/>
        <v>4.5500030517578098</v>
      </c>
      <c r="S115">
        <f t="shared" si="18"/>
        <v>-3</v>
      </c>
      <c r="T115">
        <f t="shared" si="19"/>
        <v>0</v>
      </c>
      <c r="U115">
        <f t="shared" si="22"/>
        <v>0.91457464491452267</v>
      </c>
      <c r="V115">
        <f t="shared" si="22"/>
        <v>0.27786983755252176</v>
      </c>
      <c r="W115">
        <f t="shared" si="22"/>
        <v>0.55095426198663655</v>
      </c>
    </row>
    <row r="116" spans="1:23" x14ac:dyDescent="0.3">
      <c r="A116">
        <v>-0.58503156900405795</v>
      </c>
      <c r="B116" s="1">
        <v>39240</v>
      </c>
      <c r="C116" s="1">
        <v>39241</v>
      </c>
      <c r="D116">
        <v>231.7</v>
      </c>
      <c r="E116">
        <v>230.999993896484</v>
      </c>
      <c r="F116">
        <v>236.034305489063</v>
      </c>
      <c r="G116">
        <v>-0.70000610351561898</v>
      </c>
      <c r="H116">
        <v>3.0759144981614699</v>
      </c>
      <c r="I116">
        <f t="shared" si="15"/>
        <v>0.7000061035159888</v>
      </c>
      <c r="J116">
        <f t="shared" si="16"/>
        <v>0</v>
      </c>
      <c r="K116">
        <f t="shared" si="13"/>
        <v>6</v>
      </c>
      <c r="L116">
        <f t="shared" si="14"/>
        <v>2007</v>
      </c>
      <c r="M116" s="1">
        <v>39240</v>
      </c>
      <c r="N116">
        <v>230.8</v>
      </c>
      <c r="O116">
        <v>235.35</v>
      </c>
      <c r="P116">
        <v>230.5</v>
      </c>
      <c r="Q116">
        <v>235.35</v>
      </c>
      <c r="R116">
        <f t="shared" si="17"/>
        <v>-0.70000610351561898</v>
      </c>
      <c r="S116">
        <f t="shared" si="18"/>
        <v>0.7000061035159888</v>
      </c>
      <c r="T116">
        <f t="shared" si="19"/>
        <v>0</v>
      </c>
      <c r="U116">
        <f t="shared" si="22"/>
        <v>0.89385147378070318</v>
      </c>
      <c r="V116">
        <f t="shared" si="22"/>
        <v>0.2841660368059668</v>
      </c>
      <c r="W116">
        <f t="shared" si="22"/>
        <v>0.55095426198663655</v>
      </c>
    </row>
    <row r="117" spans="1:23" x14ac:dyDescent="0.3">
      <c r="A117">
        <v>-0.751844882965087</v>
      </c>
      <c r="B117" s="1">
        <v>39241</v>
      </c>
      <c r="C117" s="1">
        <v>39244</v>
      </c>
      <c r="D117">
        <v>232.7</v>
      </c>
      <c r="E117">
        <v>229.55000305175699</v>
      </c>
      <c r="F117">
        <v>229.342540621757</v>
      </c>
      <c r="G117">
        <v>3.1499969482421699</v>
      </c>
      <c r="H117">
        <v>1.0253048327204799</v>
      </c>
      <c r="I117">
        <f t="shared" si="15"/>
        <v>3.1499969482430004</v>
      </c>
      <c r="J117">
        <f t="shared" si="16"/>
        <v>3.1499969482421699</v>
      </c>
      <c r="K117">
        <f t="shared" si="13"/>
        <v>6</v>
      </c>
      <c r="L117">
        <f t="shared" si="14"/>
        <v>2007</v>
      </c>
      <c r="M117" s="1">
        <v>39241</v>
      </c>
      <c r="N117">
        <v>231.7</v>
      </c>
      <c r="O117">
        <v>232.65</v>
      </c>
      <c r="P117">
        <v>230.2</v>
      </c>
      <c r="Q117">
        <v>231</v>
      </c>
      <c r="R117">
        <f t="shared" si="17"/>
        <v>3.1499969482421699</v>
      </c>
      <c r="S117">
        <f t="shared" si="18"/>
        <v>3.1499969482430004</v>
      </c>
      <c r="T117">
        <f t="shared" si="19"/>
        <v>3.1499969482421699</v>
      </c>
      <c r="U117">
        <f t="shared" si="22"/>
        <v>0.98460016569919195</v>
      </c>
      <c r="V117">
        <f t="shared" si="22"/>
        <v>0.31301612754725722</v>
      </c>
      <c r="W117">
        <f t="shared" si="22"/>
        <v>0.60689015295823912</v>
      </c>
    </row>
    <row r="118" spans="1:23" x14ac:dyDescent="0.3">
      <c r="A118">
        <v>0.74145251512527399</v>
      </c>
      <c r="B118" s="1">
        <v>39244</v>
      </c>
      <c r="C118" s="1">
        <v>39245</v>
      </c>
      <c r="D118">
        <v>229.75</v>
      </c>
      <c r="E118">
        <v>231.19999389648399</v>
      </c>
      <c r="F118">
        <v>230.18771516084601</v>
      </c>
      <c r="G118">
        <v>1.4499938964843799</v>
      </c>
      <c r="H118">
        <v>1.16672618895778</v>
      </c>
      <c r="I118">
        <f t="shared" si="15"/>
        <v>1.4499938964839885</v>
      </c>
      <c r="J118">
        <f t="shared" si="16"/>
        <v>1.4499938964843799</v>
      </c>
      <c r="K118">
        <f t="shared" si="13"/>
        <v>6</v>
      </c>
      <c r="L118">
        <f t="shared" si="14"/>
        <v>2007</v>
      </c>
      <c r="M118" s="1">
        <v>39244</v>
      </c>
      <c r="N118">
        <v>232.7</v>
      </c>
      <c r="O118">
        <v>232.75</v>
      </c>
      <c r="P118">
        <v>229.1</v>
      </c>
      <c r="Q118">
        <v>229.55</v>
      </c>
      <c r="R118">
        <f t="shared" si="17"/>
        <v>1.4499938964843799</v>
      </c>
      <c r="S118">
        <f t="shared" si="18"/>
        <v>1.4499938964839885</v>
      </c>
      <c r="T118">
        <f t="shared" si="19"/>
        <v>1.4499938964843799</v>
      </c>
      <c r="U118">
        <f t="shared" ref="U118:W133" si="23">(R118/$D118*$X$2+1)*U117*$Y$2 + U117*(1-$Y$2)</f>
        <v>1.0312050916211073</v>
      </c>
      <c r="V118">
        <f t="shared" si="23"/>
        <v>0.32783238895458833</v>
      </c>
      <c r="W118">
        <f t="shared" si="23"/>
        <v>0.63561660619956395</v>
      </c>
    </row>
    <row r="119" spans="1:23" x14ac:dyDescent="0.3">
      <c r="A119">
        <v>0.159703403711318</v>
      </c>
      <c r="B119" s="1">
        <v>39245</v>
      </c>
      <c r="C119" s="1">
        <v>39246</v>
      </c>
      <c r="D119">
        <v>230.3</v>
      </c>
      <c r="E119">
        <v>230.14999694824201</v>
      </c>
      <c r="F119">
        <v>230.055014562606</v>
      </c>
      <c r="G119">
        <v>0.15000305175783499</v>
      </c>
      <c r="H119">
        <v>0.742462120245862</v>
      </c>
      <c r="I119">
        <f t="shared" si="15"/>
        <v>-0.15000305175800577</v>
      </c>
      <c r="J119">
        <f t="shared" si="16"/>
        <v>0</v>
      </c>
      <c r="K119">
        <f t="shared" si="13"/>
        <v>6</v>
      </c>
      <c r="L119">
        <f t="shared" si="14"/>
        <v>2007</v>
      </c>
      <c r="M119" s="1">
        <v>39245</v>
      </c>
      <c r="N119">
        <v>229.75</v>
      </c>
      <c r="O119">
        <v>231.65</v>
      </c>
      <c r="P119">
        <v>229.15</v>
      </c>
      <c r="Q119">
        <v>231.2</v>
      </c>
      <c r="R119">
        <f t="shared" si="17"/>
        <v>0.15000305175783499</v>
      </c>
      <c r="S119">
        <f t="shared" si="18"/>
        <v>-0.15000305175800577</v>
      </c>
      <c r="T119">
        <f t="shared" si="19"/>
        <v>0</v>
      </c>
      <c r="U119">
        <f t="shared" si="23"/>
        <v>1.0362425615754511</v>
      </c>
      <c r="V119">
        <f t="shared" si="23"/>
        <v>0.3262309172174529</v>
      </c>
      <c r="W119">
        <f t="shared" si="23"/>
        <v>0.63561660619956395</v>
      </c>
    </row>
    <row r="120" spans="1:23" x14ac:dyDescent="0.3">
      <c r="A120">
        <v>0.90352243185043302</v>
      </c>
      <c r="B120" s="1">
        <v>39246</v>
      </c>
      <c r="C120" s="1">
        <v>39247</v>
      </c>
      <c r="D120">
        <v>232.7</v>
      </c>
      <c r="E120">
        <v>234.70000305175699</v>
      </c>
      <c r="F120">
        <v>232.10137035846699</v>
      </c>
      <c r="G120">
        <v>-2.0000030517578198</v>
      </c>
      <c r="H120">
        <v>3.2173358543987698</v>
      </c>
      <c r="I120">
        <f t="shared" si="15"/>
        <v>2.0000030517570053</v>
      </c>
      <c r="J120">
        <f t="shared" si="16"/>
        <v>0</v>
      </c>
      <c r="K120">
        <f t="shared" si="13"/>
        <v>6</v>
      </c>
      <c r="L120">
        <f t="shared" si="14"/>
        <v>2007</v>
      </c>
      <c r="M120" s="1">
        <v>39246</v>
      </c>
      <c r="N120">
        <v>230.3</v>
      </c>
      <c r="O120">
        <v>231.65</v>
      </c>
      <c r="P120">
        <v>229.55</v>
      </c>
      <c r="Q120">
        <v>230.15</v>
      </c>
      <c r="R120">
        <f t="shared" si="17"/>
        <v>-2.0000030517578198</v>
      </c>
      <c r="S120">
        <f t="shared" si="18"/>
        <v>2.0000030517570053</v>
      </c>
      <c r="T120">
        <f t="shared" si="19"/>
        <v>0</v>
      </c>
      <c r="U120">
        <f t="shared" si="23"/>
        <v>0.96944556053831399</v>
      </c>
      <c r="V120">
        <f t="shared" si="23"/>
        <v>0.34726001573525672</v>
      </c>
      <c r="W120">
        <f t="shared" si="23"/>
        <v>0.63561660619956395</v>
      </c>
    </row>
    <row r="121" spans="1:23" x14ac:dyDescent="0.3">
      <c r="A121">
        <v>-0.71253311634063698</v>
      </c>
      <c r="B121" s="1">
        <v>39247</v>
      </c>
      <c r="C121" s="1">
        <v>39248</v>
      </c>
      <c r="D121">
        <v>235.05</v>
      </c>
      <c r="E121">
        <v>235.100009155273</v>
      </c>
      <c r="F121">
        <v>234.41902295947</v>
      </c>
      <c r="G121">
        <v>-5.00091552734147E-2</v>
      </c>
      <c r="H121">
        <v>0.282842712474623</v>
      </c>
      <c r="I121">
        <f t="shared" si="15"/>
        <v>-5.0009155272988437E-2</v>
      </c>
      <c r="J121">
        <f t="shared" si="16"/>
        <v>-5.00091552734147E-2</v>
      </c>
      <c r="K121">
        <f t="shared" si="13"/>
        <v>6</v>
      </c>
      <c r="L121">
        <f t="shared" si="14"/>
        <v>2007</v>
      </c>
      <c r="M121" s="1">
        <v>39247</v>
      </c>
      <c r="N121">
        <v>232.7</v>
      </c>
      <c r="O121">
        <v>234.8</v>
      </c>
      <c r="P121">
        <v>232.05</v>
      </c>
      <c r="Q121">
        <v>234.7</v>
      </c>
      <c r="R121">
        <f t="shared" si="17"/>
        <v>-5.00091552734147E-2</v>
      </c>
      <c r="S121">
        <f t="shared" si="18"/>
        <v>-5.0009155272988437E-2</v>
      </c>
      <c r="T121">
        <f t="shared" si="19"/>
        <v>-5.00091552734147E-2</v>
      </c>
      <c r="U121">
        <f t="shared" si="23"/>
        <v>0.96789861881635852</v>
      </c>
      <c r="V121">
        <f t="shared" si="23"/>
        <v>0.34670589384479711</v>
      </c>
      <c r="W121">
        <f t="shared" si="23"/>
        <v>0.63460235445885571</v>
      </c>
    </row>
    <row r="122" spans="1:23" x14ac:dyDescent="0.3">
      <c r="A122">
        <v>-0.32222905755043002</v>
      </c>
      <c r="B122" s="1">
        <v>39248</v>
      </c>
      <c r="C122" s="1">
        <v>39251</v>
      </c>
      <c r="D122">
        <v>236.75</v>
      </c>
      <c r="E122">
        <v>239.749993896484</v>
      </c>
      <c r="F122">
        <v>235.42129457592901</v>
      </c>
      <c r="G122">
        <v>-2.99999389648436</v>
      </c>
      <c r="H122">
        <v>3.2880465325174502</v>
      </c>
      <c r="I122">
        <f t="shared" si="15"/>
        <v>-2.9999938964839998</v>
      </c>
      <c r="J122">
        <f t="shared" si="16"/>
        <v>-2.99999389648436</v>
      </c>
      <c r="K122">
        <f t="shared" si="13"/>
        <v>6</v>
      </c>
      <c r="L122">
        <f t="shared" si="14"/>
        <v>2007</v>
      </c>
      <c r="M122" s="1">
        <v>39248</v>
      </c>
      <c r="N122">
        <v>235.05</v>
      </c>
      <c r="O122">
        <v>235.8</v>
      </c>
      <c r="P122">
        <v>234.2</v>
      </c>
      <c r="Q122">
        <v>235.1</v>
      </c>
      <c r="R122">
        <f t="shared" si="17"/>
        <v>-3</v>
      </c>
      <c r="S122">
        <f t="shared" si="18"/>
        <v>-3</v>
      </c>
      <c r="T122">
        <f t="shared" si="19"/>
        <v>-3</v>
      </c>
      <c r="U122">
        <f t="shared" si="23"/>
        <v>0.87591247764056945</v>
      </c>
      <c r="V122">
        <f t="shared" si="23"/>
        <v>0.31375602008974773</v>
      </c>
      <c r="W122">
        <f t="shared" si="23"/>
        <v>0.57429167663277647</v>
      </c>
    </row>
    <row r="123" spans="1:23" x14ac:dyDescent="0.3">
      <c r="A123">
        <v>-0.39858728647232</v>
      </c>
      <c r="B123" s="1">
        <v>39251</v>
      </c>
      <c r="C123" s="1">
        <v>39252</v>
      </c>
      <c r="D123">
        <v>239.85</v>
      </c>
      <c r="E123">
        <v>239.5</v>
      </c>
      <c r="F123">
        <v>242.104803800582</v>
      </c>
      <c r="G123">
        <v>-0.34999999999999398</v>
      </c>
      <c r="H123">
        <v>0.17677669529663601</v>
      </c>
      <c r="I123">
        <f t="shared" si="15"/>
        <v>0.34999999999999432</v>
      </c>
      <c r="J123">
        <f t="shared" si="16"/>
        <v>0</v>
      </c>
      <c r="K123">
        <f t="shared" si="13"/>
        <v>6</v>
      </c>
      <c r="L123">
        <f t="shared" si="14"/>
        <v>2007</v>
      </c>
      <c r="M123" s="1">
        <v>39251</v>
      </c>
      <c r="N123">
        <v>236.75</v>
      </c>
      <c r="O123">
        <v>239.95</v>
      </c>
      <c r="P123">
        <v>236.55</v>
      </c>
      <c r="Q123">
        <v>239.75</v>
      </c>
      <c r="R123">
        <f t="shared" si="17"/>
        <v>-0.34999999999999398</v>
      </c>
      <c r="S123">
        <f t="shared" si="18"/>
        <v>0.34999999999999432</v>
      </c>
      <c r="T123">
        <f t="shared" si="19"/>
        <v>0</v>
      </c>
      <c r="U123">
        <f t="shared" si="23"/>
        <v>0.86632619348878104</v>
      </c>
      <c r="V123">
        <f t="shared" si="23"/>
        <v>0.31718987271737159</v>
      </c>
      <c r="W123">
        <f t="shared" si="23"/>
        <v>0.57429167663277647</v>
      </c>
    </row>
    <row r="124" spans="1:23" x14ac:dyDescent="0.3">
      <c r="A124">
        <v>-0.87871843576431197</v>
      </c>
      <c r="B124" s="1">
        <v>39252</v>
      </c>
      <c r="C124" s="1">
        <v>39253</v>
      </c>
      <c r="D124">
        <v>239.85</v>
      </c>
      <c r="E124">
        <v>237</v>
      </c>
      <c r="F124">
        <v>239.78838834166501</v>
      </c>
      <c r="G124">
        <v>2.8499999999999899</v>
      </c>
      <c r="H124">
        <v>1.76776695296636</v>
      </c>
      <c r="I124">
        <f t="shared" si="15"/>
        <v>2.8499999999999943</v>
      </c>
      <c r="J124">
        <f t="shared" si="16"/>
        <v>2.8499999999999899</v>
      </c>
      <c r="K124">
        <f t="shared" si="13"/>
        <v>6</v>
      </c>
      <c r="L124">
        <f t="shared" si="14"/>
        <v>2007</v>
      </c>
      <c r="M124" s="1">
        <v>39252</v>
      </c>
      <c r="N124">
        <v>239.85</v>
      </c>
      <c r="O124">
        <v>240</v>
      </c>
      <c r="P124">
        <v>238.55</v>
      </c>
      <c r="Q124">
        <v>239.5</v>
      </c>
      <c r="R124">
        <f t="shared" si="17"/>
        <v>2.8499999999999899</v>
      </c>
      <c r="S124">
        <f t="shared" si="18"/>
        <v>2.8499999999999943</v>
      </c>
      <c r="T124">
        <f t="shared" si="19"/>
        <v>2.8499999999999899</v>
      </c>
      <c r="U124">
        <f t="shared" si="23"/>
        <v>0.9435316234901262</v>
      </c>
      <c r="V124">
        <f t="shared" si="23"/>
        <v>0.34545726287511103</v>
      </c>
      <c r="W124">
        <f t="shared" si="23"/>
        <v>0.6254715164827892</v>
      </c>
    </row>
    <row r="125" spans="1:23" x14ac:dyDescent="0.3">
      <c r="A125">
        <v>-0.82949686050414995</v>
      </c>
      <c r="B125" s="1">
        <v>39253</v>
      </c>
      <c r="C125" s="1">
        <v>39254</v>
      </c>
      <c r="D125">
        <v>236.2</v>
      </c>
      <c r="E125">
        <v>238.69999694824199</v>
      </c>
      <c r="F125">
        <v>237.381451904773</v>
      </c>
      <c r="G125">
        <v>2.4999969482422002</v>
      </c>
      <c r="H125">
        <v>1.20208152801712</v>
      </c>
      <c r="I125">
        <f t="shared" si="15"/>
        <v>-2.4999969482419999</v>
      </c>
      <c r="J125">
        <f t="shared" si="16"/>
        <v>0</v>
      </c>
      <c r="K125">
        <f t="shared" si="13"/>
        <v>6</v>
      </c>
      <c r="L125">
        <f t="shared" si="14"/>
        <v>2007</v>
      </c>
      <c r="M125" s="1">
        <v>39253</v>
      </c>
      <c r="N125">
        <v>239.85</v>
      </c>
      <c r="O125">
        <v>239.95</v>
      </c>
      <c r="P125">
        <v>236.7</v>
      </c>
      <c r="Q125">
        <v>237</v>
      </c>
      <c r="R125">
        <f t="shared" si="17"/>
        <v>2.4999969482422002</v>
      </c>
      <c r="S125">
        <f t="shared" si="18"/>
        <v>-3</v>
      </c>
      <c r="T125">
        <f t="shared" si="19"/>
        <v>0</v>
      </c>
      <c r="U125">
        <f t="shared" si="23"/>
        <v>1.018430845948699</v>
      </c>
      <c r="V125">
        <f t="shared" si="23"/>
        <v>0.31254960658937864</v>
      </c>
      <c r="W125">
        <f t="shared" si="23"/>
        <v>0.6254715164827892</v>
      </c>
    </row>
    <row r="126" spans="1:23" x14ac:dyDescent="0.3">
      <c r="A126">
        <v>-0.75133949518203702</v>
      </c>
      <c r="B126" s="1">
        <v>39254</v>
      </c>
      <c r="C126" s="1">
        <v>39255</v>
      </c>
      <c r="D126">
        <v>238.85</v>
      </c>
      <c r="E126">
        <v>235.100009155273</v>
      </c>
      <c r="F126">
        <v>239.38610745668399</v>
      </c>
      <c r="G126">
        <v>-3.7499908447265602</v>
      </c>
      <c r="H126">
        <v>2.5455844122715598</v>
      </c>
      <c r="I126">
        <f t="shared" si="15"/>
        <v>3.7499908447269945</v>
      </c>
      <c r="J126">
        <f t="shared" si="16"/>
        <v>0</v>
      </c>
      <c r="K126">
        <f t="shared" si="13"/>
        <v>6</v>
      </c>
      <c r="L126">
        <f t="shared" si="14"/>
        <v>2007</v>
      </c>
      <c r="M126" s="1">
        <v>39254</v>
      </c>
      <c r="N126">
        <v>236.2</v>
      </c>
      <c r="O126">
        <v>240</v>
      </c>
      <c r="P126">
        <v>235.55</v>
      </c>
      <c r="Q126">
        <v>238.7</v>
      </c>
      <c r="R126">
        <f t="shared" si="17"/>
        <v>-3</v>
      </c>
      <c r="S126">
        <f t="shared" si="18"/>
        <v>3.7499908447269945</v>
      </c>
      <c r="T126">
        <f t="shared" si="19"/>
        <v>0</v>
      </c>
      <c r="U126">
        <f t="shared" si="23"/>
        <v>0.92249325317563757</v>
      </c>
      <c r="V126">
        <f t="shared" si="23"/>
        <v>0.34935277269467047</v>
      </c>
      <c r="W126">
        <f t="shared" si="23"/>
        <v>0.6254715164827892</v>
      </c>
    </row>
    <row r="127" spans="1:23" x14ac:dyDescent="0.3">
      <c r="A127">
        <v>-0.77435278892517001</v>
      </c>
      <c r="B127" s="1">
        <v>39255</v>
      </c>
      <c r="C127" s="1">
        <v>39258</v>
      </c>
      <c r="D127">
        <v>234</v>
      </c>
      <c r="E127">
        <v>233.04999694824201</v>
      </c>
      <c r="F127">
        <v>234.72684527039499</v>
      </c>
      <c r="G127">
        <v>-0.95000305175781796</v>
      </c>
      <c r="H127">
        <v>1.44956890143241</v>
      </c>
      <c r="I127">
        <f t="shared" si="15"/>
        <v>0.95000305175798871</v>
      </c>
      <c r="J127">
        <f t="shared" si="16"/>
        <v>0</v>
      </c>
      <c r="K127">
        <f t="shared" si="13"/>
        <v>6</v>
      </c>
      <c r="L127">
        <f t="shared" si="14"/>
        <v>2007</v>
      </c>
      <c r="M127" s="1">
        <v>39255</v>
      </c>
      <c r="N127">
        <v>238.85</v>
      </c>
      <c r="O127">
        <v>239.05</v>
      </c>
      <c r="P127">
        <v>234.45</v>
      </c>
      <c r="Q127">
        <v>235.1</v>
      </c>
      <c r="R127">
        <f t="shared" si="17"/>
        <v>-0.95000305175781796</v>
      </c>
      <c r="S127">
        <f t="shared" si="18"/>
        <v>-3</v>
      </c>
      <c r="T127">
        <f t="shared" si="19"/>
        <v>0</v>
      </c>
      <c r="U127">
        <f t="shared" si="23"/>
        <v>0.89440442606849491</v>
      </c>
      <c r="V127">
        <f t="shared" si="23"/>
        <v>0.31576115993556753</v>
      </c>
      <c r="W127">
        <f t="shared" si="23"/>
        <v>0.6254715164827892</v>
      </c>
    </row>
    <row r="128" spans="1:23" x14ac:dyDescent="0.3">
      <c r="A128">
        <v>-0.261911690235137</v>
      </c>
      <c r="B128" s="1">
        <v>39258</v>
      </c>
      <c r="C128" s="1">
        <v>39259</v>
      </c>
      <c r="D128">
        <v>234.15</v>
      </c>
      <c r="E128">
        <v>233.100003051757</v>
      </c>
      <c r="F128">
        <v>232.15933482646901</v>
      </c>
      <c r="G128">
        <v>1.04999694824218</v>
      </c>
      <c r="H128">
        <v>3.5355339059315302E-2</v>
      </c>
      <c r="I128">
        <f t="shared" si="15"/>
        <v>1.049996948243006</v>
      </c>
      <c r="J128">
        <f t="shared" si="16"/>
        <v>1.04999694824218</v>
      </c>
      <c r="K128">
        <f t="shared" si="13"/>
        <v>6</v>
      </c>
      <c r="L128">
        <f t="shared" si="14"/>
        <v>2007</v>
      </c>
      <c r="M128" s="1">
        <v>39258</v>
      </c>
      <c r="N128">
        <v>234</v>
      </c>
      <c r="O128">
        <v>238.05</v>
      </c>
      <c r="P128">
        <v>232.65</v>
      </c>
      <c r="Q128">
        <v>233.05</v>
      </c>
      <c r="R128">
        <f t="shared" si="17"/>
        <v>1.04999694824218</v>
      </c>
      <c r="S128">
        <f t="shared" si="18"/>
        <v>1.049996948243006</v>
      </c>
      <c r="T128">
        <f t="shared" si="19"/>
        <v>1.04999694824218</v>
      </c>
      <c r="U128">
        <f t="shared" si="23"/>
        <v>0.92448520498797671</v>
      </c>
      <c r="V128">
        <f t="shared" si="23"/>
        <v>0.32638089902288392</v>
      </c>
      <c r="W128">
        <f t="shared" si="23"/>
        <v>0.64650749289276166</v>
      </c>
    </row>
    <row r="129" spans="1:23" x14ac:dyDescent="0.3">
      <c r="A129">
        <v>0.79114025831222501</v>
      </c>
      <c r="B129" s="1">
        <v>39259</v>
      </c>
      <c r="C129" s="1">
        <v>39260</v>
      </c>
      <c r="D129">
        <v>232.2</v>
      </c>
      <c r="E129">
        <v>230.39998779296801</v>
      </c>
      <c r="F129">
        <v>235.30895361900301</v>
      </c>
      <c r="G129">
        <v>-1.8000122070312401</v>
      </c>
      <c r="H129">
        <v>1.9091883092036701</v>
      </c>
      <c r="I129">
        <f t="shared" si="15"/>
        <v>-1.8000122070319833</v>
      </c>
      <c r="J129">
        <f t="shared" si="16"/>
        <v>-1.8000122070312401</v>
      </c>
      <c r="K129">
        <f t="shared" si="13"/>
        <v>6</v>
      </c>
      <c r="L129">
        <f t="shared" si="14"/>
        <v>2007</v>
      </c>
      <c r="M129" s="1">
        <v>39259</v>
      </c>
      <c r="N129">
        <v>234.15</v>
      </c>
      <c r="O129">
        <v>235.25</v>
      </c>
      <c r="P129">
        <v>230.9</v>
      </c>
      <c r="Q129">
        <v>233.1</v>
      </c>
      <c r="R129">
        <f t="shared" si="17"/>
        <v>-1.8000122070312401</v>
      </c>
      <c r="S129">
        <f t="shared" si="18"/>
        <v>-1.8000122070319833</v>
      </c>
      <c r="T129">
        <f t="shared" si="19"/>
        <v>-1.8000122070312401</v>
      </c>
      <c r="U129">
        <f t="shared" si="23"/>
        <v>0.87073570065341155</v>
      </c>
      <c r="V129">
        <f t="shared" si="23"/>
        <v>0.30740513667200331</v>
      </c>
      <c r="W129">
        <f t="shared" si="23"/>
        <v>0.60891959304960486</v>
      </c>
    </row>
    <row r="130" spans="1:23" x14ac:dyDescent="0.3">
      <c r="A130">
        <v>-0.74775755405426003</v>
      </c>
      <c r="B130" s="1">
        <v>39260</v>
      </c>
      <c r="C130" s="1">
        <v>39261</v>
      </c>
      <c r="D130">
        <v>232.4</v>
      </c>
      <c r="E130">
        <v>233.100012207031</v>
      </c>
      <c r="F130">
        <v>228.84555580616001</v>
      </c>
      <c r="G130">
        <v>-0.70001220703125</v>
      </c>
      <c r="H130">
        <v>1.9091883092036701</v>
      </c>
      <c r="I130">
        <f t="shared" si="15"/>
        <v>-0.7000122070309942</v>
      </c>
      <c r="J130">
        <f t="shared" si="16"/>
        <v>-0.70001220703125</v>
      </c>
      <c r="K130">
        <f t="shared" ref="K130:K193" si="24">MONTH(C130)</f>
        <v>6</v>
      </c>
      <c r="L130">
        <f t="shared" ref="L130:L193" si="25">YEAR(C130)</f>
        <v>2007</v>
      </c>
      <c r="M130" s="1">
        <v>39260</v>
      </c>
      <c r="N130">
        <v>232.2</v>
      </c>
      <c r="O130">
        <v>232.75</v>
      </c>
      <c r="P130">
        <v>229.85</v>
      </c>
      <c r="Q130">
        <v>230.4</v>
      </c>
      <c r="R130">
        <f t="shared" si="17"/>
        <v>-0.70001220703125</v>
      </c>
      <c r="S130">
        <f t="shared" si="18"/>
        <v>-0.7000122070309942</v>
      </c>
      <c r="T130">
        <f t="shared" si="19"/>
        <v>-0.70001220703125</v>
      </c>
      <c r="U130">
        <f t="shared" si="23"/>
        <v>0.85106512343024143</v>
      </c>
      <c r="V130">
        <f t="shared" si="23"/>
        <v>0.30046062242368898</v>
      </c>
      <c r="W130">
        <f t="shared" si="23"/>
        <v>0.59516363947058515</v>
      </c>
    </row>
    <row r="131" spans="1:23" x14ac:dyDescent="0.3">
      <c r="A131">
        <v>0.73188161849975497</v>
      </c>
      <c r="B131" s="1">
        <v>39261</v>
      </c>
      <c r="C131" s="1">
        <v>39262</v>
      </c>
      <c r="D131">
        <v>234.2</v>
      </c>
      <c r="E131">
        <v>230.999993896484</v>
      </c>
      <c r="F131">
        <v>232.124015963077</v>
      </c>
      <c r="G131">
        <v>3.2000061035156202</v>
      </c>
      <c r="H131">
        <v>1.48492424049174</v>
      </c>
      <c r="I131">
        <f t="shared" ref="I131:I194" si="26">IF(A131&gt;0, E131-D131, D131-E131)</f>
        <v>-3.2000061035159888</v>
      </c>
      <c r="J131">
        <f t="shared" ref="J131:J194" si="27">IF(A131*(F131-D131)&gt;0, G131, 0)</f>
        <v>0</v>
      </c>
      <c r="K131">
        <f t="shared" si="24"/>
        <v>6</v>
      </c>
      <c r="L131">
        <f t="shared" si="25"/>
        <v>2007</v>
      </c>
      <c r="M131" s="1">
        <v>39261</v>
      </c>
      <c r="N131">
        <v>232.4</v>
      </c>
      <c r="O131">
        <v>233.1</v>
      </c>
      <c r="P131">
        <v>231.3</v>
      </c>
      <c r="Q131">
        <v>233.1</v>
      </c>
      <c r="R131">
        <f t="shared" ref="R131:R194" si="28">IF(AND(F131-D131&gt;0, ABS(D131-MIN(P132)) &gt; 3), -3, IF(AND(F131 - D131 &lt;0, ABS(D131-MAX(O132)) &gt; 3), -3, G131))</f>
        <v>3.2000061035156202</v>
      </c>
      <c r="S131">
        <f t="shared" ref="S131:S194" si="29">IF(AND(A131&gt;0, ABS(D131-MIN(P132)) &gt; 3), -3, IF(AND(A131 &lt;0, ABS(D131-MAX(O132)) &gt; 3), -3, I131))</f>
        <v>-3</v>
      </c>
      <c r="T131">
        <f t="shared" ref="T131:T194" si="30">IF(A131*(F131-D131) &gt;0, IF(AND(A131&gt;0, ABS(D131-MIN(P132)) &gt; 3), -3, IF(AND(A131 &lt;0, ABS(D131-MAX(O132)) &gt; 3), -3, J131)), 0)</f>
        <v>0</v>
      </c>
      <c r="U131">
        <f t="shared" si="23"/>
        <v>0.93827947834482439</v>
      </c>
      <c r="V131">
        <f t="shared" si="23"/>
        <v>0.27159484956061042</v>
      </c>
      <c r="W131">
        <f t="shared" si="23"/>
        <v>0.59516363947058515</v>
      </c>
    </row>
    <row r="132" spans="1:23" x14ac:dyDescent="0.3">
      <c r="A132">
        <v>0.961386859416961</v>
      </c>
      <c r="B132" s="1">
        <v>39262</v>
      </c>
      <c r="C132" s="1">
        <v>39265</v>
      </c>
      <c r="D132">
        <v>231.05</v>
      </c>
      <c r="E132">
        <v>235.25</v>
      </c>
      <c r="F132">
        <v>230.11701297760001</v>
      </c>
      <c r="G132">
        <v>-4.1999999999999797</v>
      </c>
      <c r="H132">
        <v>3.0052038200428202</v>
      </c>
      <c r="I132">
        <f t="shared" si="26"/>
        <v>4.1999999999999886</v>
      </c>
      <c r="J132">
        <f t="shared" si="27"/>
        <v>0</v>
      </c>
      <c r="K132">
        <f t="shared" si="24"/>
        <v>7</v>
      </c>
      <c r="L132">
        <f t="shared" si="25"/>
        <v>2007</v>
      </c>
      <c r="M132" s="1">
        <v>39262</v>
      </c>
      <c r="N132">
        <v>234.2</v>
      </c>
      <c r="O132">
        <v>235.2</v>
      </c>
      <c r="P132">
        <v>230.75</v>
      </c>
      <c r="Q132">
        <v>231</v>
      </c>
      <c r="R132">
        <f t="shared" si="28"/>
        <v>-3</v>
      </c>
      <c r="S132">
        <f t="shared" si="29"/>
        <v>4.1999999999999886</v>
      </c>
      <c r="T132">
        <f t="shared" si="30"/>
        <v>0</v>
      </c>
      <c r="U132">
        <f t="shared" si="23"/>
        <v>0.84690839735474188</v>
      </c>
      <c r="V132">
        <f t="shared" si="23"/>
        <v>0.3086224962221954</v>
      </c>
      <c r="W132">
        <f t="shared" si="23"/>
        <v>0.59516363947058515</v>
      </c>
    </row>
    <row r="133" spans="1:23" x14ac:dyDescent="0.3">
      <c r="A133">
        <v>0.67602747678756703</v>
      </c>
      <c r="B133" s="1">
        <v>39265</v>
      </c>
      <c r="C133" s="1">
        <v>39266</v>
      </c>
      <c r="D133">
        <v>237</v>
      </c>
      <c r="E133">
        <v>240.14999389648401</v>
      </c>
      <c r="F133">
        <v>235.17100771516499</v>
      </c>
      <c r="G133">
        <v>-3.1499938964843701</v>
      </c>
      <c r="H133">
        <v>3.46482322781408</v>
      </c>
      <c r="I133">
        <f t="shared" si="26"/>
        <v>3.1499938964840055</v>
      </c>
      <c r="J133">
        <f t="shared" si="27"/>
        <v>0</v>
      </c>
      <c r="K133">
        <f t="shared" si="24"/>
        <v>7</v>
      </c>
      <c r="L133">
        <f t="shared" si="25"/>
        <v>2007</v>
      </c>
      <c r="M133" s="1">
        <v>39265</v>
      </c>
      <c r="N133">
        <v>231.05</v>
      </c>
      <c r="O133">
        <v>235.55</v>
      </c>
      <c r="P133">
        <v>230.45</v>
      </c>
      <c r="Q133">
        <v>235.25</v>
      </c>
      <c r="R133">
        <f t="shared" si="28"/>
        <v>-3</v>
      </c>
      <c r="S133">
        <f t="shared" si="29"/>
        <v>3.1499938964840055</v>
      </c>
      <c r="T133">
        <f t="shared" si="30"/>
        <v>0</v>
      </c>
      <c r="U133">
        <f t="shared" si="23"/>
        <v>0.7665057014033424</v>
      </c>
      <c r="V133">
        <f t="shared" si="23"/>
        <v>0.33938702088730849</v>
      </c>
      <c r="W133">
        <f t="shared" si="23"/>
        <v>0.59516363947058515</v>
      </c>
    </row>
    <row r="134" spans="1:23" x14ac:dyDescent="0.3">
      <c r="A134">
        <v>0.520407974720001</v>
      </c>
      <c r="B134" s="1">
        <v>39266</v>
      </c>
      <c r="C134" s="1">
        <v>39267</v>
      </c>
      <c r="D134">
        <v>240.7</v>
      </c>
      <c r="E134">
        <v>244.100012207031</v>
      </c>
      <c r="F134">
        <v>240.186717191338</v>
      </c>
      <c r="G134">
        <v>-3.4000122070312599</v>
      </c>
      <c r="H134">
        <v>2.7930717856868501</v>
      </c>
      <c r="I134">
        <f t="shared" si="26"/>
        <v>3.4000122070310113</v>
      </c>
      <c r="J134">
        <f t="shared" si="27"/>
        <v>0</v>
      </c>
      <c r="K134">
        <f t="shared" si="24"/>
        <v>7</v>
      </c>
      <c r="L134">
        <f t="shared" si="25"/>
        <v>2007</v>
      </c>
      <c r="M134" s="1">
        <v>39266</v>
      </c>
      <c r="N134">
        <v>237</v>
      </c>
      <c r="O134">
        <v>240.2</v>
      </c>
      <c r="P134">
        <v>236.85</v>
      </c>
      <c r="Q134">
        <v>240.15</v>
      </c>
      <c r="R134">
        <f t="shared" si="28"/>
        <v>-3</v>
      </c>
      <c r="S134">
        <f t="shared" si="29"/>
        <v>3.4000122070310113</v>
      </c>
      <c r="T134">
        <f t="shared" si="30"/>
        <v>0</v>
      </c>
      <c r="U134">
        <f t="shared" ref="U134:W149" si="31">(R134/$D134*$X$2+1)*U133*$Y$2 + U133*(1-$Y$2)</f>
        <v>0.6948547737690457</v>
      </c>
      <c r="V134">
        <f t="shared" si="31"/>
        <v>0.37534215218949185</v>
      </c>
      <c r="W134">
        <f t="shared" si="31"/>
        <v>0.59516363947058515</v>
      </c>
    </row>
    <row r="135" spans="1:23" x14ac:dyDescent="0.3">
      <c r="A135">
        <v>0.28912147879600503</v>
      </c>
      <c r="B135" s="1">
        <v>39267</v>
      </c>
      <c r="C135" s="1">
        <v>39268</v>
      </c>
      <c r="D135">
        <v>244.2</v>
      </c>
      <c r="E135">
        <v>246.04999694824201</v>
      </c>
      <c r="F135">
        <v>243.774674272537</v>
      </c>
      <c r="G135">
        <v>-1.8499969482421901</v>
      </c>
      <c r="H135">
        <v>1.3788582233137701</v>
      </c>
      <c r="I135">
        <f t="shared" si="26"/>
        <v>1.8499969482420227</v>
      </c>
      <c r="J135">
        <f t="shared" si="27"/>
        <v>0</v>
      </c>
      <c r="K135">
        <f t="shared" si="24"/>
        <v>7</v>
      </c>
      <c r="L135">
        <f t="shared" si="25"/>
        <v>2007</v>
      </c>
      <c r="M135" s="1">
        <v>39267</v>
      </c>
      <c r="N135">
        <v>240.7</v>
      </c>
      <c r="O135">
        <v>244.2</v>
      </c>
      <c r="P135">
        <v>240.45</v>
      </c>
      <c r="Q135">
        <v>244.1</v>
      </c>
      <c r="R135">
        <f t="shared" si="28"/>
        <v>-3</v>
      </c>
      <c r="S135">
        <f t="shared" si="29"/>
        <v>1.8499969482420227</v>
      </c>
      <c r="T135">
        <f t="shared" si="30"/>
        <v>0</v>
      </c>
      <c r="U135">
        <f t="shared" si="31"/>
        <v>0.63083252802865442</v>
      </c>
      <c r="V135">
        <f t="shared" si="31"/>
        <v>0.39666837565684915</v>
      </c>
      <c r="W135">
        <f t="shared" si="31"/>
        <v>0.59516363947058515</v>
      </c>
    </row>
    <row r="136" spans="1:23" x14ac:dyDescent="0.3">
      <c r="A136">
        <v>0.67427736520767201</v>
      </c>
      <c r="B136" s="1">
        <v>39268</v>
      </c>
      <c r="C136" s="1">
        <v>39269</v>
      </c>
      <c r="D136">
        <v>247</v>
      </c>
      <c r="E136">
        <v>247.44999389648399</v>
      </c>
      <c r="F136">
        <v>247.84357898235299</v>
      </c>
      <c r="G136">
        <v>0.44999389648438598</v>
      </c>
      <c r="H136">
        <v>0.98994949366115004</v>
      </c>
      <c r="I136">
        <f t="shared" si="26"/>
        <v>0.44999389648398846</v>
      </c>
      <c r="J136">
        <f t="shared" si="27"/>
        <v>0.44999389648438598</v>
      </c>
      <c r="K136">
        <f t="shared" si="24"/>
        <v>7</v>
      </c>
      <c r="L136">
        <f t="shared" si="25"/>
        <v>2007</v>
      </c>
      <c r="M136" s="1">
        <v>39268</v>
      </c>
      <c r="N136">
        <v>244.2</v>
      </c>
      <c r="O136">
        <v>247.5</v>
      </c>
      <c r="P136">
        <v>243.6</v>
      </c>
      <c r="Q136">
        <v>246.05</v>
      </c>
      <c r="R136">
        <f t="shared" si="28"/>
        <v>0.44999389648438598</v>
      </c>
      <c r="S136">
        <f t="shared" si="29"/>
        <v>0.44999389648398846</v>
      </c>
      <c r="T136">
        <f t="shared" si="30"/>
        <v>0.44999389648438598</v>
      </c>
      <c r="U136">
        <f t="shared" si="31"/>
        <v>0.63945208634798767</v>
      </c>
      <c r="V136">
        <f t="shared" si="31"/>
        <v>0.4020883659799403</v>
      </c>
      <c r="W136">
        <f t="shared" si="31"/>
        <v>0.60329582586242314</v>
      </c>
    </row>
    <row r="137" spans="1:23" x14ac:dyDescent="0.3">
      <c r="A137">
        <v>-0.88395583629608099</v>
      </c>
      <c r="B137" s="1">
        <v>39269</v>
      </c>
      <c r="C137" s="1">
        <v>39272</v>
      </c>
      <c r="D137">
        <v>248.2</v>
      </c>
      <c r="E137">
        <v>250.00000305175701</v>
      </c>
      <c r="F137">
        <v>247.090803188085</v>
      </c>
      <c r="G137">
        <v>-1.8000030517578101</v>
      </c>
      <c r="H137">
        <v>1.8031222920257</v>
      </c>
      <c r="I137">
        <f t="shared" si="26"/>
        <v>-1.8000030517570167</v>
      </c>
      <c r="J137">
        <f t="shared" si="27"/>
        <v>-1.8000030517578101</v>
      </c>
      <c r="K137">
        <f t="shared" si="24"/>
        <v>7</v>
      </c>
      <c r="L137">
        <f t="shared" si="25"/>
        <v>2007</v>
      </c>
      <c r="M137" s="1">
        <v>39269</v>
      </c>
      <c r="N137">
        <v>247</v>
      </c>
      <c r="O137">
        <v>247.45</v>
      </c>
      <c r="P137">
        <v>244.2</v>
      </c>
      <c r="Q137">
        <v>247.45</v>
      </c>
      <c r="R137">
        <f t="shared" si="28"/>
        <v>-1.8000030517578101</v>
      </c>
      <c r="S137">
        <f t="shared" si="29"/>
        <v>-1.8000030517570167</v>
      </c>
      <c r="T137">
        <f t="shared" si="30"/>
        <v>-1.8000030517578101</v>
      </c>
      <c r="U137">
        <f t="shared" si="31"/>
        <v>0.60467119270739711</v>
      </c>
      <c r="V137">
        <f t="shared" si="31"/>
        <v>0.38021809142796958</v>
      </c>
      <c r="W137">
        <f t="shared" si="31"/>
        <v>0.57048153312475869</v>
      </c>
    </row>
    <row r="138" spans="1:23" x14ac:dyDescent="0.3">
      <c r="A138">
        <v>-0.37648946046829201</v>
      </c>
      <c r="B138" s="1">
        <v>39272</v>
      </c>
      <c r="C138" s="1">
        <v>39273</v>
      </c>
      <c r="D138">
        <v>249.75</v>
      </c>
      <c r="E138">
        <v>251.5</v>
      </c>
      <c r="F138">
        <v>249.97783645987499</v>
      </c>
      <c r="G138">
        <v>1.75</v>
      </c>
      <c r="H138">
        <v>1.0606601717798201</v>
      </c>
      <c r="I138">
        <f t="shared" si="26"/>
        <v>-1.75</v>
      </c>
      <c r="J138">
        <f t="shared" si="27"/>
        <v>0</v>
      </c>
      <c r="K138">
        <f t="shared" si="24"/>
        <v>7</v>
      </c>
      <c r="L138">
        <f t="shared" si="25"/>
        <v>2007</v>
      </c>
      <c r="M138" s="1">
        <v>39272</v>
      </c>
      <c r="N138">
        <v>248.2</v>
      </c>
      <c r="O138">
        <v>251.1</v>
      </c>
      <c r="P138">
        <v>247.35</v>
      </c>
      <c r="Q138">
        <v>250</v>
      </c>
      <c r="R138">
        <f t="shared" si="28"/>
        <v>1.75</v>
      </c>
      <c r="S138">
        <f t="shared" si="29"/>
        <v>-1.75</v>
      </c>
      <c r="T138">
        <f t="shared" si="30"/>
        <v>0</v>
      </c>
      <c r="U138">
        <f t="shared" si="31"/>
        <v>0.63644820733916718</v>
      </c>
      <c r="V138">
        <f t="shared" si="31"/>
        <v>0.36023666019676998</v>
      </c>
      <c r="W138">
        <f t="shared" si="31"/>
        <v>0.57048153312475869</v>
      </c>
    </row>
    <row r="139" spans="1:23" x14ac:dyDescent="0.3">
      <c r="A139">
        <v>4.3133296072483E-2</v>
      </c>
      <c r="B139" s="1">
        <v>39273</v>
      </c>
      <c r="C139" s="1">
        <v>39274</v>
      </c>
      <c r="D139">
        <v>248.95</v>
      </c>
      <c r="E139">
        <v>250.05000305175699</v>
      </c>
      <c r="F139">
        <v>251.715938165783</v>
      </c>
      <c r="G139">
        <v>1.1000030517578201</v>
      </c>
      <c r="H139">
        <v>1.0253048327204799</v>
      </c>
      <c r="I139">
        <f t="shared" si="26"/>
        <v>1.1000030517569996</v>
      </c>
      <c r="J139">
        <f t="shared" si="27"/>
        <v>1.1000030517578201</v>
      </c>
      <c r="K139">
        <f t="shared" si="24"/>
        <v>7</v>
      </c>
      <c r="L139">
        <f t="shared" si="25"/>
        <v>2007</v>
      </c>
      <c r="M139" s="1">
        <v>39273</v>
      </c>
      <c r="N139">
        <v>249.75</v>
      </c>
      <c r="O139">
        <v>251.65</v>
      </c>
      <c r="P139">
        <v>249.4</v>
      </c>
      <c r="Q139">
        <v>251.5</v>
      </c>
      <c r="R139">
        <f t="shared" si="28"/>
        <v>1.1000030517578201</v>
      </c>
      <c r="S139">
        <f t="shared" si="29"/>
        <v>1.1000030517569996</v>
      </c>
      <c r="T139">
        <f t="shared" si="30"/>
        <v>1.1000030517578201</v>
      </c>
      <c r="U139">
        <f t="shared" si="31"/>
        <v>0.6575396404690792</v>
      </c>
      <c r="V139">
        <f t="shared" si="31"/>
        <v>0.37217464248953547</v>
      </c>
      <c r="W139">
        <f t="shared" si="31"/>
        <v>0.5893868783971643</v>
      </c>
    </row>
    <row r="140" spans="1:23" x14ac:dyDescent="0.3">
      <c r="A140">
        <v>-9.4908967614173806E-2</v>
      </c>
      <c r="B140" s="1">
        <v>39274</v>
      </c>
      <c r="C140" s="1">
        <v>39275</v>
      </c>
      <c r="D140">
        <v>251.15</v>
      </c>
      <c r="E140">
        <v>253.3</v>
      </c>
      <c r="F140">
        <v>251.597115206718</v>
      </c>
      <c r="G140">
        <v>2.15</v>
      </c>
      <c r="H140">
        <v>2.2980970388562798</v>
      </c>
      <c r="I140">
        <f t="shared" si="26"/>
        <v>-2.1500000000000057</v>
      </c>
      <c r="J140">
        <f t="shared" si="27"/>
        <v>0</v>
      </c>
      <c r="K140">
        <f t="shared" si="24"/>
        <v>7</v>
      </c>
      <c r="L140">
        <f t="shared" si="25"/>
        <v>2007</v>
      </c>
      <c r="M140" s="1">
        <v>39274</v>
      </c>
      <c r="N140">
        <v>248.95</v>
      </c>
      <c r="O140">
        <v>253.05</v>
      </c>
      <c r="P140">
        <v>248.85</v>
      </c>
      <c r="Q140">
        <v>250.05</v>
      </c>
      <c r="R140">
        <f t="shared" si="28"/>
        <v>2.15</v>
      </c>
      <c r="S140">
        <f t="shared" si="29"/>
        <v>-3</v>
      </c>
      <c r="T140">
        <f t="shared" si="30"/>
        <v>0</v>
      </c>
      <c r="U140">
        <f t="shared" si="31"/>
        <v>0.69975674858201531</v>
      </c>
      <c r="V140">
        <f t="shared" si="31"/>
        <v>0.33883229944348908</v>
      </c>
      <c r="W140">
        <f t="shared" si="31"/>
        <v>0.5893868783971643</v>
      </c>
    </row>
    <row r="141" spans="1:23" x14ac:dyDescent="0.3">
      <c r="A141">
        <v>-0.89768195152282704</v>
      </c>
      <c r="B141" s="1">
        <v>39275</v>
      </c>
      <c r="C141" s="1">
        <v>39276</v>
      </c>
      <c r="D141">
        <v>257.89999999999998</v>
      </c>
      <c r="E141">
        <v>261.85000305175703</v>
      </c>
      <c r="F141">
        <v>251.90293865203799</v>
      </c>
      <c r="G141">
        <v>-3.9500030517578399</v>
      </c>
      <c r="H141">
        <v>6.0457629791449801</v>
      </c>
      <c r="I141">
        <f t="shared" si="26"/>
        <v>-3.9500030517570508</v>
      </c>
      <c r="J141">
        <f t="shared" si="27"/>
        <v>-3.9500030517578399</v>
      </c>
      <c r="K141">
        <f t="shared" si="24"/>
        <v>7</v>
      </c>
      <c r="L141">
        <f t="shared" si="25"/>
        <v>2007</v>
      </c>
      <c r="M141" s="1">
        <v>39275</v>
      </c>
      <c r="N141">
        <v>251.15</v>
      </c>
      <c r="O141">
        <v>254.95</v>
      </c>
      <c r="P141">
        <v>251.15</v>
      </c>
      <c r="Q141">
        <v>253.3</v>
      </c>
      <c r="R141">
        <f t="shared" si="28"/>
        <v>-3</v>
      </c>
      <c r="S141">
        <f t="shared" si="29"/>
        <v>-3</v>
      </c>
      <c r="T141">
        <f t="shared" si="30"/>
        <v>-3</v>
      </c>
      <c r="U141">
        <f t="shared" si="31"/>
        <v>0.63870778835287478</v>
      </c>
      <c r="V141">
        <f t="shared" si="31"/>
        <v>0.30927151333461544</v>
      </c>
      <c r="W141">
        <f t="shared" si="31"/>
        <v>0.53796692971962956</v>
      </c>
    </row>
    <row r="142" spans="1:23" x14ac:dyDescent="0.3">
      <c r="A142">
        <v>0.628451287746429</v>
      </c>
      <c r="B142" s="1">
        <v>39276</v>
      </c>
      <c r="C142" s="1">
        <v>39279</v>
      </c>
      <c r="D142">
        <v>261.55</v>
      </c>
      <c r="E142">
        <v>257.999993896484</v>
      </c>
      <c r="F142">
        <v>263.099448657035</v>
      </c>
      <c r="G142">
        <v>-3.5500061035156101</v>
      </c>
      <c r="H142">
        <v>2.7223611075682199</v>
      </c>
      <c r="I142">
        <f t="shared" si="26"/>
        <v>-3.5500061035160115</v>
      </c>
      <c r="J142">
        <f t="shared" si="27"/>
        <v>-3.5500061035156101</v>
      </c>
      <c r="K142">
        <f t="shared" si="24"/>
        <v>7</v>
      </c>
      <c r="L142">
        <f t="shared" si="25"/>
        <v>2007</v>
      </c>
      <c r="M142" s="1">
        <v>39276</v>
      </c>
      <c r="N142">
        <v>257.89999999999998</v>
      </c>
      <c r="O142">
        <v>261.85000000000002</v>
      </c>
      <c r="P142">
        <v>257.35000000000002</v>
      </c>
      <c r="Q142">
        <v>261.85000000000002</v>
      </c>
      <c r="R142">
        <f t="shared" si="28"/>
        <v>-3</v>
      </c>
      <c r="S142">
        <f t="shared" si="29"/>
        <v>-3</v>
      </c>
      <c r="T142">
        <f t="shared" si="30"/>
        <v>-3</v>
      </c>
      <c r="U142">
        <f t="shared" si="31"/>
        <v>0.58376255708566127</v>
      </c>
      <c r="V142">
        <f t="shared" si="31"/>
        <v>0.2826662407288848</v>
      </c>
      <c r="W142">
        <f t="shared" si="31"/>
        <v>0.49168799292478471</v>
      </c>
    </row>
    <row r="143" spans="1:23" x14ac:dyDescent="0.3">
      <c r="A143">
        <v>-0.78340154886245705</v>
      </c>
      <c r="B143" s="1">
        <v>39279</v>
      </c>
      <c r="C143" s="1">
        <v>39280</v>
      </c>
      <c r="D143">
        <v>261.55</v>
      </c>
      <c r="E143">
        <v>258</v>
      </c>
      <c r="F143">
        <v>257.30197364091799</v>
      </c>
      <c r="G143">
        <v>3.55000000000001</v>
      </c>
      <c r="H143">
        <v>0</v>
      </c>
      <c r="I143">
        <f t="shared" si="26"/>
        <v>3.5500000000000114</v>
      </c>
      <c r="J143">
        <f t="shared" si="27"/>
        <v>3.55000000000001</v>
      </c>
      <c r="K143">
        <f t="shared" si="24"/>
        <v>7</v>
      </c>
      <c r="L143">
        <f t="shared" si="25"/>
        <v>2007</v>
      </c>
      <c r="M143" s="1">
        <v>39279</v>
      </c>
      <c r="N143">
        <v>261.55</v>
      </c>
      <c r="O143">
        <v>261.60000000000002</v>
      </c>
      <c r="P143">
        <v>256.55</v>
      </c>
      <c r="Q143">
        <v>258</v>
      </c>
      <c r="R143">
        <f t="shared" si="28"/>
        <v>3.55000000000001</v>
      </c>
      <c r="S143">
        <f t="shared" si="29"/>
        <v>3.5500000000000114</v>
      </c>
      <c r="T143">
        <f t="shared" si="30"/>
        <v>3.55000000000001</v>
      </c>
      <c r="U143">
        <f t="shared" si="31"/>
        <v>0.64318782216845916</v>
      </c>
      <c r="V143">
        <f t="shared" si="31"/>
        <v>0.31144081025443088</v>
      </c>
      <c r="W143">
        <f t="shared" si="31"/>
        <v>0.54174034548308114</v>
      </c>
    </row>
    <row r="144" spans="1:23" x14ac:dyDescent="0.3">
      <c r="A144">
        <v>0.51200598478317205</v>
      </c>
      <c r="B144" s="1">
        <v>39280</v>
      </c>
      <c r="C144" s="1">
        <v>39281</v>
      </c>
      <c r="D144">
        <v>258.39999999999998</v>
      </c>
      <c r="E144">
        <v>255</v>
      </c>
      <c r="F144">
        <v>257.788415193557</v>
      </c>
      <c r="G144">
        <v>3.3999999999999702</v>
      </c>
      <c r="H144">
        <v>2.1213203435596402</v>
      </c>
      <c r="I144">
        <f t="shared" si="26"/>
        <v>-3.3999999999999773</v>
      </c>
      <c r="J144">
        <f t="shared" si="27"/>
        <v>0</v>
      </c>
      <c r="K144">
        <f t="shared" si="24"/>
        <v>7</v>
      </c>
      <c r="L144">
        <f t="shared" si="25"/>
        <v>2007</v>
      </c>
      <c r="M144" s="1">
        <v>39280</v>
      </c>
      <c r="N144">
        <v>261.55</v>
      </c>
      <c r="O144">
        <v>261.60000000000002</v>
      </c>
      <c r="P144">
        <v>256.55</v>
      </c>
      <c r="Q144">
        <v>258</v>
      </c>
      <c r="R144">
        <f t="shared" si="28"/>
        <v>3.3999999999999702</v>
      </c>
      <c r="S144">
        <f t="shared" si="29"/>
        <v>-3</v>
      </c>
      <c r="T144">
        <f t="shared" si="30"/>
        <v>0</v>
      </c>
      <c r="U144">
        <f t="shared" si="31"/>
        <v>0.70666030461929341</v>
      </c>
      <c r="V144">
        <f t="shared" si="31"/>
        <v>0.28432231864945917</v>
      </c>
      <c r="W144">
        <f t="shared" si="31"/>
        <v>0.54174034548308114</v>
      </c>
    </row>
    <row r="145" spans="1:23" x14ac:dyDescent="0.3">
      <c r="A145">
        <v>0.78187578916549605</v>
      </c>
      <c r="B145" s="1">
        <v>39281</v>
      </c>
      <c r="C145" s="1">
        <v>39282</v>
      </c>
      <c r="D145">
        <v>256.39999999999998</v>
      </c>
      <c r="E145">
        <v>256.75</v>
      </c>
      <c r="F145">
        <v>257.11990547180102</v>
      </c>
      <c r="G145">
        <v>0.35000000000002202</v>
      </c>
      <c r="H145">
        <v>1.23743686707645</v>
      </c>
      <c r="I145">
        <f t="shared" si="26"/>
        <v>0.35000000000002274</v>
      </c>
      <c r="J145">
        <f t="shared" si="27"/>
        <v>0.35000000000002202</v>
      </c>
      <c r="K145">
        <f t="shared" si="24"/>
        <v>7</v>
      </c>
      <c r="L145">
        <f t="shared" si="25"/>
        <v>2007</v>
      </c>
      <c r="M145" s="1">
        <v>39281</v>
      </c>
      <c r="N145">
        <v>258.39999999999998</v>
      </c>
      <c r="O145">
        <v>258.75</v>
      </c>
      <c r="P145">
        <v>254.9</v>
      </c>
      <c r="Q145">
        <v>255</v>
      </c>
      <c r="R145">
        <f t="shared" si="28"/>
        <v>0.35000000000002202</v>
      </c>
      <c r="S145">
        <f t="shared" si="29"/>
        <v>0.35000000000002274</v>
      </c>
      <c r="T145">
        <f t="shared" si="30"/>
        <v>0.35000000000002202</v>
      </c>
      <c r="U145">
        <f t="shared" si="31"/>
        <v>0.71389502887680423</v>
      </c>
      <c r="V145">
        <f t="shared" si="31"/>
        <v>0.28723318482128007</v>
      </c>
      <c r="W145">
        <f t="shared" si="31"/>
        <v>0.54728663412151013</v>
      </c>
    </row>
    <row r="146" spans="1:23" x14ac:dyDescent="0.3">
      <c r="A146">
        <v>-0.88874167203903198</v>
      </c>
      <c r="B146" s="1">
        <v>39282</v>
      </c>
      <c r="C146" s="1">
        <v>39283</v>
      </c>
      <c r="D146">
        <v>257.45</v>
      </c>
      <c r="E146">
        <v>261.75</v>
      </c>
      <c r="F146">
        <v>257.53118664026198</v>
      </c>
      <c r="G146">
        <v>4.3000000000000096</v>
      </c>
      <c r="H146">
        <v>3.5355339059327302</v>
      </c>
      <c r="I146">
        <f t="shared" si="26"/>
        <v>-4.3000000000000114</v>
      </c>
      <c r="J146">
        <f t="shared" si="27"/>
        <v>0</v>
      </c>
      <c r="K146">
        <f t="shared" si="24"/>
        <v>7</v>
      </c>
      <c r="L146">
        <f t="shared" si="25"/>
        <v>2007</v>
      </c>
      <c r="M146" s="1">
        <v>39282</v>
      </c>
      <c r="N146">
        <v>256.39999999999998</v>
      </c>
      <c r="O146">
        <v>257.89999999999998</v>
      </c>
      <c r="P146">
        <v>253.9</v>
      </c>
      <c r="Q146">
        <v>256.75</v>
      </c>
      <c r="R146">
        <f t="shared" si="28"/>
        <v>4.3000000000000096</v>
      </c>
      <c r="S146">
        <f t="shared" si="29"/>
        <v>-3</v>
      </c>
      <c r="T146">
        <f t="shared" si="30"/>
        <v>0</v>
      </c>
      <c r="U146">
        <f t="shared" si="31"/>
        <v>0.80332254754558263</v>
      </c>
      <c r="V146">
        <f t="shared" si="31"/>
        <v>0.26213026519230825</v>
      </c>
      <c r="W146">
        <f t="shared" si="31"/>
        <v>0.54728663412151013</v>
      </c>
    </row>
    <row r="147" spans="1:23" x14ac:dyDescent="0.3">
      <c r="A147">
        <v>-0.91190469264984098</v>
      </c>
      <c r="B147" s="1">
        <v>39283</v>
      </c>
      <c r="C147" s="1">
        <v>39286</v>
      </c>
      <c r="D147">
        <v>261</v>
      </c>
      <c r="E147">
        <v>262.600006103515</v>
      </c>
      <c r="F147">
        <v>260.84757316112501</v>
      </c>
      <c r="G147">
        <v>-1.6000061035156199</v>
      </c>
      <c r="H147">
        <v>0.60104076400858097</v>
      </c>
      <c r="I147">
        <f t="shared" si="26"/>
        <v>-1.6000061035149997</v>
      </c>
      <c r="J147">
        <f t="shared" si="27"/>
        <v>-1.6000061035156199</v>
      </c>
      <c r="K147">
        <f t="shared" si="24"/>
        <v>7</v>
      </c>
      <c r="L147">
        <f t="shared" si="25"/>
        <v>2007</v>
      </c>
      <c r="M147" s="1">
        <v>39283</v>
      </c>
      <c r="N147">
        <v>257.45</v>
      </c>
      <c r="O147">
        <v>262.55</v>
      </c>
      <c r="P147">
        <v>255.95</v>
      </c>
      <c r="Q147">
        <v>261.75</v>
      </c>
      <c r="R147">
        <f t="shared" si="28"/>
        <v>-1.6000061035156199</v>
      </c>
      <c r="S147">
        <f t="shared" si="29"/>
        <v>-1.6000061035149997</v>
      </c>
      <c r="T147">
        <f t="shared" si="30"/>
        <v>-1.6000061035156199</v>
      </c>
      <c r="U147">
        <f t="shared" si="31"/>
        <v>0.76638803665004673</v>
      </c>
      <c r="V147">
        <f t="shared" si="31"/>
        <v>0.25007825300197212</v>
      </c>
      <c r="W147">
        <f t="shared" si="31"/>
        <v>0.52212393426613846</v>
      </c>
    </row>
    <row r="148" spans="1:23" x14ac:dyDescent="0.3">
      <c r="A148">
        <v>0.150725677609443</v>
      </c>
      <c r="B148" s="1">
        <v>39286</v>
      </c>
      <c r="C148" s="1">
        <v>39287</v>
      </c>
      <c r="D148">
        <v>263.60000000000002</v>
      </c>
      <c r="E148">
        <v>262.95000610351502</v>
      </c>
      <c r="F148">
        <v>263.69248089790301</v>
      </c>
      <c r="G148">
        <v>-0.649993896484375</v>
      </c>
      <c r="H148">
        <v>0.247487373415267</v>
      </c>
      <c r="I148">
        <f t="shared" si="26"/>
        <v>-0.64999389648500028</v>
      </c>
      <c r="J148">
        <f t="shared" si="27"/>
        <v>-0.649993896484375</v>
      </c>
      <c r="K148">
        <f t="shared" si="24"/>
        <v>7</v>
      </c>
      <c r="L148">
        <f t="shared" si="25"/>
        <v>2007</v>
      </c>
      <c r="M148" s="1">
        <v>39286</v>
      </c>
      <c r="N148">
        <v>261</v>
      </c>
      <c r="O148">
        <v>263.3</v>
      </c>
      <c r="P148">
        <v>259.5</v>
      </c>
      <c r="Q148">
        <v>262.60000000000002</v>
      </c>
      <c r="R148">
        <f t="shared" si="28"/>
        <v>-3</v>
      </c>
      <c r="S148">
        <f t="shared" si="29"/>
        <v>-3</v>
      </c>
      <c r="T148">
        <f t="shared" si="30"/>
        <v>-3</v>
      </c>
      <c r="U148">
        <f t="shared" si="31"/>
        <v>0.70097175886314977</v>
      </c>
      <c r="V148">
        <f t="shared" si="31"/>
        <v>0.22873242336409513</v>
      </c>
      <c r="W148">
        <f t="shared" si="31"/>
        <v>0.47755720998317902</v>
      </c>
    </row>
    <row r="149" spans="1:23" x14ac:dyDescent="0.3">
      <c r="A149">
        <v>-0.78942120075225797</v>
      </c>
      <c r="B149" s="1">
        <v>39287</v>
      </c>
      <c r="C149" s="1">
        <v>39288</v>
      </c>
      <c r="D149">
        <v>259.60000000000002</v>
      </c>
      <c r="E149">
        <v>264.59999389648402</v>
      </c>
      <c r="F149">
        <v>262.18641824722198</v>
      </c>
      <c r="G149">
        <v>4.99999389648434</v>
      </c>
      <c r="H149">
        <v>1.16672618895782</v>
      </c>
      <c r="I149">
        <f t="shared" si="26"/>
        <v>-4.9999938964839998</v>
      </c>
      <c r="J149">
        <f t="shared" si="27"/>
        <v>0</v>
      </c>
      <c r="K149">
        <f t="shared" si="24"/>
        <v>7</v>
      </c>
      <c r="L149">
        <f t="shared" si="25"/>
        <v>2007</v>
      </c>
      <c r="M149" s="1">
        <v>39287</v>
      </c>
      <c r="N149">
        <v>263.60000000000002</v>
      </c>
      <c r="O149">
        <v>263.89999999999998</v>
      </c>
      <c r="P149">
        <v>260.5</v>
      </c>
      <c r="Q149">
        <v>262.95</v>
      </c>
      <c r="R149">
        <f t="shared" si="28"/>
        <v>4.99999389648434</v>
      </c>
      <c r="S149">
        <f t="shared" si="29"/>
        <v>-3</v>
      </c>
      <c r="T149">
        <f t="shared" si="30"/>
        <v>0</v>
      </c>
      <c r="U149">
        <f t="shared" si="31"/>
        <v>0.80222911198112856</v>
      </c>
      <c r="V149">
        <f t="shared" si="31"/>
        <v>0.20890777187837808</v>
      </c>
      <c r="W149">
        <f t="shared" si="31"/>
        <v>0.47755720998317902</v>
      </c>
    </row>
    <row r="150" spans="1:23" x14ac:dyDescent="0.3">
      <c r="A150">
        <v>0.54566210508346502</v>
      </c>
      <c r="B150" s="1">
        <v>39288</v>
      </c>
      <c r="C150" s="1">
        <v>39289</v>
      </c>
      <c r="D150">
        <v>265</v>
      </c>
      <c r="E150">
        <v>258.35000000000002</v>
      </c>
      <c r="F150">
        <v>266.91744933128302</v>
      </c>
      <c r="G150">
        <v>-6.6499999999999702</v>
      </c>
      <c r="H150">
        <v>4.4194173824159204</v>
      </c>
      <c r="I150">
        <f t="shared" si="26"/>
        <v>-6.6499999999999773</v>
      </c>
      <c r="J150">
        <f t="shared" si="27"/>
        <v>-6.6499999999999702</v>
      </c>
      <c r="K150">
        <f t="shared" si="24"/>
        <v>7</v>
      </c>
      <c r="L150">
        <f t="shared" si="25"/>
        <v>2007</v>
      </c>
      <c r="M150" s="1">
        <v>39288</v>
      </c>
      <c r="N150">
        <v>259.60000000000002</v>
      </c>
      <c r="O150">
        <v>265.7</v>
      </c>
      <c r="P150">
        <v>258.8</v>
      </c>
      <c r="Q150">
        <v>264.60000000000002</v>
      </c>
      <c r="R150">
        <f t="shared" si="28"/>
        <v>-3</v>
      </c>
      <c r="S150">
        <f t="shared" si="29"/>
        <v>-3</v>
      </c>
      <c r="T150">
        <f t="shared" si="30"/>
        <v>-3</v>
      </c>
      <c r="U150">
        <f t="shared" ref="U150:W165" si="32">(R150/$D150*$X$2+1)*U149*$Y$2 + U149*(1-$Y$2)</f>
        <v>0.73411531945442898</v>
      </c>
      <c r="V150">
        <f t="shared" si="32"/>
        <v>0.19117031954908184</v>
      </c>
      <c r="W150">
        <f t="shared" si="32"/>
        <v>0.43700989970158838</v>
      </c>
    </row>
    <row r="151" spans="1:23" x14ac:dyDescent="0.3">
      <c r="A151">
        <v>-0.90117967128753595</v>
      </c>
      <c r="B151" s="1">
        <v>39289</v>
      </c>
      <c r="C151" s="1">
        <v>39290</v>
      </c>
      <c r="D151">
        <v>252.8</v>
      </c>
      <c r="E151">
        <v>247.04999694824201</v>
      </c>
      <c r="F151">
        <v>255.11243042945799</v>
      </c>
      <c r="G151">
        <v>-5.7500030517577896</v>
      </c>
      <c r="H151">
        <v>7.9903066274079899</v>
      </c>
      <c r="I151">
        <f t="shared" si="26"/>
        <v>5.7500030517580001</v>
      </c>
      <c r="J151">
        <f t="shared" si="27"/>
        <v>0</v>
      </c>
      <c r="K151">
        <f t="shared" si="24"/>
        <v>7</v>
      </c>
      <c r="L151">
        <f t="shared" si="25"/>
        <v>2007</v>
      </c>
      <c r="M151" s="1">
        <v>39289</v>
      </c>
      <c r="N151">
        <v>265</v>
      </c>
      <c r="O151">
        <v>265.85000000000002</v>
      </c>
      <c r="P151">
        <v>258.25</v>
      </c>
      <c r="Q151">
        <v>258.35000000000002</v>
      </c>
      <c r="R151">
        <f t="shared" si="28"/>
        <v>-3</v>
      </c>
      <c r="S151">
        <f t="shared" si="29"/>
        <v>5.7500030517580001</v>
      </c>
      <c r="T151">
        <f t="shared" si="30"/>
        <v>0</v>
      </c>
      <c r="U151">
        <f t="shared" si="32"/>
        <v>0.66877673287323969</v>
      </c>
      <c r="V151">
        <f t="shared" si="32"/>
        <v>0.22378196672509368</v>
      </c>
      <c r="W151">
        <f t="shared" si="32"/>
        <v>0.43700989970158838</v>
      </c>
    </row>
    <row r="152" spans="1:23" x14ac:dyDescent="0.3">
      <c r="A152">
        <v>0.89061987400054898</v>
      </c>
      <c r="B152" s="1">
        <v>39290</v>
      </c>
      <c r="C152" s="1">
        <v>39293</v>
      </c>
      <c r="D152">
        <v>246.2</v>
      </c>
      <c r="E152">
        <v>251.749996948242</v>
      </c>
      <c r="F152">
        <v>247.519956338405</v>
      </c>
      <c r="G152">
        <v>5.5499969482422102</v>
      </c>
      <c r="H152">
        <v>3.3234018715767601</v>
      </c>
      <c r="I152">
        <f t="shared" si="26"/>
        <v>5.5499969482420113</v>
      </c>
      <c r="J152">
        <f t="shared" si="27"/>
        <v>5.5499969482422102</v>
      </c>
      <c r="K152">
        <f t="shared" si="24"/>
        <v>7</v>
      </c>
      <c r="L152">
        <f t="shared" si="25"/>
        <v>2007</v>
      </c>
      <c r="M152" s="1">
        <v>39290</v>
      </c>
      <c r="N152">
        <v>252.8</v>
      </c>
      <c r="O152">
        <v>253.65</v>
      </c>
      <c r="P152">
        <v>246.25</v>
      </c>
      <c r="Q152">
        <v>247.05</v>
      </c>
      <c r="R152">
        <f t="shared" si="28"/>
        <v>5.5499969482422102</v>
      </c>
      <c r="S152">
        <f t="shared" si="29"/>
        <v>5.5499969482420113</v>
      </c>
      <c r="T152">
        <f t="shared" si="30"/>
        <v>5.5499969482422102</v>
      </c>
      <c r="U152">
        <f t="shared" si="32"/>
        <v>0.78184666056927576</v>
      </c>
      <c r="V152">
        <f t="shared" si="32"/>
        <v>0.26161673213114156</v>
      </c>
      <c r="W152">
        <f t="shared" si="32"/>
        <v>0.5108950624664782</v>
      </c>
    </row>
    <row r="153" spans="1:23" x14ac:dyDescent="0.3">
      <c r="A153">
        <v>0.35197609663009599</v>
      </c>
      <c r="B153" s="1">
        <v>39293</v>
      </c>
      <c r="C153" s="1">
        <v>39294</v>
      </c>
      <c r="D153">
        <v>251.65</v>
      </c>
      <c r="E153">
        <v>254.5</v>
      </c>
      <c r="F153">
        <v>251.47026273608199</v>
      </c>
      <c r="G153">
        <v>-2.8499999999999899</v>
      </c>
      <c r="H153">
        <v>1.9445436482630001</v>
      </c>
      <c r="I153">
        <f t="shared" si="26"/>
        <v>2.8499999999999943</v>
      </c>
      <c r="J153">
        <f t="shared" si="27"/>
        <v>0</v>
      </c>
      <c r="K153">
        <f t="shared" si="24"/>
        <v>7</v>
      </c>
      <c r="L153">
        <f t="shared" si="25"/>
        <v>2007</v>
      </c>
      <c r="M153" s="1">
        <v>39293</v>
      </c>
      <c r="N153">
        <v>246.2</v>
      </c>
      <c r="O153">
        <v>251.75</v>
      </c>
      <c r="P153">
        <v>245.25</v>
      </c>
      <c r="Q153">
        <v>251.75</v>
      </c>
      <c r="R153">
        <f t="shared" si="28"/>
        <v>-2.8499999999999899</v>
      </c>
      <c r="S153">
        <f t="shared" si="29"/>
        <v>2.8499999999999943</v>
      </c>
      <c r="T153">
        <f t="shared" si="30"/>
        <v>0</v>
      </c>
      <c r="U153">
        <f t="shared" si="32"/>
        <v>0.71543707435958681</v>
      </c>
      <c r="V153">
        <f t="shared" si="32"/>
        <v>0.28383830037792535</v>
      </c>
      <c r="W153">
        <f t="shared" si="32"/>
        <v>0.5108950624664782</v>
      </c>
    </row>
    <row r="154" spans="1:23" x14ac:dyDescent="0.3">
      <c r="A154">
        <v>0.70162200927734297</v>
      </c>
      <c r="B154" s="1">
        <v>39294</v>
      </c>
      <c r="C154" s="1">
        <v>39295</v>
      </c>
      <c r="D154">
        <v>251.7</v>
      </c>
      <c r="E154">
        <v>240.94999694824199</v>
      </c>
      <c r="F154">
        <v>254.95303568243901</v>
      </c>
      <c r="G154">
        <v>-10.750003051757799</v>
      </c>
      <c r="H154">
        <v>9.5812968850777196</v>
      </c>
      <c r="I154">
        <f t="shared" si="26"/>
        <v>-10.750003051758</v>
      </c>
      <c r="J154">
        <f t="shared" si="27"/>
        <v>-10.750003051757799</v>
      </c>
      <c r="K154">
        <f t="shared" si="24"/>
        <v>8</v>
      </c>
      <c r="L154">
        <f t="shared" si="25"/>
        <v>2007</v>
      </c>
      <c r="M154" s="1">
        <v>39294</v>
      </c>
      <c r="N154">
        <v>251.65</v>
      </c>
      <c r="O154">
        <v>254.5</v>
      </c>
      <c r="P154">
        <v>249.6</v>
      </c>
      <c r="Q154">
        <v>254.5</v>
      </c>
      <c r="R154">
        <f t="shared" si="28"/>
        <v>-3</v>
      </c>
      <c r="S154">
        <f t="shared" si="29"/>
        <v>-3</v>
      </c>
      <c r="T154">
        <f t="shared" si="30"/>
        <v>-3</v>
      </c>
      <c r="U154">
        <f t="shared" si="32"/>
        <v>0.65148262790312794</v>
      </c>
      <c r="V154">
        <f t="shared" si="32"/>
        <v>0.25846538914032774</v>
      </c>
      <c r="W154">
        <f t="shared" si="32"/>
        <v>0.46522506284194198</v>
      </c>
    </row>
    <row r="155" spans="1:23" x14ac:dyDescent="0.3">
      <c r="A155">
        <v>-0.27367484569549499</v>
      </c>
      <c r="B155" s="1">
        <v>39295</v>
      </c>
      <c r="C155" s="1">
        <v>39296</v>
      </c>
      <c r="D155">
        <v>246.1</v>
      </c>
      <c r="E155">
        <v>242.850009155273</v>
      </c>
      <c r="F155">
        <v>241.03640861511201</v>
      </c>
      <c r="G155">
        <v>3.2499908447265602</v>
      </c>
      <c r="H155">
        <v>1.3435028842544401</v>
      </c>
      <c r="I155">
        <f t="shared" si="26"/>
        <v>3.2499908447269945</v>
      </c>
      <c r="J155">
        <f t="shared" si="27"/>
        <v>3.2499908447265602</v>
      </c>
      <c r="K155">
        <f t="shared" si="24"/>
        <v>8</v>
      </c>
      <c r="L155">
        <f t="shared" si="25"/>
        <v>2007</v>
      </c>
      <c r="M155" s="1">
        <v>39295</v>
      </c>
      <c r="N155">
        <v>251.7</v>
      </c>
      <c r="O155">
        <v>251.9</v>
      </c>
      <c r="P155">
        <v>239.65</v>
      </c>
      <c r="Q155">
        <v>240.95</v>
      </c>
      <c r="R155">
        <f t="shared" si="28"/>
        <v>3.2499908447265602</v>
      </c>
      <c r="S155">
        <f t="shared" si="29"/>
        <v>3.2499908447269945</v>
      </c>
      <c r="T155">
        <f t="shared" si="30"/>
        <v>3.2499908447265602</v>
      </c>
      <c r="U155">
        <f t="shared" si="32"/>
        <v>0.71600861051741782</v>
      </c>
      <c r="V155">
        <f t="shared" si="32"/>
        <v>0.28406504827436468</v>
      </c>
      <c r="W155">
        <f t="shared" si="32"/>
        <v>0.51130319759327225</v>
      </c>
    </row>
    <row r="156" spans="1:23" x14ac:dyDescent="0.3">
      <c r="A156">
        <v>-0.195788964629173</v>
      </c>
      <c r="B156" s="1">
        <v>39296</v>
      </c>
      <c r="C156" s="1">
        <v>39297</v>
      </c>
      <c r="D156">
        <v>246.7</v>
      </c>
      <c r="E156">
        <v>245.19999084472599</v>
      </c>
      <c r="F156">
        <v>240.73671040534899</v>
      </c>
      <c r="G156">
        <v>1.50000915527343</v>
      </c>
      <c r="H156">
        <v>1.6617009357883801</v>
      </c>
      <c r="I156">
        <f t="shared" si="26"/>
        <v>1.5000091552740002</v>
      </c>
      <c r="J156">
        <f t="shared" si="27"/>
        <v>1.50000915527343</v>
      </c>
      <c r="K156">
        <f t="shared" si="24"/>
        <v>8</v>
      </c>
      <c r="L156">
        <f t="shared" si="25"/>
        <v>2007</v>
      </c>
      <c r="M156" s="1">
        <v>39296</v>
      </c>
      <c r="N156">
        <v>246.1</v>
      </c>
      <c r="O156">
        <v>248.35</v>
      </c>
      <c r="P156">
        <v>236.9</v>
      </c>
      <c r="Q156">
        <v>242.85</v>
      </c>
      <c r="R156">
        <f t="shared" si="28"/>
        <v>1.50000915527343</v>
      </c>
      <c r="S156">
        <f t="shared" si="29"/>
        <v>1.5000091552740002</v>
      </c>
      <c r="T156">
        <f t="shared" si="30"/>
        <v>1.50000915527343</v>
      </c>
      <c r="U156">
        <f t="shared" si="32"/>
        <v>0.74866019557104779</v>
      </c>
      <c r="V156">
        <f t="shared" si="32"/>
        <v>0.29701904624066683</v>
      </c>
      <c r="W156">
        <f t="shared" si="32"/>
        <v>0.53461976054961058</v>
      </c>
    </row>
    <row r="157" spans="1:23" x14ac:dyDescent="0.3">
      <c r="A157">
        <v>0.95841872692108099</v>
      </c>
      <c r="B157" s="1">
        <v>39297</v>
      </c>
      <c r="C157" s="1">
        <v>39300</v>
      </c>
      <c r="D157">
        <v>238.2</v>
      </c>
      <c r="E157">
        <v>242.7</v>
      </c>
      <c r="F157">
        <v>246.544936370849</v>
      </c>
      <c r="G157">
        <v>4.5</v>
      </c>
      <c r="H157">
        <v>1.76776695296636</v>
      </c>
      <c r="I157">
        <f t="shared" si="26"/>
        <v>4.5</v>
      </c>
      <c r="J157">
        <f t="shared" si="27"/>
        <v>4.5</v>
      </c>
      <c r="K157">
        <f t="shared" si="24"/>
        <v>8</v>
      </c>
      <c r="L157">
        <f t="shared" si="25"/>
        <v>2007</v>
      </c>
      <c r="M157" s="1">
        <v>39297</v>
      </c>
      <c r="N157">
        <v>246.7</v>
      </c>
      <c r="O157">
        <v>247.9</v>
      </c>
      <c r="P157">
        <v>243.85</v>
      </c>
      <c r="Q157">
        <v>245.2</v>
      </c>
      <c r="R157">
        <f t="shared" si="28"/>
        <v>4.5</v>
      </c>
      <c r="S157">
        <f t="shared" si="29"/>
        <v>4.5</v>
      </c>
      <c r="T157">
        <f t="shared" si="30"/>
        <v>4.5</v>
      </c>
      <c r="U157">
        <f t="shared" si="32"/>
        <v>0.854736104893142</v>
      </c>
      <c r="V157">
        <f t="shared" si="32"/>
        <v>0.33910297911481668</v>
      </c>
      <c r="W157">
        <f t="shared" si="32"/>
        <v>0.61036878203806288</v>
      </c>
    </row>
    <row r="158" spans="1:23" x14ac:dyDescent="0.3">
      <c r="A158">
        <v>-0.61609411239624001</v>
      </c>
      <c r="B158" s="1">
        <v>39300</v>
      </c>
      <c r="C158" s="1">
        <v>39301</v>
      </c>
      <c r="D158">
        <v>247.55</v>
      </c>
      <c r="E158">
        <v>243.7</v>
      </c>
      <c r="F158">
        <v>242.317529928684</v>
      </c>
      <c r="G158">
        <v>3.8500000000000201</v>
      </c>
      <c r="H158">
        <v>0.70710678118654702</v>
      </c>
      <c r="I158">
        <f t="shared" si="26"/>
        <v>3.8500000000000227</v>
      </c>
      <c r="J158">
        <f t="shared" si="27"/>
        <v>3.8500000000000201</v>
      </c>
      <c r="K158">
        <f t="shared" si="24"/>
        <v>8</v>
      </c>
      <c r="L158">
        <f t="shared" si="25"/>
        <v>2007</v>
      </c>
      <c r="M158" s="1">
        <v>39300</v>
      </c>
      <c r="N158">
        <v>238.2</v>
      </c>
      <c r="O158">
        <v>242.85</v>
      </c>
      <c r="P158">
        <v>237.75</v>
      </c>
      <c r="Q158">
        <v>242.7</v>
      </c>
      <c r="R158">
        <f t="shared" si="28"/>
        <v>3.8500000000000201</v>
      </c>
      <c r="S158">
        <f t="shared" si="29"/>
        <v>3.8500000000000227</v>
      </c>
      <c r="T158">
        <f t="shared" si="30"/>
        <v>3.8500000000000201</v>
      </c>
      <c r="U158">
        <f t="shared" si="32"/>
        <v>0.9544351759042089</v>
      </c>
      <c r="V158">
        <f t="shared" si="32"/>
        <v>0.37865700263305696</v>
      </c>
      <c r="W158">
        <f t="shared" si="32"/>
        <v>0.68156409038526211</v>
      </c>
    </row>
    <row r="159" spans="1:23" x14ac:dyDescent="0.3">
      <c r="A159">
        <v>0.24863074719905801</v>
      </c>
      <c r="B159" s="1">
        <v>39301</v>
      </c>
      <c r="C159" s="1">
        <v>39302</v>
      </c>
      <c r="D159">
        <v>247.2</v>
      </c>
      <c r="E159">
        <v>249.2</v>
      </c>
      <c r="F159">
        <v>242.05729920864101</v>
      </c>
      <c r="G159">
        <v>-2</v>
      </c>
      <c r="H159">
        <v>3.8890872965260099</v>
      </c>
      <c r="I159">
        <f t="shared" si="26"/>
        <v>2</v>
      </c>
      <c r="J159">
        <f t="shared" si="27"/>
        <v>0</v>
      </c>
      <c r="K159">
        <f t="shared" si="24"/>
        <v>8</v>
      </c>
      <c r="L159">
        <f t="shared" si="25"/>
        <v>2007</v>
      </c>
      <c r="M159" s="1">
        <v>39301</v>
      </c>
      <c r="N159">
        <v>247.55</v>
      </c>
      <c r="O159">
        <v>247.65</v>
      </c>
      <c r="P159">
        <v>241.5</v>
      </c>
      <c r="Q159">
        <v>243.7</v>
      </c>
      <c r="R159">
        <f t="shared" si="28"/>
        <v>-3</v>
      </c>
      <c r="S159">
        <f t="shared" si="29"/>
        <v>2</v>
      </c>
      <c r="T159">
        <f t="shared" si="30"/>
        <v>0</v>
      </c>
      <c r="U159">
        <f t="shared" si="32"/>
        <v>0.86756304217506364</v>
      </c>
      <c r="V159">
        <f t="shared" si="32"/>
        <v>0.40163376250156774</v>
      </c>
      <c r="W159">
        <f t="shared" si="32"/>
        <v>0.68156409038526211</v>
      </c>
    </row>
    <row r="160" spans="1:23" x14ac:dyDescent="0.3">
      <c r="A160">
        <v>0.96486210823059004</v>
      </c>
      <c r="B160" s="1">
        <v>39302</v>
      </c>
      <c r="C160" s="1">
        <v>39303</v>
      </c>
      <c r="D160">
        <v>251.8</v>
      </c>
      <c r="E160">
        <v>249.100009155273</v>
      </c>
      <c r="F160">
        <v>249.74154568910501</v>
      </c>
      <c r="G160">
        <v>2.6999908447265799</v>
      </c>
      <c r="H160">
        <v>7.0710678118650699E-2</v>
      </c>
      <c r="I160">
        <f t="shared" si="26"/>
        <v>-2.6999908447270116</v>
      </c>
      <c r="J160">
        <f t="shared" si="27"/>
        <v>0</v>
      </c>
      <c r="K160">
        <f t="shared" si="24"/>
        <v>8</v>
      </c>
      <c r="L160">
        <f t="shared" si="25"/>
        <v>2007</v>
      </c>
      <c r="M160" s="1">
        <v>39302</v>
      </c>
      <c r="N160">
        <v>247.2</v>
      </c>
      <c r="O160">
        <v>250.35</v>
      </c>
      <c r="P160">
        <v>245.35</v>
      </c>
      <c r="Q160">
        <v>249.2</v>
      </c>
      <c r="R160">
        <f t="shared" si="28"/>
        <v>2.6999908447265799</v>
      </c>
      <c r="S160">
        <f t="shared" si="29"/>
        <v>-2.6999908447270116</v>
      </c>
      <c r="T160">
        <f t="shared" si="30"/>
        <v>0</v>
      </c>
      <c r="U160">
        <f t="shared" si="32"/>
        <v>0.93733306613542344</v>
      </c>
      <c r="V160">
        <f t="shared" si="32"/>
        <v>0.36933409565225789</v>
      </c>
      <c r="W160">
        <f t="shared" si="32"/>
        <v>0.68156409038526211</v>
      </c>
    </row>
    <row r="161" spans="1:23" x14ac:dyDescent="0.3">
      <c r="A161">
        <v>0.46752426028251598</v>
      </c>
      <c r="B161" s="1">
        <v>39303</v>
      </c>
      <c r="C161" s="1">
        <v>39304</v>
      </c>
      <c r="D161">
        <v>242.3</v>
      </c>
      <c r="E161">
        <v>239.19999084472599</v>
      </c>
      <c r="F161">
        <v>248.60452363491001</v>
      </c>
      <c r="G161">
        <v>-3.1000091552734501</v>
      </c>
      <c r="H161">
        <v>7.00035713374682</v>
      </c>
      <c r="I161">
        <f t="shared" si="26"/>
        <v>-3.100009155274023</v>
      </c>
      <c r="J161">
        <f t="shared" si="27"/>
        <v>-3.1000091552734501</v>
      </c>
      <c r="K161">
        <f t="shared" si="24"/>
        <v>8</v>
      </c>
      <c r="L161">
        <f t="shared" si="25"/>
        <v>2007</v>
      </c>
      <c r="M161" s="1">
        <v>39303</v>
      </c>
      <c r="N161">
        <v>251.8</v>
      </c>
      <c r="O161">
        <v>253.25</v>
      </c>
      <c r="P161">
        <v>249</v>
      </c>
      <c r="Q161">
        <v>249.1</v>
      </c>
      <c r="R161">
        <f t="shared" si="28"/>
        <v>-3</v>
      </c>
      <c r="S161">
        <f t="shared" si="29"/>
        <v>-3</v>
      </c>
      <c r="T161">
        <f t="shared" si="30"/>
        <v>-3</v>
      </c>
      <c r="U161">
        <f t="shared" si="32"/>
        <v>0.85029223250749508</v>
      </c>
      <c r="V161">
        <f t="shared" si="32"/>
        <v>0.33503769799573374</v>
      </c>
      <c r="W161">
        <f t="shared" si="32"/>
        <v>0.61827398706843006</v>
      </c>
    </row>
    <row r="162" spans="1:23" x14ac:dyDescent="0.3">
      <c r="A162">
        <v>0.81022042036056496</v>
      </c>
      <c r="B162" s="1">
        <v>39304</v>
      </c>
      <c r="C162" s="1">
        <v>39307</v>
      </c>
      <c r="D162">
        <v>241.1</v>
      </c>
      <c r="E162">
        <v>242.95</v>
      </c>
      <c r="F162">
        <v>235.396226358413</v>
      </c>
      <c r="G162">
        <v>-1.8499999999999901</v>
      </c>
      <c r="H162">
        <v>2.6516504294495502</v>
      </c>
      <c r="I162">
        <f t="shared" si="26"/>
        <v>1.8499999999999943</v>
      </c>
      <c r="J162">
        <f t="shared" si="27"/>
        <v>0</v>
      </c>
      <c r="K162">
        <f t="shared" si="24"/>
        <v>8</v>
      </c>
      <c r="L162">
        <f t="shared" si="25"/>
        <v>2007</v>
      </c>
      <c r="M162" s="1">
        <v>39304</v>
      </c>
      <c r="N162">
        <v>242.3</v>
      </c>
      <c r="O162">
        <v>242.5</v>
      </c>
      <c r="P162">
        <v>237.15</v>
      </c>
      <c r="Q162">
        <v>239.2</v>
      </c>
      <c r="R162">
        <f t="shared" si="28"/>
        <v>-1.8499999999999901</v>
      </c>
      <c r="S162">
        <f t="shared" si="29"/>
        <v>1.8499999999999943</v>
      </c>
      <c r="T162">
        <f t="shared" si="30"/>
        <v>0</v>
      </c>
      <c r="U162">
        <f t="shared" si="32"/>
        <v>0.80135899017634016</v>
      </c>
      <c r="V162">
        <f t="shared" si="32"/>
        <v>0.35431869368088842</v>
      </c>
      <c r="W162">
        <f t="shared" si="32"/>
        <v>0.61827398706843006</v>
      </c>
    </row>
    <row r="163" spans="1:23" x14ac:dyDescent="0.3">
      <c r="A163">
        <v>0.98706388473510698</v>
      </c>
      <c r="B163" s="1">
        <v>39307</v>
      </c>
      <c r="C163" s="1">
        <v>39308</v>
      </c>
      <c r="D163">
        <v>240.65</v>
      </c>
      <c r="E163">
        <v>239.89999694824201</v>
      </c>
      <c r="F163">
        <v>243.74409945011101</v>
      </c>
      <c r="G163">
        <v>-0.750003051757829</v>
      </c>
      <c r="H163">
        <v>2.1566756826189502</v>
      </c>
      <c r="I163">
        <f t="shared" si="26"/>
        <v>-0.75000305175800008</v>
      </c>
      <c r="J163">
        <f t="shared" si="27"/>
        <v>-0.750003051757829</v>
      </c>
      <c r="K163">
        <f t="shared" si="24"/>
        <v>8</v>
      </c>
      <c r="L163">
        <f t="shared" si="25"/>
        <v>2007</v>
      </c>
      <c r="M163" s="1">
        <v>39307</v>
      </c>
      <c r="N163">
        <v>241.1</v>
      </c>
      <c r="O163">
        <v>243.2</v>
      </c>
      <c r="P163">
        <v>238.3</v>
      </c>
      <c r="Q163">
        <v>242.95</v>
      </c>
      <c r="R163">
        <f t="shared" si="28"/>
        <v>-3</v>
      </c>
      <c r="S163">
        <f t="shared" si="29"/>
        <v>-3</v>
      </c>
      <c r="T163">
        <f t="shared" si="30"/>
        <v>-3</v>
      </c>
      <c r="U163">
        <f t="shared" si="32"/>
        <v>0.72643450532710829</v>
      </c>
      <c r="V163">
        <f t="shared" si="32"/>
        <v>0.32119103688545941</v>
      </c>
      <c r="W163">
        <f t="shared" si="32"/>
        <v>0.56046736039467282</v>
      </c>
    </row>
    <row r="164" spans="1:23" x14ac:dyDescent="0.3">
      <c r="A164">
        <v>0.58048117160797097</v>
      </c>
      <c r="B164" s="1">
        <v>39308</v>
      </c>
      <c r="C164" s="1">
        <v>39309</v>
      </c>
      <c r="D164">
        <v>240.65</v>
      </c>
      <c r="E164">
        <v>239.9</v>
      </c>
      <c r="F164">
        <v>238.84098544120701</v>
      </c>
      <c r="G164">
        <v>0.75</v>
      </c>
      <c r="H164">
        <v>0</v>
      </c>
      <c r="I164">
        <f t="shared" si="26"/>
        <v>-0.75</v>
      </c>
      <c r="J164">
        <f t="shared" si="27"/>
        <v>0</v>
      </c>
      <c r="K164">
        <f t="shared" si="24"/>
        <v>8</v>
      </c>
      <c r="L164">
        <f t="shared" si="25"/>
        <v>2007</v>
      </c>
      <c r="M164" s="1">
        <v>39308</v>
      </c>
      <c r="N164">
        <v>240.65</v>
      </c>
      <c r="O164">
        <v>243.65</v>
      </c>
      <c r="P164">
        <v>237.4</v>
      </c>
      <c r="Q164">
        <v>239.9</v>
      </c>
      <c r="R164">
        <f t="shared" si="28"/>
        <v>0.75</v>
      </c>
      <c r="S164">
        <f t="shared" si="29"/>
        <v>-3</v>
      </c>
      <c r="T164">
        <f t="shared" si="30"/>
        <v>0</v>
      </c>
      <c r="U164">
        <f t="shared" si="32"/>
        <v>0.7434143270286041</v>
      </c>
      <c r="V164">
        <f t="shared" si="32"/>
        <v>0.29116070931461863</v>
      </c>
      <c r="W164">
        <f t="shared" si="32"/>
        <v>0.56046736039467282</v>
      </c>
    </row>
    <row r="165" spans="1:23" x14ac:dyDescent="0.3">
      <c r="A165">
        <v>0.93981921672821001</v>
      </c>
      <c r="B165" s="1">
        <v>39309</v>
      </c>
      <c r="C165" s="1">
        <v>39310</v>
      </c>
      <c r="D165">
        <v>229.9</v>
      </c>
      <c r="E165">
        <v>224.70000305175699</v>
      </c>
      <c r="F165">
        <v>238.63797249794001</v>
      </c>
      <c r="G165">
        <v>-5.1999969482421804</v>
      </c>
      <c r="H165">
        <v>10.748023074035499</v>
      </c>
      <c r="I165">
        <f t="shared" si="26"/>
        <v>-5.1999969482430117</v>
      </c>
      <c r="J165">
        <f t="shared" si="27"/>
        <v>-5.1999969482421804</v>
      </c>
      <c r="K165">
        <f t="shared" si="24"/>
        <v>8</v>
      </c>
      <c r="L165">
        <f t="shared" si="25"/>
        <v>2007</v>
      </c>
      <c r="M165" s="1">
        <v>39309</v>
      </c>
      <c r="N165">
        <v>240.65</v>
      </c>
      <c r="O165">
        <v>243.65</v>
      </c>
      <c r="P165">
        <v>237.4</v>
      </c>
      <c r="Q165">
        <v>239.9</v>
      </c>
      <c r="R165">
        <f t="shared" si="28"/>
        <v>-3</v>
      </c>
      <c r="S165">
        <f t="shared" si="29"/>
        <v>-3</v>
      </c>
      <c r="T165">
        <f t="shared" si="30"/>
        <v>-3</v>
      </c>
      <c r="U165">
        <f t="shared" si="32"/>
        <v>0.67065737897230315</v>
      </c>
      <c r="V165">
        <f t="shared" si="32"/>
        <v>0.26266520709809438</v>
      </c>
      <c r="W165">
        <f t="shared" si="32"/>
        <v>0.50561518288758212</v>
      </c>
    </row>
    <row r="166" spans="1:23" x14ac:dyDescent="0.3">
      <c r="A166">
        <v>0.98282635211944502</v>
      </c>
      <c r="B166" s="1">
        <v>39310</v>
      </c>
      <c r="C166" s="1">
        <v>39311</v>
      </c>
      <c r="D166">
        <v>225.75</v>
      </c>
      <c r="E166">
        <v>216.7</v>
      </c>
      <c r="F166">
        <v>221.04712767601001</v>
      </c>
      <c r="G166">
        <v>9.0500000000000096</v>
      </c>
      <c r="H166">
        <v>5.6568542494923797</v>
      </c>
      <c r="I166">
        <f t="shared" si="26"/>
        <v>-9.0500000000000114</v>
      </c>
      <c r="J166">
        <f t="shared" si="27"/>
        <v>0</v>
      </c>
      <c r="K166">
        <f t="shared" si="24"/>
        <v>8</v>
      </c>
      <c r="L166">
        <f t="shared" si="25"/>
        <v>2007</v>
      </c>
      <c r="M166" s="1">
        <v>39310</v>
      </c>
      <c r="N166">
        <v>229.9</v>
      </c>
      <c r="O166">
        <v>231.45</v>
      </c>
      <c r="P166">
        <v>223.7</v>
      </c>
      <c r="Q166">
        <v>224.7</v>
      </c>
      <c r="R166">
        <f t="shared" si="28"/>
        <v>9.0500000000000096</v>
      </c>
      <c r="S166">
        <f t="shared" si="29"/>
        <v>-3</v>
      </c>
      <c r="T166">
        <f t="shared" si="30"/>
        <v>0</v>
      </c>
      <c r="U166">
        <f t="shared" ref="U166:W181" si="33">(R166/$D166*$X$2+1)*U165*$Y$2 + U165*(1-$Y$2)</f>
        <v>0.87230021218490605</v>
      </c>
      <c r="V166">
        <f t="shared" si="33"/>
        <v>0.23648595057668961</v>
      </c>
      <c r="W166">
        <f t="shared" si="33"/>
        <v>0.50561518288758212</v>
      </c>
    </row>
    <row r="167" spans="1:23" x14ac:dyDescent="0.3">
      <c r="A167">
        <v>0.99295961856841997</v>
      </c>
      <c r="B167" s="1">
        <v>39311</v>
      </c>
      <c r="C167" s="1">
        <v>39314</v>
      </c>
      <c r="D167">
        <v>225.2</v>
      </c>
      <c r="E167">
        <v>229.600009155273</v>
      </c>
      <c r="F167">
        <v>217.109926533699</v>
      </c>
      <c r="G167">
        <v>-4.4000091552734304</v>
      </c>
      <c r="H167">
        <v>9.1216774773064593</v>
      </c>
      <c r="I167">
        <f t="shared" si="26"/>
        <v>4.4000091552730112</v>
      </c>
      <c r="J167">
        <f t="shared" si="27"/>
        <v>0</v>
      </c>
      <c r="K167">
        <f t="shared" si="24"/>
        <v>8</v>
      </c>
      <c r="L167">
        <f t="shared" si="25"/>
        <v>2007</v>
      </c>
      <c r="M167" s="1">
        <v>39311</v>
      </c>
      <c r="N167">
        <v>225.75</v>
      </c>
      <c r="O167">
        <v>226.85</v>
      </c>
      <c r="P167">
        <v>216.25</v>
      </c>
      <c r="Q167">
        <v>216.7</v>
      </c>
      <c r="R167">
        <f t="shared" si="28"/>
        <v>-3</v>
      </c>
      <c r="S167">
        <f t="shared" si="29"/>
        <v>4.4000091552730112</v>
      </c>
      <c r="T167">
        <f t="shared" si="30"/>
        <v>0</v>
      </c>
      <c r="U167">
        <f t="shared" si="33"/>
        <v>0.78514765990177826</v>
      </c>
      <c r="V167">
        <f t="shared" si="33"/>
        <v>0.27113982538677645</v>
      </c>
      <c r="W167">
        <f t="shared" si="33"/>
        <v>0.50561518288758212</v>
      </c>
    </row>
    <row r="168" spans="1:23" x14ac:dyDescent="0.3">
      <c r="A168">
        <v>0.95310693979263295</v>
      </c>
      <c r="B168" s="1">
        <v>39314</v>
      </c>
      <c r="C168" s="1">
        <v>39315</v>
      </c>
      <c r="D168">
        <v>229.6</v>
      </c>
      <c r="E168">
        <v>228.79999694824201</v>
      </c>
      <c r="F168">
        <v>232.13333091735799</v>
      </c>
      <c r="G168">
        <v>-0.80000305175781194</v>
      </c>
      <c r="H168">
        <v>0.56568542494922602</v>
      </c>
      <c r="I168">
        <f t="shared" si="26"/>
        <v>-0.80000305175798303</v>
      </c>
      <c r="J168">
        <f t="shared" si="27"/>
        <v>-0.80000305175781194</v>
      </c>
      <c r="K168">
        <f t="shared" si="24"/>
        <v>8</v>
      </c>
      <c r="L168">
        <f t="shared" si="25"/>
        <v>2007</v>
      </c>
      <c r="M168" s="1">
        <v>39314</v>
      </c>
      <c r="N168">
        <v>225.2</v>
      </c>
      <c r="O168">
        <v>229.6</v>
      </c>
      <c r="P168">
        <v>223.8</v>
      </c>
      <c r="Q168">
        <v>229.6</v>
      </c>
      <c r="R168">
        <f t="shared" si="28"/>
        <v>-0.80000305175781194</v>
      </c>
      <c r="S168">
        <f t="shared" si="29"/>
        <v>-0.80000305175798303</v>
      </c>
      <c r="T168">
        <f t="shared" si="30"/>
        <v>-0.80000305175781194</v>
      </c>
      <c r="U168">
        <f t="shared" si="33"/>
        <v>0.76462978564213346</v>
      </c>
      <c r="V168">
        <f t="shared" si="33"/>
        <v>0.26405426285097894</v>
      </c>
      <c r="W168">
        <f t="shared" si="33"/>
        <v>0.49240219216485293</v>
      </c>
    </row>
    <row r="169" spans="1:23" x14ac:dyDescent="0.3">
      <c r="A169">
        <v>-0.82105863094329801</v>
      </c>
      <c r="B169" s="1">
        <v>39315</v>
      </c>
      <c r="C169" s="1">
        <v>39316</v>
      </c>
      <c r="D169">
        <v>229.8</v>
      </c>
      <c r="E169">
        <v>232.600003051757</v>
      </c>
      <c r="F169">
        <v>225.78979735374401</v>
      </c>
      <c r="G169">
        <v>-2.8000030517578098</v>
      </c>
      <c r="H169">
        <v>2.6870057685088602</v>
      </c>
      <c r="I169">
        <f t="shared" si="26"/>
        <v>-2.8000030517569883</v>
      </c>
      <c r="J169">
        <f t="shared" si="27"/>
        <v>-2.8000030517578098</v>
      </c>
      <c r="K169">
        <f t="shared" si="24"/>
        <v>8</v>
      </c>
      <c r="L169">
        <f t="shared" si="25"/>
        <v>2007</v>
      </c>
      <c r="M169" s="1">
        <v>39315</v>
      </c>
      <c r="N169">
        <v>229.6</v>
      </c>
      <c r="O169">
        <v>233.8</v>
      </c>
      <c r="P169">
        <v>227.4</v>
      </c>
      <c r="Q169">
        <v>228.8</v>
      </c>
      <c r="R169">
        <f t="shared" si="28"/>
        <v>-3</v>
      </c>
      <c r="S169">
        <f t="shared" si="29"/>
        <v>-3</v>
      </c>
      <c r="T169">
        <f t="shared" si="30"/>
        <v>-3</v>
      </c>
      <c r="U169">
        <f t="shared" si="33"/>
        <v>0.68976394501137628</v>
      </c>
      <c r="V169">
        <f t="shared" si="33"/>
        <v>0.2382003859399823</v>
      </c>
      <c r="W169">
        <f t="shared" si="33"/>
        <v>0.44419048927664934</v>
      </c>
    </row>
    <row r="170" spans="1:23" x14ac:dyDescent="0.3">
      <c r="A170">
        <v>0.90536475181579601</v>
      </c>
      <c r="B170" s="1">
        <v>39316</v>
      </c>
      <c r="C170" s="1">
        <v>39317</v>
      </c>
      <c r="D170">
        <v>238.7</v>
      </c>
      <c r="E170">
        <v>238.39998779296801</v>
      </c>
      <c r="F170">
        <v>233.04232296943599</v>
      </c>
      <c r="G170">
        <v>0.30001220703124398</v>
      </c>
      <c r="H170">
        <v>4.10121933088198</v>
      </c>
      <c r="I170">
        <f t="shared" si="26"/>
        <v>-0.30001220703198328</v>
      </c>
      <c r="J170">
        <f t="shared" si="27"/>
        <v>0</v>
      </c>
      <c r="K170">
        <f t="shared" si="24"/>
        <v>8</v>
      </c>
      <c r="L170">
        <f t="shared" si="25"/>
        <v>2007</v>
      </c>
      <c r="M170" s="1">
        <v>39316</v>
      </c>
      <c r="N170">
        <v>229.8</v>
      </c>
      <c r="O170">
        <v>233.55</v>
      </c>
      <c r="P170">
        <v>229.45</v>
      </c>
      <c r="Q170">
        <v>232.6</v>
      </c>
      <c r="R170">
        <f t="shared" si="28"/>
        <v>0.30001220703124398</v>
      </c>
      <c r="S170">
        <f t="shared" si="29"/>
        <v>-0.30001220703198328</v>
      </c>
      <c r="T170">
        <f t="shared" si="30"/>
        <v>0</v>
      </c>
      <c r="U170">
        <f t="shared" si="33"/>
        <v>0.69626596439156407</v>
      </c>
      <c r="V170">
        <f t="shared" si="33"/>
        <v>0.23595500396988206</v>
      </c>
      <c r="W170">
        <f t="shared" si="33"/>
        <v>0.44419048927664934</v>
      </c>
    </row>
    <row r="171" spans="1:23" x14ac:dyDescent="0.3">
      <c r="A171">
        <v>0.12593534588813701</v>
      </c>
      <c r="B171" s="1">
        <v>39317</v>
      </c>
      <c r="C171" s="1">
        <v>39318</v>
      </c>
      <c r="D171">
        <v>236.9</v>
      </c>
      <c r="E171">
        <v>236.55000915527299</v>
      </c>
      <c r="F171">
        <v>239.96810426712</v>
      </c>
      <c r="G171">
        <v>-0.349990844726562</v>
      </c>
      <c r="H171">
        <v>1.3081475451950999</v>
      </c>
      <c r="I171">
        <f t="shared" si="26"/>
        <v>-0.34999084472701725</v>
      </c>
      <c r="J171">
        <f t="shared" si="27"/>
        <v>-0.349990844726562</v>
      </c>
      <c r="K171">
        <f t="shared" si="24"/>
        <v>8</v>
      </c>
      <c r="L171">
        <f t="shared" si="25"/>
        <v>2007</v>
      </c>
      <c r="M171" s="1">
        <v>39317</v>
      </c>
      <c r="N171">
        <v>238.7</v>
      </c>
      <c r="O171">
        <v>240.55</v>
      </c>
      <c r="P171">
        <v>237.45</v>
      </c>
      <c r="Q171">
        <v>238.4</v>
      </c>
      <c r="R171">
        <f t="shared" si="28"/>
        <v>-0.349990844726562</v>
      </c>
      <c r="S171">
        <f t="shared" si="29"/>
        <v>-0.34999084472701725</v>
      </c>
      <c r="T171">
        <f t="shared" si="30"/>
        <v>-0.349990844726562</v>
      </c>
      <c r="U171">
        <f t="shared" si="33"/>
        <v>0.68855110433357258</v>
      </c>
      <c r="V171">
        <f t="shared" si="33"/>
        <v>0.23334054350691291</v>
      </c>
      <c r="W171">
        <f t="shared" si="33"/>
        <v>0.43926870990049571</v>
      </c>
    </row>
    <row r="172" spans="1:23" x14ac:dyDescent="0.3">
      <c r="A172">
        <v>-0.90337246656417802</v>
      </c>
      <c r="B172" s="1">
        <v>39318</v>
      </c>
      <c r="C172" s="1">
        <v>39321</v>
      </c>
      <c r="D172">
        <v>241.1</v>
      </c>
      <c r="E172">
        <v>238.499996948242</v>
      </c>
      <c r="F172">
        <v>234.8684248209</v>
      </c>
      <c r="G172">
        <v>2.6000030517577901</v>
      </c>
      <c r="H172">
        <v>1.3788582233137501</v>
      </c>
      <c r="I172">
        <f t="shared" si="26"/>
        <v>2.6000030517579944</v>
      </c>
      <c r="J172">
        <f t="shared" si="27"/>
        <v>2.6000030517577901</v>
      </c>
      <c r="K172">
        <f t="shared" si="24"/>
        <v>8</v>
      </c>
      <c r="L172">
        <f t="shared" si="25"/>
        <v>2007</v>
      </c>
      <c r="M172" s="1">
        <v>39318</v>
      </c>
      <c r="N172">
        <v>236.9</v>
      </c>
      <c r="O172">
        <v>238.35</v>
      </c>
      <c r="P172">
        <v>234.45</v>
      </c>
      <c r="Q172">
        <v>236.55</v>
      </c>
      <c r="R172">
        <f t="shared" si="28"/>
        <v>2.6000030517577901</v>
      </c>
      <c r="S172">
        <f t="shared" si="29"/>
        <v>2.6000030517579944</v>
      </c>
      <c r="T172">
        <f t="shared" si="30"/>
        <v>2.6000030517577901</v>
      </c>
      <c r="U172">
        <f t="shared" si="33"/>
        <v>0.74424070323107838</v>
      </c>
      <c r="V172">
        <f t="shared" si="33"/>
        <v>0.25221298622415189</v>
      </c>
      <c r="W172">
        <f t="shared" si="33"/>
        <v>0.47479649877284114</v>
      </c>
    </row>
    <row r="173" spans="1:23" x14ac:dyDescent="0.3">
      <c r="A173">
        <v>0.72923505306243896</v>
      </c>
      <c r="B173" s="1">
        <v>39321</v>
      </c>
      <c r="C173" s="1">
        <v>39322</v>
      </c>
      <c r="D173">
        <v>238.75</v>
      </c>
      <c r="E173">
        <v>242.55000305175699</v>
      </c>
      <c r="F173">
        <v>238.16091036796499</v>
      </c>
      <c r="G173">
        <v>-3.8000030517578098</v>
      </c>
      <c r="H173">
        <v>2.8637824638055198</v>
      </c>
      <c r="I173">
        <f t="shared" si="26"/>
        <v>3.8000030517569883</v>
      </c>
      <c r="J173">
        <f t="shared" si="27"/>
        <v>0</v>
      </c>
      <c r="K173">
        <f t="shared" si="24"/>
        <v>8</v>
      </c>
      <c r="L173">
        <f t="shared" si="25"/>
        <v>2007</v>
      </c>
      <c r="M173" s="1">
        <v>39321</v>
      </c>
      <c r="N173">
        <v>241.1</v>
      </c>
      <c r="O173">
        <v>242.3</v>
      </c>
      <c r="P173">
        <v>237.6</v>
      </c>
      <c r="Q173">
        <v>238.5</v>
      </c>
      <c r="R173">
        <f t="shared" si="28"/>
        <v>-3</v>
      </c>
      <c r="S173">
        <f t="shared" si="29"/>
        <v>3.8000030517569883</v>
      </c>
      <c r="T173">
        <f t="shared" si="30"/>
        <v>0</v>
      </c>
      <c r="U173">
        <f t="shared" si="33"/>
        <v>0.67410283591087206</v>
      </c>
      <c r="V173">
        <f t="shared" si="33"/>
        <v>0.28232011032921533</v>
      </c>
      <c r="W173">
        <f t="shared" si="33"/>
        <v>0.47479649877284114</v>
      </c>
    </row>
    <row r="174" spans="1:23" x14ac:dyDescent="0.3">
      <c r="A174">
        <v>0.90116894245147705</v>
      </c>
      <c r="B174" s="1">
        <v>39322</v>
      </c>
      <c r="C174" s="1">
        <v>39323</v>
      </c>
      <c r="D174">
        <v>234.7</v>
      </c>
      <c r="E174">
        <v>242.89999084472601</v>
      </c>
      <c r="F174">
        <v>241.70102887153601</v>
      </c>
      <c r="G174">
        <v>8.1999908447265799</v>
      </c>
      <c r="H174">
        <v>0.24748737341528701</v>
      </c>
      <c r="I174">
        <f t="shared" si="26"/>
        <v>8.1999908447260168</v>
      </c>
      <c r="J174">
        <f t="shared" si="27"/>
        <v>8.1999908447265799</v>
      </c>
      <c r="K174">
        <f t="shared" si="24"/>
        <v>8</v>
      </c>
      <c r="L174">
        <f t="shared" si="25"/>
        <v>2007</v>
      </c>
      <c r="M174" s="1">
        <v>39322</v>
      </c>
      <c r="N174">
        <v>238.75</v>
      </c>
      <c r="O174">
        <v>242.65</v>
      </c>
      <c r="P174">
        <v>236.95</v>
      </c>
      <c r="Q174">
        <v>242.55</v>
      </c>
      <c r="R174">
        <f t="shared" si="28"/>
        <v>8.1999908447265799</v>
      </c>
      <c r="S174">
        <f t="shared" si="29"/>
        <v>8.1999908447260168</v>
      </c>
      <c r="T174">
        <f t="shared" si="30"/>
        <v>8.1999908447265799</v>
      </c>
      <c r="U174">
        <f t="shared" si="33"/>
        <v>0.8507422825301747</v>
      </c>
      <c r="V174">
        <f t="shared" si="33"/>
        <v>0.35629824155998668</v>
      </c>
      <c r="W174">
        <f t="shared" si="33"/>
        <v>0.59921044028473502</v>
      </c>
    </row>
    <row r="175" spans="1:23" x14ac:dyDescent="0.3">
      <c r="A175">
        <v>0.97212159633636397</v>
      </c>
      <c r="B175" s="1">
        <v>39323</v>
      </c>
      <c r="C175" s="1">
        <v>39324</v>
      </c>
      <c r="D175">
        <v>246.2</v>
      </c>
      <c r="E175">
        <v>245.100012207031</v>
      </c>
      <c r="F175">
        <v>241.465757036209</v>
      </c>
      <c r="G175">
        <v>1.0999877929687301</v>
      </c>
      <c r="H175">
        <v>1.5556349186103899</v>
      </c>
      <c r="I175">
        <f t="shared" si="26"/>
        <v>-1.0999877929689887</v>
      </c>
      <c r="J175">
        <f t="shared" si="27"/>
        <v>0</v>
      </c>
      <c r="K175">
        <f t="shared" si="24"/>
        <v>8</v>
      </c>
      <c r="L175">
        <f t="shared" si="25"/>
        <v>2007</v>
      </c>
      <c r="M175" s="1">
        <v>39323</v>
      </c>
      <c r="N175">
        <v>234.7</v>
      </c>
      <c r="O175">
        <v>243.5</v>
      </c>
      <c r="P175">
        <v>234.7</v>
      </c>
      <c r="Q175">
        <v>242.9</v>
      </c>
      <c r="R175">
        <f t="shared" si="28"/>
        <v>1.0999877929687301</v>
      </c>
      <c r="S175">
        <f t="shared" si="29"/>
        <v>-1.0999877929689887</v>
      </c>
      <c r="T175">
        <f t="shared" si="30"/>
        <v>0</v>
      </c>
      <c r="U175">
        <f t="shared" si="33"/>
        <v>0.87924978026815848</v>
      </c>
      <c r="V175">
        <f t="shared" si="33"/>
        <v>0.34435905442435605</v>
      </c>
      <c r="W175">
        <f t="shared" si="33"/>
        <v>0.59921044028473502</v>
      </c>
    </row>
    <row r="176" spans="1:23" x14ac:dyDescent="0.3">
      <c r="A176">
        <v>0.98829704523086503</v>
      </c>
      <c r="B176" s="1">
        <v>39324</v>
      </c>
      <c r="C176" s="1">
        <v>39325</v>
      </c>
      <c r="D176">
        <v>244.6</v>
      </c>
      <c r="E176">
        <v>248.19999084472599</v>
      </c>
      <c r="F176">
        <v>246.88818571567501</v>
      </c>
      <c r="G176">
        <v>3.5999908447265598</v>
      </c>
      <c r="H176">
        <v>2.1920310216782899</v>
      </c>
      <c r="I176">
        <f t="shared" si="26"/>
        <v>3.5999908447259941</v>
      </c>
      <c r="J176">
        <f t="shared" si="27"/>
        <v>3.5999908447265598</v>
      </c>
      <c r="K176">
        <f t="shared" si="24"/>
        <v>8</v>
      </c>
      <c r="L176">
        <f t="shared" si="25"/>
        <v>2007</v>
      </c>
      <c r="M176" s="1">
        <v>39324</v>
      </c>
      <c r="N176">
        <v>246.2</v>
      </c>
      <c r="O176">
        <v>247</v>
      </c>
      <c r="P176">
        <v>243.35</v>
      </c>
      <c r="Q176">
        <v>245.1</v>
      </c>
      <c r="R176">
        <f t="shared" si="28"/>
        <v>3.5999908447265598</v>
      </c>
      <c r="S176">
        <f t="shared" si="29"/>
        <v>3.5999908447259941</v>
      </c>
      <c r="T176">
        <f t="shared" si="30"/>
        <v>3.5999908447265598</v>
      </c>
      <c r="U176">
        <f t="shared" si="33"/>
        <v>0.97630490575445883</v>
      </c>
      <c r="V176">
        <f t="shared" si="33"/>
        <v>0.38237079123627904</v>
      </c>
      <c r="W176">
        <f t="shared" si="33"/>
        <v>0.6653536976157739</v>
      </c>
    </row>
    <row r="177" spans="1:23" x14ac:dyDescent="0.3">
      <c r="A177">
        <v>-0.56636357307434004</v>
      </c>
      <c r="B177" s="1">
        <v>39325</v>
      </c>
      <c r="C177" s="1">
        <v>39328</v>
      </c>
      <c r="D177">
        <v>248.15</v>
      </c>
      <c r="E177">
        <v>248.50000305175701</v>
      </c>
      <c r="F177">
        <v>247.91388441324199</v>
      </c>
      <c r="G177">
        <v>-0.350003051757795</v>
      </c>
      <c r="H177">
        <v>0.212132034355972</v>
      </c>
      <c r="I177">
        <f t="shared" si="26"/>
        <v>-0.35000305175699964</v>
      </c>
      <c r="J177">
        <f t="shared" si="27"/>
        <v>-0.350003051757795</v>
      </c>
      <c r="K177">
        <f t="shared" si="24"/>
        <v>9</v>
      </c>
      <c r="L177">
        <f t="shared" si="25"/>
        <v>2007</v>
      </c>
      <c r="M177" s="1">
        <v>39325</v>
      </c>
      <c r="N177">
        <v>244.6</v>
      </c>
      <c r="O177">
        <v>248.95</v>
      </c>
      <c r="P177">
        <v>244.4</v>
      </c>
      <c r="Q177">
        <v>248.2</v>
      </c>
      <c r="R177">
        <f t="shared" si="28"/>
        <v>-0.350003051757795</v>
      </c>
      <c r="S177">
        <f t="shared" si="29"/>
        <v>-0.35000305175699964</v>
      </c>
      <c r="T177">
        <f t="shared" si="30"/>
        <v>-0.350003051757795</v>
      </c>
      <c r="U177">
        <f t="shared" si="33"/>
        <v>0.96597718976231195</v>
      </c>
      <c r="V177">
        <f t="shared" si="33"/>
        <v>0.3783259309551355</v>
      </c>
      <c r="W177">
        <f t="shared" si="33"/>
        <v>0.65831533902226635</v>
      </c>
    </row>
    <row r="178" spans="1:23" x14ac:dyDescent="0.3">
      <c r="A178">
        <v>-0.12318942695856</v>
      </c>
      <c r="B178" s="1">
        <v>39328</v>
      </c>
      <c r="C178" s="1">
        <v>39329</v>
      </c>
      <c r="D178">
        <v>248.35</v>
      </c>
      <c r="E178">
        <v>247.100006103515</v>
      </c>
      <c r="F178">
        <v>247.37268567085201</v>
      </c>
      <c r="G178">
        <v>1.24999389648436</v>
      </c>
      <c r="H178">
        <v>0.98994949366117002</v>
      </c>
      <c r="I178">
        <f t="shared" si="26"/>
        <v>1.2499938964849946</v>
      </c>
      <c r="J178">
        <f t="shared" si="27"/>
        <v>1.24999389648436</v>
      </c>
      <c r="K178">
        <f t="shared" si="24"/>
        <v>9</v>
      </c>
      <c r="L178">
        <f t="shared" si="25"/>
        <v>2007</v>
      </c>
      <c r="M178" s="1">
        <v>39328</v>
      </c>
      <c r="N178">
        <v>248.15</v>
      </c>
      <c r="O178">
        <v>248.95</v>
      </c>
      <c r="P178">
        <v>245.75</v>
      </c>
      <c r="Q178">
        <v>248.5</v>
      </c>
      <c r="R178">
        <f t="shared" si="28"/>
        <v>1.24999389648436</v>
      </c>
      <c r="S178">
        <f t="shared" si="29"/>
        <v>1.2499938964849946</v>
      </c>
      <c r="T178">
        <f t="shared" si="30"/>
        <v>1.24999389648436</v>
      </c>
      <c r="U178">
        <f t="shared" si="33"/>
        <v>1.0024418240892499</v>
      </c>
      <c r="V178">
        <f t="shared" si="33"/>
        <v>0.39260734140135828</v>
      </c>
      <c r="W178">
        <f t="shared" si="33"/>
        <v>0.68316605844263678</v>
      </c>
    </row>
    <row r="179" spans="1:23" x14ac:dyDescent="0.3">
      <c r="A179">
        <v>0.90825986862182595</v>
      </c>
      <c r="B179" s="1">
        <v>39329</v>
      </c>
      <c r="C179" s="1">
        <v>39330</v>
      </c>
      <c r="D179">
        <v>249.7</v>
      </c>
      <c r="E179">
        <v>245.19999084472599</v>
      </c>
      <c r="F179">
        <v>248.294020986557</v>
      </c>
      <c r="G179">
        <v>4.50000915527343</v>
      </c>
      <c r="H179">
        <v>1.3435028842544401</v>
      </c>
      <c r="I179">
        <f t="shared" si="26"/>
        <v>-4.5000091552740002</v>
      </c>
      <c r="J179">
        <f t="shared" si="27"/>
        <v>0</v>
      </c>
      <c r="K179">
        <f t="shared" si="24"/>
        <v>9</v>
      </c>
      <c r="L179">
        <f t="shared" si="25"/>
        <v>2007</v>
      </c>
      <c r="M179" s="1">
        <v>39329</v>
      </c>
      <c r="N179">
        <v>248.35</v>
      </c>
      <c r="O179">
        <v>251.25</v>
      </c>
      <c r="P179">
        <v>247.05</v>
      </c>
      <c r="Q179">
        <v>247.1</v>
      </c>
      <c r="R179">
        <f t="shared" si="28"/>
        <v>4.50000915527343</v>
      </c>
      <c r="S179">
        <f t="shared" si="29"/>
        <v>-3</v>
      </c>
      <c r="T179">
        <f t="shared" si="30"/>
        <v>0</v>
      </c>
      <c r="U179">
        <f t="shared" si="33"/>
        <v>1.1379343366852839</v>
      </c>
      <c r="V179">
        <f t="shared" si="33"/>
        <v>0.35723022813932159</v>
      </c>
      <c r="W179">
        <f t="shared" si="33"/>
        <v>0.68316605844263678</v>
      </c>
    </row>
    <row r="180" spans="1:23" x14ac:dyDescent="0.3">
      <c r="A180">
        <v>-0.68222588300704901</v>
      </c>
      <c r="B180" s="1">
        <v>39330</v>
      </c>
      <c r="C180" s="1">
        <v>39331</v>
      </c>
      <c r="D180">
        <v>245.2</v>
      </c>
      <c r="E180">
        <v>249.30000610351499</v>
      </c>
      <c r="F180">
        <v>245.420171198248</v>
      </c>
      <c r="G180">
        <v>4.1000061035156197</v>
      </c>
      <c r="H180">
        <v>2.89913780286486</v>
      </c>
      <c r="I180">
        <f t="shared" si="26"/>
        <v>-4.1000061035149997</v>
      </c>
      <c r="J180">
        <f t="shared" si="27"/>
        <v>0</v>
      </c>
      <c r="K180">
        <f t="shared" si="24"/>
        <v>9</v>
      </c>
      <c r="L180">
        <f t="shared" si="25"/>
        <v>2007</v>
      </c>
      <c r="M180" s="1">
        <v>39330</v>
      </c>
      <c r="N180">
        <v>249.7</v>
      </c>
      <c r="O180">
        <v>250.95</v>
      </c>
      <c r="P180">
        <v>245.05</v>
      </c>
      <c r="Q180">
        <v>245.2</v>
      </c>
      <c r="R180">
        <f t="shared" si="28"/>
        <v>4.1000061035156197</v>
      </c>
      <c r="S180">
        <f t="shared" si="29"/>
        <v>-3</v>
      </c>
      <c r="T180">
        <f t="shared" si="30"/>
        <v>0</v>
      </c>
      <c r="U180">
        <f t="shared" si="33"/>
        <v>1.2806404253621699</v>
      </c>
      <c r="V180">
        <f t="shared" si="33"/>
        <v>0.32445012971707554</v>
      </c>
      <c r="W180">
        <f t="shared" si="33"/>
        <v>0.68316605844263678</v>
      </c>
    </row>
    <row r="181" spans="1:23" x14ac:dyDescent="0.3">
      <c r="A181">
        <v>-0.67306554317474299</v>
      </c>
      <c r="B181" s="1">
        <v>39331</v>
      </c>
      <c r="C181" s="1">
        <v>39332</v>
      </c>
      <c r="D181">
        <v>248.3</v>
      </c>
      <c r="E181">
        <v>248.14999084472601</v>
      </c>
      <c r="F181">
        <v>249.12871451973899</v>
      </c>
      <c r="G181">
        <v>-0.150009155273437</v>
      </c>
      <c r="H181">
        <v>0.81317279836453304</v>
      </c>
      <c r="I181">
        <f t="shared" si="26"/>
        <v>0.15000915527400593</v>
      </c>
      <c r="J181">
        <f t="shared" si="27"/>
        <v>0</v>
      </c>
      <c r="K181">
        <f t="shared" si="24"/>
        <v>9</v>
      </c>
      <c r="L181">
        <f t="shared" si="25"/>
        <v>2007</v>
      </c>
      <c r="M181" s="1">
        <v>39331</v>
      </c>
      <c r="N181">
        <v>245.2</v>
      </c>
      <c r="O181">
        <v>250</v>
      </c>
      <c r="P181">
        <v>243.2</v>
      </c>
      <c r="Q181">
        <v>249.3</v>
      </c>
      <c r="R181">
        <f t="shared" si="28"/>
        <v>-0.150009155273437</v>
      </c>
      <c r="S181">
        <f t="shared" si="29"/>
        <v>0.15000915527400593</v>
      </c>
      <c r="T181">
        <f t="shared" si="30"/>
        <v>0</v>
      </c>
      <c r="U181">
        <f t="shared" si="33"/>
        <v>1.2748377334043288</v>
      </c>
      <c r="V181">
        <f t="shared" si="33"/>
        <v>0.32592024117158824</v>
      </c>
      <c r="W181">
        <f t="shared" si="33"/>
        <v>0.68316605844263678</v>
      </c>
    </row>
    <row r="182" spans="1:23" x14ac:dyDescent="0.3">
      <c r="A182">
        <v>-9.2596441507339394E-2</v>
      </c>
      <c r="B182" s="1">
        <v>39332</v>
      </c>
      <c r="C182" s="1">
        <v>39335</v>
      </c>
      <c r="D182">
        <v>243.75</v>
      </c>
      <c r="E182">
        <v>241.20000305175699</v>
      </c>
      <c r="F182">
        <v>246.846743130683</v>
      </c>
      <c r="G182">
        <v>-2.54999694824218</v>
      </c>
      <c r="H182">
        <v>4.9143921292465098</v>
      </c>
      <c r="I182">
        <f t="shared" si="26"/>
        <v>2.549996948243006</v>
      </c>
      <c r="J182">
        <f t="shared" si="27"/>
        <v>0</v>
      </c>
      <c r="K182">
        <f t="shared" si="24"/>
        <v>9</v>
      </c>
      <c r="L182">
        <f t="shared" si="25"/>
        <v>2007</v>
      </c>
      <c r="M182" s="1">
        <v>39332</v>
      </c>
      <c r="N182">
        <v>248.3</v>
      </c>
      <c r="O182">
        <v>250.6</v>
      </c>
      <c r="P182">
        <v>246.25</v>
      </c>
      <c r="Q182">
        <v>248.15</v>
      </c>
      <c r="R182">
        <f t="shared" si="28"/>
        <v>-3</v>
      </c>
      <c r="S182">
        <f t="shared" si="29"/>
        <v>2.549996948243006</v>
      </c>
      <c r="T182">
        <f t="shared" si="30"/>
        <v>0</v>
      </c>
      <c r="U182">
        <f t="shared" ref="U182:W197" si="34">(R182/$D182*$X$2+1)*U181*$Y$2 + U181*(1-$Y$2)</f>
        <v>1.1571604041670061</v>
      </c>
      <c r="V182">
        <f t="shared" si="34"/>
        <v>0.35149241410568588</v>
      </c>
      <c r="W182">
        <f t="shared" si="34"/>
        <v>0.68316605844263678</v>
      </c>
    </row>
    <row r="183" spans="1:23" x14ac:dyDescent="0.3">
      <c r="A183">
        <v>0.93788802623748702</v>
      </c>
      <c r="B183" s="1">
        <v>39335</v>
      </c>
      <c r="C183" s="1">
        <v>39336</v>
      </c>
      <c r="D183">
        <v>242.6</v>
      </c>
      <c r="E183">
        <v>242.14999694824201</v>
      </c>
      <c r="F183">
        <v>243.42824358940101</v>
      </c>
      <c r="G183">
        <v>-0.45000305175781802</v>
      </c>
      <c r="H183">
        <v>0.67175144212723203</v>
      </c>
      <c r="I183">
        <f t="shared" si="26"/>
        <v>-0.45000305175798871</v>
      </c>
      <c r="J183">
        <f t="shared" si="27"/>
        <v>-0.45000305175781802</v>
      </c>
      <c r="K183">
        <f t="shared" si="24"/>
        <v>9</v>
      </c>
      <c r="L183">
        <f t="shared" si="25"/>
        <v>2007</v>
      </c>
      <c r="M183" s="1">
        <v>39335</v>
      </c>
      <c r="N183">
        <v>243.75</v>
      </c>
      <c r="O183">
        <v>243.8</v>
      </c>
      <c r="P183">
        <v>238.4</v>
      </c>
      <c r="Q183">
        <v>241.2</v>
      </c>
      <c r="R183">
        <f t="shared" si="28"/>
        <v>-0.45000305175781802</v>
      </c>
      <c r="S183">
        <f t="shared" si="29"/>
        <v>-0.45000305175798871</v>
      </c>
      <c r="T183">
        <f t="shared" si="30"/>
        <v>-0.45000305175781802</v>
      </c>
      <c r="U183">
        <f t="shared" si="34"/>
        <v>1.1410621236667444</v>
      </c>
      <c r="V183">
        <f t="shared" si="34"/>
        <v>0.34660249266038473</v>
      </c>
      <c r="W183">
        <f t="shared" si="34"/>
        <v>0.67366193196417801</v>
      </c>
    </row>
    <row r="184" spans="1:23" x14ac:dyDescent="0.3">
      <c r="A184">
        <v>-0.84930193424224798</v>
      </c>
      <c r="B184" s="1">
        <v>39336</v>
      </c>
      <c r="C184" s="1">
        <v>39337</v>
      </c>
      <c r="D184">
        <v>243.7</v>
      </c>
      <c r="E184">
        <v>238.850012207031</v>
      </c>
      <c r="F184">
        <v>241.938963124156</v>
      </c>
      <c r="G184">
        <v>4.8499877929687303</v>
      </c>
      <c r="H184">
        <v>2.3334523779156102</v>
      </c>
      <c r="I184">
        <f t="shared" si="26"/>
        <v>4.8499877929689887</v>
      </c>
      <c r="J184">
        <f t="shared" si="27"/>
        <v>4.8499877929687303</v>
      </c>
      <c r="K184">
        <f t="shared" si="24"/>
        <v>9</v>
      </c>
      <c r="L184">
        <f t="shared" si="25"/>
        <v>2007</v>
      </c>
      <c r="M184" s="1">
        <v>39336</v>
      </c>
      <c r="N184">
        <v>242.6</v>
      </c>
      <c r="O184">
        <v>244.25</v>
      </c>
      <c r="P184">
        <v>240.45</v>
      </c>
      <c r="Q184">
        <v>242.15</v>
      </c>
      <c r="R184">
        <f t="shared" si="28"/>
        <v>4.8499877929687303</v>
      </c>
      <c r="S184">
        <f t="shared" si="29"/>
        <v>4.8499877929689887</v>
      </c>
      <c r="T184">
        <f t="shared" si="30"/>
        <v>4.8499877929687303</v>
      </c>
      <c r="U184">
        <f t="shared" si="34"/>
        <v>1.3113782101707254</v>
      </c>
      <c r="V184">
        <f t="shared" si="34"/>
        <v>0.39833673122466939</v>
      </c>
      <c r="W184">
        <f t="shared" si="34"/>
        <v>0.77421339318537197</v>
      </c>
    </row>
    <row r="185" spans="1:23" x14ac:dyDescent="0.3">
      <c r="A185">
        <v>-0.45442298054695102</v>
      </c>
      <c r="B185" s="1">
        <v>39337</v>
      </c>
      <c r="C185" s="1">
        <v>39338</v>
      </c>
      <c r="D185">
        <v>239.7</v>
      </c>
      <c r="E185">
        <v>242.64998779296801</v>
      </c>
      <c r="F185">
        <v>240.56697032451601</v>
      </c>
      <c r="G185">
        <v>2.9499877929687499</v>
      </c>
      <c r="H185">
        <v>2.6870057685088802</v>
      </c>
      <c r="I185">
        <f t="shared" si="26"/>
        <v>-2.9499877929680167</v>
      </c>
      <c r="J185">
        <f t="shared" si="27"/>
        <v>0</v>
      </c>
      <c r="K185">
        <f t="shared" si="24"/>
        <v>9</v>
      </c>
      <c r="L185">
        <f t="shared" si="25"/>
        <v>2007</v>
      </c>
      <c r="M185" s="1">
        <v>39337</v>
      </c>
      <c r="N185">
        <v>243.7</v>
      </c>
      <c r="O185">
        <v>244</v>
      </c>
      <c r="P185">
        <v>238.15</v>
      </c>
      <c r="Q185">
        <v>238.85</v>
      </c>
      <c r="R185">
        <f t="shared" si="28"/>
        <v>2.9499877929687499</v>
      </c>
      <c r="S185">
        <f t="shared" si="29"/>
        <v>-3</v>
      </c>
      <c r="T185">
        <f t="shared" si="30"/>
        <v>0</v>
      </c>
      <c r="U185">
        <f t="shared" si="34"/>
        <v>1.4324216930233176</v>
      </c>
      <c r="V185">
        <f t="shared" si="34"/>
        <v>0.36094592416353022</v>
      </c>
      <c r="W185">
        <f t="shared" si="34"/>
        <v>0.77421339318537197</v>
      </c>
    </row>
    <row r="186" spans="1:23" x14ac:dyDescent="0.3">
      <c r="A186">
        <v>-0.91816884279251099</v>
      </c>
      <c r="B186" s="1">
        <v>39338</v>
      </c>
      <c r="C186" s="1">
        <v>39339</v>
      </c>
      <c r="D186">
        <v>242.65</v>
      </c>
      <c r="E186">
        <v>245.350012207031</v>
      </c>
      <c r="F186">
        <v>240.95367922782799</v>
      </c>
      <c r="G186">
        <v>-2.70001220703125</v>
      </c>
      <c r="H186">
        <v>1.9091883092036701</v>
      </c>
      <c r="I186">
        <f t="shared" si="26"/>
        <v>-2.7000122070309942</v>
      </c>
      <c r="J186">
        <f t="shared" si="27"/>
        <v>-2.70001220703125</v>
      </c>
      <c r="K186">
        <f t="shared" si="24"/>
        <v>9</v>
      </c>
      <c r="L186">
        <f t="shared" si="25"/>
        <v>2007</v>
      </c>
      <c r="M186" s="1">
        <v>39338</v>
      </c>
      <c r="N186">
        <v>239.7</v>
      </c>
      <c r="O186">
        <v>244.15</v>
      </c>
      <c r="P186">
        <v>237.45</v>
      </c>
      <c r="Q186">
        <v>242.65</v>
      </c>
      <c r="R186">
        <f t="shared" si="28"/>
        <v>-3</v>
      </c>
      <c r="S186">
        <f t="shared" si="29"/>
        <v>-3</v>
      </c>
      <c r="T186">
        <f t="shared" si="30"/>
        <v>-3</v>
      </c>
      <c r="U186">
        <f t="shared" si="34"/>
        <v>1.2995987460089979</v>
      </c>
      <c r="V186">
        <f t="shared" si="34"/>
        <v>0.32747679870019031</v>
      </c>
      <c r="W186">
        <f t="shared" si="34"/>
        <v>0.70242356690607721</v>
      </c>
    </row>
    <row r="187" spans="1:23" x14ac:dyDescent="0.3">
      <c r="A187">
        <v>0.66406762599945002</v>
      </c>
      <c r="B187" s="1">
        <v>39339</v>
      </c>
      <c r="C187" s="1">
        <v>39342</v>
      </c>
      <c r="D187">
        <v>245.65</v>
      </c>
      <c r="E187">
        <v>245.64998779296801</v>
      </c>
      <c r="F187">
        <v>246.60970602035499</v>
      </c>
      <c r="G187" s="2">
        <v>-1.2207031261368601E-5</v>
      </c>
      <c r="H187">
        <v>0.212132034355972</v>
      </c>
      <c r="I187">
        <f t="shared" si="26"/>
        <v>-1.2207032000333129E-5</v>
      </c>
      <c r="J187">
        <f t="shared" si="27"/>
        <v>-1.2207031261368601E-5</v>
      </c>
      <c r="K187">
        <f t="shared" si="24"/>
        <v>9</v>
      </c>
      <c r="L187">
        <f t="shared" si="25"/>
        <v>2007</v>
      </c>
      <c r="M187" s="1">
        <v>39339</v>
      </c>
      <c r="N187">
        <v>242.65</v>
      </c>
      <c r="O187">
        <v>247.1</v>
      </c>
      <c r="P187">
        <v>242.05</v>
      </c>
      <c r="Q187">
        <v>245.35</v>
      </c>
      <c r="R187">
        <f t="shared" si="28"/>
        <v>-1.2207031261368601E-5</v>
      </c>
      <c r="S187">
        <f t="shared" si="29"/>
        <v>-1.2207032000333129E-5</v>
      </c>
      <c r="T187">
        <f t="shared" si="30"/>
        <v>-1.2207031261368601E-5</v>
      </c>
      <c r="U187">
        <f t="shared" si="34"/>
        <v>1.2995982616539445</v>
      </c>
      <c r="V187">
        <f t="shared" si="34"/>
        <v>0.32747667665094049</v>
      </c>
      <c r="W187">
        <f t="shared" si="34"/>
        <v>0.70242330511573203</v>
      </c>
    </row>
    <row r="188" spans="1:23" x14ac:dyDescent="0.3">
      <c r="A188">
        <v>-0.78373408317565896</v>
      </c>
      <c r="B188" s="1">
        <v>39342</v>
      </c>
      <c r="C188" s="1">
        <v>39343</v>
      </c>
      <c r="D188">
        <v>245.35</v>
      </c>
      <c r="E188">
        <v>240.95000305175699</v>
      </c>
      <c r="F188">
        <v>244.95398935079501</v>
      </c>
      <c r="G188">
        <v>4.3999969482421699</v>
      </c>
      <c r="H188">
        <v>3.3234018715767801</v>
      </c>
      <c r="I188">
        <f t="shared" si="26"/>
        <v>4.3999969482430004</v>
      </c>
      <c r="J188">
        <f t="shared" si="27"/>
        <v>4.3999969482421699</v>
      </c>
      <c r="K188">
        <f t="shared" si="24"/>
        <v>9</v>
      </c>
      <c r="L188">
        <f t="shared" si="25"/>
        <v>2007</v>
      </c>
      <c r="M188" s="1">
        <v>39342</v>
      </c>
      <c r="N188">
        <v>245.65</v>
      </c>
      <c r="O188">
        <v>246.6</v>
      </c>
      <c r="P188">
        <v>242.95</v>
      </c>
      <c r="Q188">
        <v>245.65</v>
      </c>
      <c r="R188">
        <f t="shared" si="28"/>
        <v>4.3999969482421699</v>
      </c>
      <c r="S188">
        <f t="shared" si="29"/>
        <v>4.3999969482430004</v>
      </c>
      <c r="T188">
        <f t="shared" si="30"/>
        <v>4.3999969482421699</v>
      </c>
      <c r="U188">
        <f t="shared" si="34"/>
        <v>1.474396357798784</v>
      </c>
      <c r="V188">
        <f t="shared" si="34"/>
        <v>0.37152282637230477</v>
      </c>
      <c r="W188">
        <f t="shared" si="34"/>
        <v>0.79690039087740105</v>
      </c>
    </row>
    <row r="189" spans="1:23" x14ac:dyDescent="0.3">
      <c r="A189">
        <v>0.33737853169441201</v>
      </c>
      <c r="B189" s="1">
        <v>39343</v>
      </c>
      <c r="C189" s="1">
        <v>39344</v>
      </c>
      <c r="D189">
        <v>249.9</v>
      </c>
      <c r="E189">
        <v>252.350009155273</v>
      </c>
      <c r="F189">
        <v>242.93857069015499</v>
      </c>
      <c r="G189">
        <v>-2.45000915527342</v>
      </c>
      <c r="H189">
        <v>8.0610173055266401</v>
      </c>
      <c r="I189">
        <f t="shared" si="26"/>
        <v>2.4500091552729941</v>
      </c>
      <c r="J189">
        <f t="shared" si="27"/>
        <v>0</v>
      </c>
      <c r="K189">
        <f t="shared" si="24"/>
        <v>9</v>
      </c>
      <c r="L189">
        <f t="shared" si="25"/>
        <v>2007</v>
      </c>
      <c r="M189" s="1">
        <v>39343</v>
      </c>
      <c r="N189">
        <v>245.35</v>
      </c>
      <c r="O189">
        <v>245.95</v>
      </c>
      <c r="P189">
        <v>240.5</v>
      </c>
      <c r="Q189">
        <v>240.95</v>
      </c>
      <c r="R189">
        <f t="shared" si="28"/>
        <v>-2.45000915527342</v>
      </c>
      <c r="S189">
        <f t="shared" si="29"/>
        <v>2.4500091552729941</v>
      </c>
      <c r="T189">
        <f t="shared" si="30"/>
        <v>0</v>
      </c>
      <c r="U189">
        <f t="shared" si="34"/>
        <v>1.3659844557847143</v>
      </c>
      <c r="V189">
        <f t="shared" si="34"/>
        <v>0.39884078333524131</v>
      </c>
      <c r="W189">
        <f t="shared" si="34"/>
        <v>0.79690039087740105</v>
      </c>
    </row>
    <row r="190" spans="1:23" x14ac:dyDescent="0.3">
      <c r="A190">
        <v>-0.90306693315505904</v>
      </c>
      <c r="B190" s="1">
        <v>39344</v>
      </c>
      <c r="C190" s="1">
        <v>39345</v>
      </c>
      <c r="D190">
        <v>251.35</v>
      </c>
      <c r="E190">
        <v>251.999993896484</v>
      </c>
      <c r="F190">
        <v>252.709577655792</v>
      </c>
      <c r="G190">
        <v>0.649993896484375</v>
      </c>
      <c r="H190">
        <v>0.24748737341528701</v>
      </c>
      <c r="I190">
        <f t="shared" si="26"/>
        <v>-0.64999389648400552</v>
      </c>
      <c r="J190">
        <f t="shared" si="27"/>
        <v>0</v>
      </c>
      <c r="K190">
        <f t="shared" si="24"/>
        <v>9</v>
      </c>
      <c r="L190">
        <f t="shared" si="25"/>
        <v>2007</v>
      </c>
      <c r="M190" s="1">
        <v>39344</v>
      </c>
      <c r="N190">
        <v>249.9</v>
      </c>
      <c r="O190">
        <v>252.35</v>
      </c>
      <c r="P190">
        <v>248.8</v>
      </c>
      <c r="Q190">
        <v>252.35</v>
      </c>
      <c r="R190">
        <f t="shared" si="28"/>
        <v>0.649993896484375</v>
      </c>
      <c r="S190">
        <f t="shared" si="29"/>
        <v>-0.64999389648400552</v>
      </c>
      <c r="T190">
        <f t="shared" si="30"/>
        <v>0</v>
      </c>
      <c r="U190">
        <f t="shared" si="34"/>
        <v>1.3924778382877756</v>
      </c>
      <c r="V190">
        <f t="shared" si="34"/>
        <v>0.39110523306161471</v>
      </c>
      <c r="W190">
        <f t="shared" si="34"/>
        <v>0.79690039087740105</v>
      </c>
    </row>
    <row r="191" spans="1:23" x14ac:dyDescent="0.3">
      <c r="A191">
        <v>-0.84152817726135198</v>
      </c>
      <c r="B191" s="1">
        <v>39345</v>
      </c>
      <c r="C191" s="1">
        <v>39346</v>
      </c>
      <c r="D191">
        <v>252</v>
      </c>
      <c r="E191">
        <v>253.14999389648401</v>
      </c>
      <c r="F191">
        <v>252.42009848356199</v>
      </c>
      <c r="G191">
        <v>1.1499938964843699</v>
      </c>
      <c r="H191">
        <v>0.81317279836453304</v>
      </c>
      <c r="I191">
        <f t="shared" si="26"/>
        <v>-1.1499938964840055</v>
      </c>
      <c r="J191">
        <f t="shared" si="27"/>
        <v>0</v>
      </c>
      <c r="K191">
        <f t="shared" si="24"/>
        <v>9</v>
      </c>
      <c r="L191">
        <f t="shared" si="25"/>
        <v>2007</v>
      </c>
      <c r="M191" s="1">
        <v>39345</v>
      </c>
      <c r="N191">
        <v>251.35</v>
      </c>
      <c r="O191">
        <v>253.7</v>
      </c>
      <c r="P191">
        <v>250.6</v>
      </c>
      <c r="Q191">
        <v>252</v>
      </c>
      <c r="R191">
        <f t="shared" si="28"/>
        <v>1.1499938964843699</v>
      </c>
      <c r="S191">
        <f t="shared" si="29"/>
        <v>-1.1499938964840055</v>
      </c>
      <c r="T191">
        <f t="shared" si="30"/>
        <v>0</v>
      </c>
      <c r="U191">
        <f t="shared" si="34"/>
        <v>1.4401367970681533</v>
      </c>
      <c r="V191">
        <f t="shared" si="34"/>
        <v>0.37771926190376315</v>
      </c>
      <c r="W191">
        <f t="shared" si="34"/>
        <v>0.79690039087740105</v>
      </c>
    </row>
    <row r="192" spans="1:23" x14ac:dyDescent="0.3">
      <c r="A192">
        <v>-0.779940605163574</v>
      </c>
      <c r="B192" s="1">
        <v>39346</v>
      </c>
      <c r="C192" s="1">
        <v>39349</v>
      </c>
      <c r="D192">
        <v>252</v>
      </c>
      <c r="E192">
        <v>253.15</v>
      </c>
      <c r="F192">
        <v>253.580855005979</v>
      </c>
      <c r="G192">
        <v>1.1499999999999999</v>
      </c>
      <c r="H192">
        <v>0</v>
      </c>
      <c r="I192">
        <f t="shared" si="26"/>
        <v>-1.1500000000000057</v>
      </c>
      <c r="J192">
        <f t="shared" si="27"/>
        <v>0</v>
      </c>
      <c r="K192">
        <f t="shared" si="24"/>
        <v>9</v>
      </c>
      <c r="L192">
        <f t="shared" si="25"/>
        <v>2007</v>
      </c>
      <c r="M192" s="1">
        <v>39346</v>
      </c>
      <c r="N192">
        <v>252</v>
      </c>
      <c r="O192">
        <v>254.45</v>
      </c>
      <c r="P192">
        <v>251.6</v>
      </c>
      <c r="Q192">
        <v>253.15</v>
      </c>
      <c r="R192">
        <f t="shared" si="28"/>
        <v>1.1499999999999999</v>
      </c>
      <c r="S192">
        <f t="shared" si="29"/>
        <v>-1.1500000000000057</v>
      </c>
      <c r="T192">
        <f t="shared" si="30"/>
        <v>0</v>
      </c>
      <c r="U192">
        <f t="shared" si="34"/>
        <v>1.4894271933963787</v>
      </c>
      <c r="V192">
        <f t="shared" si="34"/>
        <v>0.36479137049931881</v>
      </c>
      <c r="W192">
        <f t="shared" si="34"/>
        <v>0.79690039087740105</v>
      </c>
    </row>
    <row r="193" spans="1:23" x14ac:dyDescent="0.3">
      <c r="A193">
        <v>-0.73738020658492998</v>
      </c>
      <c r="B193" s="1">
        <v>39349</v>
      </c>
      <c r="C193" s="1">
        <v>39350</v>
      </c>
      <c r="D193">
        <v>252</v>
      </c>
      <c r="E193">
        <v>253.15</v>
      </c>
      <c r="F193">
        <v>253.22214569300399</v>
      </c>
      <c r="G193">
        <v>1.1499999999999999</v>
      </c>
      <c r="H193">
        <v>0</v>
      </c>
      <c r="I193">
        <f t="shared" si="26"/>
        <v>-1.1500000000000057</v>
      </c>
      <c r="J193">
        <f t="shared" si="27"/>
        <v>0</v>
      </c>
      <c r="K193">
        <f t="shared" si="24"/>
        <v>9</v>
      </c>
      <c r="L193">
        <f t="shared" si="25"/>
        <v>2007</v>
      </c>
      <c r="M193" s="1">
        <v>39349</v>
      </c>
      <c r="N193">
        <v>252</v>
      </c>
      <c r="O193">
        <v>254.45</v>
      </c>
      <c r="P193">
        <v>251.6</v>
      </c>
      <c r="Q193">
        <v>253.15</v>
      </c>
      <c r="R193">
        <f t="shared" si="28"/>
        <v>1.1499999999999999</v>
      </c>
      <c r="S193">
        <f t="shared" si="29"/>
        <v>-1.1500000000000057</v>
      </c>
      <c r="T193">
        <f t="shared" si="30"/>
        <v>0</v>
      </c>
      <c r="U193">
        <f t="shared" si="34"/>
        <v>1.5404046122179811</v>
      </c>
      <c r="V193">
        <f t="shared" si="34"/>
        <v>0.3523059515685385</v>
      </c>
      <c r="W193">
        <f t="shared" si="34"/>
        <v>0.79690039087740105</v>
      </c>
    </row>
    <row r="194" spans="1:23" x14ac:dyDescent="0.3">
      <c r="A194">
        <v>-0.44097778201103199</v>
      </c>
      <c r="B194" s="1">
        <v>39350</v>
      </c>
      <c r="C194" s="1">
        <v>39351</v>
      </c>
      <c r="D194">
        <v>252</v>
      </c>
      <c r="E194">
        <v>253.15</v>
      </c>
      <c r="F194">
        <v>253.66882630586599</v>
      </c>
      <c r="G194">
        <v>1.1499999999999999</v>
      </c>
      <c r="H194">
        <v>0</v>
      </c>
      <c r="I194">
        <f t="shared" si="26"/>
        <v>-1.1500000000000057</v>
      </c>
      <c r="J194">
        <f t="shared" si="27"/>
        <v>0</v>
      </c>
      <c r="K194">
        <f t="shared" ref="K194:K257" si="35">MONTH(C194)</f>
        <v>9</v>
      </c>
      <c r="L194">
        <f t="shared" ref="L194:L257" si="36">YEAR(C194)</f>
        <v>2007</v>
      </c>
      <c r="M194" s="1">
        <v>39350</v>
      </c>
      <c r="N194">
        <v>252</v>
      </c>
      <c r="O194">
        <v>254.45</v>
      </c>
      <c r="P194">
        <v>251.6</v>
      </c>
      <c r="Q194">
        <v>253.15</v>
      </c>
      <c r="R194">
        <f t="shared" si="28"/>
        <v>1.1499999999999999</v>
      </c>
      <c r="S194">
        <f t="shared" si="29"/>
        <v>-1.1500000000000057</v>
      </c>
      <c r="T194">
        <f t="shared" si="30"/>
        <v>0</v>
      </c>
      <c r="U194">
        <f t="shared" si="34"/>
        <v>1.593126793886156</v>
      </c>
      <c r="V194">
        <f t="shared" si="34"/>
        <v>0.34024786096425808</v>
      </c>
      <c r="W194">
        <f t="shared" si="34"/>
        <v>0.79690039087740105</v>
      </c>
    </row>
    <row r="195" spans="1:23" x14ac:dyDescent="0.3">
      <c r="A195">
        <v>-0.63594859838485696</v>
      </c>
      <c r="B195" s="1">
        <v>39351</v>
      </c>
      <c r="C195" s="1">
        <v>39352</v>
      </c>
      <c r="D195">
        <v>259.39999999999998</v>
      </c>
      <c r="E195">
        <v>257.14999999999998</v>
      </c>
      <c r="F195">
        <v>253.59612807035401</v>
      </c>
      <c r="G195">
        <v>2.25</v>
      </c>
      <c r="H195">
        <v>2.8284271247461699</v>
      </c>
      <c r="I195">
        <f t="shared" ref="I195:I258" si="37">IF(A195&gt;0, E195-D195, D195-E195)</f>
        <v>2.25</v>
      </c>
      <c r="J195">
        <f t="shared" ref="J195:J258" si="38">IF(A195*(F195-D195)&gt;0, G195, 0)</f>
        <v>2.25</v>
      </c>
      <c r="K195">
        <f t="shared" si="35"/>
        <v>9</v>
      </c>
      <c r="L195">
        <f t="shared" si="36"/>
        <v>2007</v>
      </c>
      <c r="M195" s="1">
        <v>39351</v>
      </c>
      <c r="N195">
        <v>252</v>
      </c>
      <c r="O195">
        <v>254.45</v>
      </c>
      <c r="P195">
        <v>251.6</v>
      </c>
      <c r="Q195">
        <v>253.15</v>
      </c>
      <c r="R195">
        <f t="shared" ref="R195:R258" si="39">IF(AND(F195-D195&gt;0, ABS(D195-MIN(P196)) &gt; 3), -3, IF(AND(F195 - D195 &lt;0, ABS(D195-MAX(O196)) &gt; 3), -3, G195))</f>
        <v>2.25</v>
      </c>
      <c r="S195">
        <f t="shared" ref="S195:S258" si="40">IF(AND(A195&gt;0, ABS(D195-MIN(P196)) &gt; 3), -3, IF(AND(A195 &lt;0, ABS(D195-MAX(O196)) &gt; 3), -3, I195))</f>
        <v>2.25</v>
      </c>
      <c r="T195">
        <f t="shared" ref="T195:T258" si="41">IF(A195*(F195-D195) &gt;0, IF(AND(A195&gt;0, ABS(D195-MIN(P196)) &gt; 3), -3, IF(AND(A195 &lt;0, ABS(D195-MAX(O196)) &gt; 3), -3, J195)), 0)</f>
        <v>2.25</v>
      </c>
      <c r="U195">
        <f t="shared" si="34"/>
        <v>1.6967660176595905</v>
      </c>
      <c r="V195">
        <f t="shared" si="34"/>
        <v>0.36238233534271547</v>
      </c>
      <c r="W195">
        <f t="shared" si="34"/>
        <v>0.84874192555764827</v>
      </c>
    </row>
    <row r="196" spans="1:23" x14ac:dyDescent="0.3">
      <c r="A196">
        <v>-0.702278912067413</v>
      </c>
      <c r="B196" s="1">
        <v>39352</v>
      </c>
      <c r="C196" s="1">
        <v>39353</v>
      </c>
      <c r="D196">
        <v>257.7</v>
      </c>
      <c r="E196">
        <v>256.950018310546</v>
      </c>
      <c r="F196">
        <v>256.44523217678</v>
      </c>
      <c r="G196">
        <v>0.74998168945313604</v>
      </c>
      <c r="H196">
        <v>0.14142135623730101</v>
      </c>
      <c r="I196">
        <f t="shared" si="37"/>
        <v>0.74998168945398902</v>
      </c>
      <c r="J196">
        <f t="shared" si="38"/>
        <v>0.74998168945313604</v>
      </c>
      <c r="K196">
        <f t="shared" si="35"/>
        <v>9</v>
      </c>
      <c r="L196">
        <f t="shared" si="36"/>
        <v>2007</v>
      </c>
      <c r="M196" s="1">
        <v>39352</v>
      </c>
      <c r="N196">
        <v>259.39999999999998</v>
      </c>
      <c r="O196">
        <v>259.39999999999998</v>
      </c>
      <c r="P196">
        <v>255.95</v>
      </c>
      <c r="Q196">
        <v>257.14999999999998</v>
      </c>
      <c r="R196">
        <f t="shared" si="39"/>
        <v>0.74998168945313604</v>
      </c>
      <c r="S196">
        <f t="shared" si="40"/>
        <v>0.74998168945398902</v>
      </c>
      <c r="T196">
        <f t="shared" si="41"/>
        <v>0.74998168945313604</v>
      </c>
      <c r="U196">
        <f t="shared" si="34"/>
        <v>1.7338016243106678</v>
      </c>
      <c r="V196">
        <f t="shared" si="34"/>
        <v>0.37029211753388575</v>
      </c>
      <c r="W196">
        <f t="shared" si="34"/>
        <v>0.86726756302096131</v>
      </c>
    </row>
    <row r="197" spans="1:23" x14ac:dyDescent="0.3">
      <c r="A197">
        <v>0.55747431516647294</v>
      </c>
      <c r="B197" s="1">
        <v>39353</v>
      </c>
      <c r="C197" s="1">
        <v>39356</v>
      </c>
      <c r="D197">
        <v>257.7</v>
      </c>
      <c r="E197">
        <v>260.399981689453</v>
      </c>
      <c r="F197">
        <v>258.52584452628997</v>
      </c>
      <c r="G197">
        <v>2.6999816894531201</v>
      </c>
      <c r="H197">
        <v>2.4395183950935801</v>
      </c>
      <c r="I197">
        <f t="shared" si="37"/>
        <v>2.6999816894530113</v>
      </c>
      <c r="J197">
        <f t="shared" si="38"/>
        <v>2.6999816894531201</v>
      </c>
      <c r="K197">
        <f t="shared" si="35"/>
        <v>10</v>
      </c>
      <c r="L197">
        <f t="shared" si="36"/>
        <v>2007</v>
      </c>
      <c r="M197" s="1">
        <v>39353</v>
      </c>
      <c r="N197">
        <v>257.7</v>
      </c>
      <c r="O197">
        <v>258.2</v>
      </c>
      <c r="P197">
        <v>256.35000000000002</v>
      </c>
      <c r="Q197">
        <v>256.95</v>
      </c>
      <c r="R197">
        <f t="shared" si="39"/>
        <v>2.6999816894531201</v>
      </c>
      <c r="S197">
        <f t="shared" si="40"/>
        <v>2.6999816894530113</v>
      </c>
      <c r="T197">
        <f t="shared" si="41"/>
        <v>2.6999816894531201</v>
      </c>
      <c r="U197">
        <f t="shared" si="34"/>
        <v>1.8700423879539412</v>
      </c>
      <c r="V197">
        <f t="shared" si="34"/>
        <v>0.39938937996375401</v>
      </c>
      <c r="W197">
        <f t="shared" si="34"/>
        <v>0.93541676383624717</v>
      </c>
    </row>
    <row r="198" spans="1:23" x14ac:dyDescent="0.3">
      <c r="A198">
        <v>-0.84655648469924905</v>
      </c>
      <c r="B198" s="1">
        <v>39356</v>
      </c>
      <c r="C198" s="1">
        <v>39357</v>
      </c>
      <c r="D198">
        <v>263</v>
      </c>
      <c r="E198">
        <v>266.75000610351498</v>
      </c>
      <c r="F198">
        <v>259.35684218406601</v>
      </c>
      <c r="G198">
        <v>-3.7500061035156</v>
      </c>
      <c r="H198">
        <v>4.4901280605345901</v>
      </c>
      <c r="I198">
        <f t="shared" si="37"/>
        <v>-3.750006103514977</v>
      </c>
      <c r="J198">
        <f t="shared" si="38"/>
        <v>-3.7500061035156</v>
      </c>
      <c r="K198">
        <f t="shared" si="35"/>
        <v>10</v>
      </c>
      <c r="L198">
        <f t="shared" si="36"/>
        <v>2007</v>
      </c>
      <c r="M198" s="1">
        <v>39356</v>
      </c>
      <c r="N198">
        <v>257.7</v>
      </c>
      <c r="O198">
        <v>261.2</v>
      </c>
      <c r="P198">
        <v>257.55</v>
      </c>
      <c r="Q198">
        <v>260.39999999999998</v>
      </c>
      <c r="R198">
        <f t="shared" si="39"/>
        <v>-3</v>
      </c>
      <c r="S198">
        <f t="shared" si="40"/>
        <v>-3</v>
      </c>
      <c r="T198">
        <f t="shared" si="41"/>
        <v>-3</v>
      </c>
      <c r="U198">
        <f t="shared" ref="U198:W213" si="42">(R198/$D198*$X$2+1)*U197*$Y$2 + U197*(1-$Y$2)</f>
        <v>1.7100577730149158</v>
      </c>
      <c r="V198">
        <f t="shared" si="42"/>
        <v>0.36522108700107542</v>
      </c>
      <c r="W198">
        <f t="shared" si="42"/>
        <v>0.85539061483884959</v>
      </c>
    </row>
    <row r="199" spans="1:23" x14ac:dyDescent="0.3">
      <c r="A199">
        <v>0.94707638025283802</v>
      </c>
      <c r="B199" s="1">
        <v>39357</v>
      </c>
      <c r="C199" s="1">
        <v>39358</v>
      </c>
      <c r="D199">
        <v>263</v>
      </c>
      <c r="E199">
        <v>266.75</v>
      </c>
      <c r="F199">
        <v>267.51667064428301</v>
      </c>
      <c r="G199">
        <v>3.75</v>
      </c>
      <c r="H199">
        <v>0</v>
      </c>
      <c r="I199">
        <f t="shared" si="37"/>
        <v>3.75</v>
      </c>
      <c r="J199">
        <f t="shared" si="38"/>
        <v>3.75</v>
      </c>
      <c r="K199">
        <f t="shared" si="35"/>
        <v>10</v>
      </c>
      <c r="L199">
        <f t="shared" si="36"/>
        <v>2007</v>
      </c>
      <c r="M199" s="1">
        <v>39357</v>
      </c>
      <c r="N199">
        <v>263</v>
      </c>
      <c r="O199">
        <v>267.95</v>
      </c>
      <c r="P199">
        <v>262.45</v>
      </c>
      <c r="Q199">
        <v>266.75</v>
      </c>
      <c r="R199">
        <f t="shared" si="39"/>
        <v>3.75</v>
      </c>
      <c r="S199">
        <f t="shared" si="40"/>
        <v>3.75</v>
      </c>
      <c r="T199">
        <f t="shared" si="41"/>
        <v>3.75</v>
      </c>
      <c r="U199">
        <f t="shared" si="42"/>
        <v>1.8929299207945529</v>
      </c>
      <c r="V199">
        <f t="shared" si="42"/>
        <v>0.40427752453683685</v>
      </c>
      <c r="W199">
        <f t="shared" si="42"/>
        <v>0.94686537165384077</v>
      </c>
    </row>
    <row r="200" spans="1:23" x14ac:dyDescent="0.3">
      <c r="A200">
        <v>-0.35806483030319203</v>
      </c>
      <c r="B200" s="1">
        <v>39358</v>
      </c>
      <c r="C200" s="1">
        <v>39359</v>
      </c>
      <c r="D200">
        <v>264.85000000000002</v>
      </c>
      <c r="E200">
        <v>265.70001220703102</v>
      </c>
      <c r="F200">
        <v>266.55072805285403</v>
      </c>
      <c r="G200">
        <v>0.85001220703122704</v>
      </c>
      <c r="H200">
        <v>0.74246212024588198</v>
      </c>
      <c r="I200">
        <f t="shared" si="37"/>
        <v>-0.85001220703099989</v>
      </c>
      <c r="J200">
        <f t="shared" si="38"/>
        <v>0</v>
      </c>
      <c r="K200">
        <f t="shared" si="35"/>
        <v>10</v>
      </c>
      <c r="L200">
        <f t="shared" si="36"/>
        <v>2007</v>
      </c>
      <c r="M200" s="1">
        <v>39358</v>
      </c>
      <c r="N200">
        <v>263</v>
      </c>
      <c r="O200">
        <v>267.95</v>
      </c>
      <c r="P200">
        <v>262.45</v>
      </c>
      <c r="Q200">
        <v>266.75</v>
      </c>
      <c r="R200">
        <f t="shared" si="39"/>
        <v>0.85001220703122704</v>
      </c>
      <c r="S200">
        <f t="shared" si="40"/>
        <v>-0.85001220703099989</v>
      </c>
      <c r="T200">
        <f t="shared" si="41"/>
        <v>0</v>
      </c>
      <c r="U200">
        <f t="shared" si="42"/>
        <v>1.9384938307359356</v>
      </c>
      <c r="V200">
        <f t="shared" si="42"/>
        <v>0.39454633242192505</v>
      </c>
      <c r="W200">
        <f t="shared" si="42"/>
        <v>0.94686537165384077</v>
      </c>
    </row>
    <row r="201" spans="1:23" x14ac:dyDescent="0.3">
      <c r="A201">
        <v>0.26289027929306003</v>
      </c>
      <c r="B201" s="1">
        <v>39359</v>
      </c>
      <c r="C201" s="1">
        <v>39360</v>
      </c>
      <c r="D201">
        <v>265.45</v>
      </c>
      <c r="E201">
        <v>264.7</v>
      </c>
      <c r="F201">
        <v>265.04442585706698</v>
      </c>
      <c r="G201">
        <v>0.75</v>
      </c>
      <c r="H201">
        <v>0.70710678118654702</v>
      </c>
      <c r="I201">
        <f t="shared" si="37"/>
        <v>-0.75</v>
      </c>
      <c r="J201">
        <f t="shared" si="38"/>
        <v>0</v>
      </c>
      <c r="K201">
        <f t="shared" si="35"/>
        <v>10</v>
      </c>
      <c r="L201">
        <f t="shared" si="36"/>
        <v>2007</v>
      </c>
      <c r="M201" s="1">
        <v>39359</v>
      </c>
      <c r="N201">
        <v>264.85000000000002</v>
      </c>
      <c r="O201">
        <v>267.14999999999998</v>
      </c>
      <c r="P201">
        <v>264.39999999999998</v>
      </c>
      <c r="Q201">
        <v>265.7</v>
      </c>
      <c r="R201">
        <f t="shared" si="39"/>
        <v>0.75</v>
      </c>
      <c r="S201">
        <f t="shared" si="40"/>
        <v>-0.75</v>
      </c>
      <c r="T201">
        <f t="shared" si="41"/>
        <v>0</v>
      </c>
      <c r="U201">
        <f t="shared" si="42"/>
        <v>1.9795713511649793</v>
      </c>
      <c r="V201">
        <f t="shared" si="42"/>
        <v>0.38618572545310481</v>
      </c>
      <c r="W201">
        <f t="shared" si="42"/>
        <v>0.94686537165384077</v>
      </c>
    </row>
    <row r="202" spans="1:23" x14ac:dyDescent="0.3">
      <c r="A202">
        <v>0.90055495500564497</v>
      </c>
      <c r="B202" s="1">
        <v>39360</v>
      </c>
      <c r="C202" s="1">
        <v>39363</v>
      </c>
      <c r="D202">
        <v>267.14999999999998</v>
      </c>
      <c r="E202">
        <v>265.45</v>
      </c>
      <c r="F202">
        <v>264.82510716915101</v>
      </c>
      <c r="G202">
        <v>1.69999999999998</v>
      </c>
      <c r="H202">
        <v>0.53033008588991004</v>
      </c>
      <c r="I202">
        <f t="shared" si="37"/>
        <v>-1.6999999999999886</v>
      </c>
      <c r="J202">
        <f t="shared" si="38"/>
        <v>0</v>
      </c>
      <c r="K202">
        <f t="shared" si="35"/>
        <v>10</v>
      </c>
      <c r="L202">
        <f t="shared" si="36"/>
        <v>2007</v>
      </c>
      <c r="M202" s="1">
        <v>39360</v>
      </c>
      <c r="N202">
        <v>265.45</v>
      </c>
      <c r="O202">
        <v>265.85000000000002</v>
      </c>
      <c r="P202">
        <v>263.5</v>
      </c>
      <c r="Q202">
        <v>264.7</v>
      </c>
      <c r="R202">
        <f t="shared" si="39"/>
        <v>1.69999999999998</v>
      </c>
      <c r="S202">
        <f t="shared" si="40"/>
        <v>-3</v>
      </c>
      <c r="T202">
        <f t="shared" si="41"/>
        <v>0</v>
      </c>
      <c r="U202">
        <f t="shared" si="42"/>
        <v>2.0740483668017125</v>
      </c>
      <c r="V202">
        <f t="shared" si="42"/>
        <v>0.35366025727906453</v>
      </c>
      <c r="W202">
        <f t="shared" si="42"/>
        <v>0.94686537165384077</v>
      </c>
    </row>
    <row r="203" spans="1:23" x14ac:dyDescent="0.3">
      <c r="A203">
        <v>0.64606481790542603</v>
      </c>
      <c r="B203" s="1">
        <v>39363</v>
      </c>
      <c r="C203" s="1">
        <v>39364</v>
      </c>
      <c r="D203">
        <v>265.45</v>
      </c>
      <c r="E203">
        <v>266.149981689453</v>
      </c>
      <c r="F203">
        <v>264.08684928417199</v>
      </c>
      <c r="G203">
        <v>-0.699981689453125</v>
      </c>
      <c r="H203">
        <v>0.49497474683057502</v>
      </c>
      <c r="I203">
        <f t="shared" si="37"/>
        <v>0.69998168945301131</v>
      </c>
      <c r="J203">
        <f t="shared" si="38"/>
        <v>0</v>
      </c>
      <c r="K203">
        <f t="shared" si="35"/>
        <v>10</v>
      </c>
      <c r="L203">
        <f t="shared" si="36"/>
        <v>2007</v>
      </c>
      <c r="M203" s="1">
        <v>39363</v>
      </c>
      <c r="N203">
        <v>267.14999999999998</v>
      </c>
      <c r="O203">
        <v>267.2</v>
      </c>
      <c r="P203">
        <v>263.95</v>
      </c>
      <c r="Q203">
        <v>265.45</v>
      </c>
      <c r="R203">
        <f t="shared" si="39"/>
        <v>-0.699981689453125</v>
      </c>
      <c r="S203">
        <f t="shared" si="40"/>
        <v>0.69998168945301131</v>
      </c>
      <c r="T203">
        <f t="shared" si="41"/>
        <v>0</v>
      </c>
      <c r="U203">
        <f t="shared" si="42"/>
        <v>2.0330294589150664</v>
      </c>
      <c r="V203">
        <f t="shared" si="42"/>
        <v>0.36065467348878155</v>
      </c>
      <c r="W203">
        <f t="shared" si="42"/>
        <v>0.94686537165384077</v>
      </c>
    </row>
    <row r="204" spans="1:23" x14ac:dyDescent="0.3">
      <c r="A204">
        <v>0.97619992494583097</v>
      </c>
      <c r="B204" s="1">
        <v>39364</v>
      </c>
      <c r="C204" s="1">
        <v>39365</v>
      </c>
      <c r="D204">
        <v>268.14999999999998</v>
      </c>
      <c r="E204">
        <v>269.200018310546</v>
      </c>
      <c r="F204">
        <v>267.35745849609299</v>
      </c>
      <c r="G204">
        <v>-1.0500183105468699</v>
      </c>
      <c r="H204">
        <v>2.1566756826189701</v>
      </c>
      <c r="I204">
        <f t="shared" si="37"/>
        <v>1.0500183105460223</v>
      </c>
      <c r="J204">
        <f t="shared" si="38"/>
        <v>0</v>
      </c>
      <c r="K204">
        <f t="shared" si="35"/>
        <v>10</v>
      </c>
      <c r="L204">
        <f t="shared" si="36"/>
        <v>2007</v>
      </c>
      <c r="M204" s="1">
        <v>39364</v>
      </c>
      <c r="N204">
        <v>265.45</v>
      </c>
      <c r="O204">
        <v>267.3</v>
      </c>
      <c r="P204">
        <v>263.60000000000002</v>
      </c>
      <c r="Q204">
        <v>266.14999999999998</v>
      </c>
      <c r="R204">
        <f t="shared" si="39"/>
        <v>-1.0500183105468699</v>
      </c>
      <c r="S204">
        <f t="shared" si="40"/>
        <v>1.0500183105460223</v>
      </c>
      <c r="T204">
        <f t="shared" si="41"/>
        <v>0</v>
      </c>
      <c r="U204">
        <f t="shared" si="42"/>
        <v>1.9733226299646089</v>
      </c>
      <c r="V204">
        <f t="shared" si="42"/>
        <v>0.37124652537057956</v>
      </c>
      <c r="W204">
        <f t="shared" si="42"/>
        <v>0.94686537165384077</v>
      </c>
    </row>
    <row r="205" spans="1:23" x14ac:dyDescent="0.3">
      <c r="A205">
        <v>-0.55896711349487205</v>
      </c>
      <c r="B205" s="1">
        <v>39365</v>
      </c>
      <c r="C205" s="1">
        <v>39366</v>
      </c>
      <c r="D205">
        <v>269.5</v>
      </c>
      <c r="E205">
        <v>272.34999389648402</v>
      </c>
      <c r="F205">
        <v>268.84790779352102</v>
      </c>
      <c r="G205">
        <v>-2.8499938964843601</v>
      </c>
      <c r="H205">
        <v>2.2273863607376398</v>
      </c>
      <c r="I205">
        <f t="shared" si="37"/>
        <v>-2.8499938964840226</v>
      </c>
      <c r="J205">
        <f t="shared" si="38"/>
        <v>-2.8499938964843601</v>
      </c>
      <c r="K205">
        <f t="shared" si="35"/>
        <v>10</v>
      </c>
      <c r="L205">
        <f t="shared" si="36"/>
        <v>2007</v>
      </c>
      <c r="M205" s="1">
        <v>39365</v>
      </c>
      <c r="N205">
        <v>268.14999999999998</v>
      </c>
      <c r="O205">
        <v>270.45</v>
      </c>
      <c r="P205">
        <v>267.64999999999998</v>
      </c>
      <c r="Q205">
        <v>269.2</v>
      </c>
      <c r="R205">
        <f t="shared" si="39"/>
        <v>-2.8499938964843601</v>
      </c>
      <c r="S205">
        <f t="shared" si="40"/>
        <v>-2.8499938964840226</v>
      </c>
      <c r="T205">
        <f t="shared" si="41"/>
        <v>-2.8499938964843601</v>
      </c>
      <c r="U205">
        <f t="shared" si="42"/>
        <v>1.8168117546994811</v>
      </c>
      <c r="V205">
        <f t="shared" si="42"/>
        <v>0.34180171095322187</v>
      </c>
      <c r="W205">
        <f t="shared" si="42"/>
        <v>0.87176628454792682</v>
      </c>
    </row>
    <row r="206" spans="1:23" x14ac:dyDescent="0.3">
      <c r="A206">
        <v>0.31422683596611001</v>
      </c>
      <c r="B206" s="1">
        <v>39366</v>
      </c>
      <c r="C206" s="1">
        <v>39367</v>
      </c>
      <c r="D206">
        <v>271.14999999999998</v>
      </c>
      <c r="E206">
        <v>267.45000610351502</v>
      </c>
      <c r="F206">
        <v>271.54283020496302</v>
      </c>
      <c r="G206">
        <v>-3.6999938964843202</v>
      </c>
      <c r="H206">
        <v>3.4648232278141</v>
      </c>
      <c r="I206">
        <f t="shared" si="37"/>
        <v>-3.6999938964849548</v>
      </c>
      <c r="J206">
        <f t="shared" si="38"/>
        <v>-3.6999938964843202</v>
      </c>
      <c r="K206">
        <f t="shared" si="35"/>
        <v>10</v>
      </c>
      <c r="L206">
        <f t="shared" si="36"/>
        <v>2007</v>
      </c>
      <c r="M206" s="1">
        <v>39366</v>
      </c>
      <c r="N206">
        <v>269.5</v>
      </c>
      <c r="O206">
        <v>272.39999999999998</v>
      </c>
      <c r="P206">
        <v>269.05</v>
      </c>
      <c r="Q206">
        <v>272.35000000000002</v>
      </c>
      <c r="R206">
        <f t="shared" si="39"/>
        <v>-3</v>
      </c>
      <c r="S206">
        <f t="shared" si="40"/>
        <v>-3</v>
      </c>
      <c r="T206">
        <f t="shared" si="41"/>
        <v>-3</v>
      </c>
      <c r="U206">
        <f t="shared" si="42"/>
        <v>1.6660528962051484</v>
      </c>
      <c r="V206">
        <f t="shared" si="42"/>
        <v>0.31343903901352982</v>
      </c>
      <c r="W206">
        <f t="shared" si="42"/>
        <v>0.79942720506303522</v>
      </c>
    </row>
    <row r="207" spans="1:23" x14ac:dyDescent="0.3">
      <c r="A207">
        <v>0.93376034498214699</v>
      </c>
      <c r="B207" s="1">
        <v>39367</v>
      </c>
      <c r="C207" s="1">
        <v>39370</v>
      </c>
      <c r="D207">
        <v>269.45</v>
      </c>
      <c r="E207">
        <v>266.95</v>
      </c>
      <c r="F207">
        <v>266.909208488464</v>
      </c>
      <c r="G207">
        <v>2.5</v>
      </c>
      <c r="H207">
        <v>0.35355339059327301</v>
      </c>
      <c r="I207">
        <f t="shared" si="37"/>
        <v>-2.5</v>
      </c>
      <c r="J207">
        <f t="shared" si="38"/>
        <v>0</v>
      </c>
      <c r="K207">
        <f t="shared" si="35"/>
        <v>10</v>
      </c>
      <c r="L207">
        <f t="shared" si="36"/>
        <v>2007</v>
      </c>
      <c r="M207" s="1">
        <v>39367</v>
      </c>
      <c r="N207">
        <v>271.14999999999998</v>
      </c>
      <c r="O207">
        <v>271.7</v>
      </c>
      <c r="P207">
        <v>266.25</v>
      </c>
      <c r="Q207">
        <v>267.45</v>
      </c>
      <c r="R207">
        <f t="shared" si="39"/>
        <v>2.5</v>
      </c>
      <c r="S207">
        <f t="shared" si="40"/>
        <v>-3</v>
      </c>
      <c r="T207">
        <f t="shared" si="41"/>
        <v>0</v>
      </c>
      <c r="U207">
        <f t="shared" si="42"/>
        <v>1.7819871764198321</v>
      </c>
      <c r="V207">
        <f t="shared" si="42"/>
        <v>0.28726580324509626</v>
      </c>
      <c r="W207">
        <f t="shared" si="42"/>
        <v>0.79942720506303522</v>
      </c>
    </row>
    <row r="208" spans="1:23" x14ac:dyDescent="0.3">
      <c r="A208">
        <v>0.96847134828567505</v>
      </c>
      <c r="B208" s="1">
        <v>39370</v>
      </c>
      <c r="C208" s="1">
        <v>39371</v>
      </c>
      <c r="D208">
        <v>264.95</v>
      </c>
      <c r="E208">
        <v>262.54997558593698</v>
      </c>
      <c r="F208">
        <v>267.93050075769401</v>
      </c>
      <c r="G208">
        <v>-2.4000244140625</v>
      </c>
      <c r="H208">
        <v>3.1112698372207901</v>
      </c>
      <c r="I208">
        <f t="shared" si="37"/>
        <v>-2.4000244140630116</v>
      </c>
      <c r="J208">
        <f t="shared" si="38"/>
        <v>-2.4000244140625</v>
      </c>
      <c r="K208">
        <f t="shared" si="35"/>
        <v>10</v>
      </c>
      <c r="L208">
        <f t="shared" si="36"/>
        <v>2007</v>
      </c>
      <c r="M208" s="1">
        <v>39370</v>
      </c>
      <c r="N208">
        <v>269.45</v>
      </c>
      <c r="O208">
        <v>269.8</v>
      </c>
      <c r="P208">
        <v>264.10000000000002</v>
      </c>
      <c r="Q208">
        <v>266.95</v>
      </c>
      <c r="R208">
        <f t="shared" si="39"/>
        <v>-2.4000244140625</v>
      </c>
      <c r="S208">
        <f t="shared" si="40"/>
        <v>-2.4000244140630116</v>
      </c>
      <c r="T208">
        <f t="shared" si="41"/>
        <v>-2.4000244140625</v>
      </c>
      <c r="U208">
        <f t="shared" si="42"/>
        <v>1.6609224643339509</v>
      </c>
      <c r="V208">
        <f t="shared" si="42"/>
        <v>0.26774952825603271</v>
      </c>
      <c r="W208">
        <f t="shared" si="42"/>
        <v>0.74511568941620465</v>
      </c>
    </row>
    <row r="209" spans="1:23" x14ac:dyDescent="0.3">
      <c r="A209">
        <v>-0.54714727401733398</v>
      </c>
      <c r="B209" s="1">
        <v>39371</v>
      </c>
      <c r="C209" s="1">
        <v>39372</v>
      </c>
      <c r="D209">
        <v>262.55</v>
      </c>
      <c r="E209">
        <v>259.10001831054598</v>
      </c>
      <c r="F209">
        <v>261.48829929828599</v>
      </c>
      <c r="G209">
        <v>3.4499816894531201</v>
      </c>
      <c r="H209">
        <v>2.4395183950935801</v>
      </c>
      <c r="I209">
        <f t="shared" si="37"/>
        <v>3.4499816894540345</v>
      </c>
      <c r="J209">
        <f t="shared" si="38"/>
        <v>3.4499816894531201</v>
      </c>
      <c r="K209">
        <f t="shared" si="35"/>
        <v>10</v>
      </c>
      <c r="L209">
        <f t="shared" si="36"/>
        <v>2007</v>
      </c>
      <c r="M209" s="1">
        <v>39371</v>
      </c>
      <c r="N209">
        <v>264.95</v>
      </c>
      <c r="O209">
        <v>268.25</v>
      </c>
      <c r="P209">
        <v>262.39999999999998</v>
      </c>
      <c r="Q209">
        <v>262.55</v>
      </c>
      <c r="R209">
        <f t="shared" si="39"/>
        <v>3.4499816894531201</v>
      </c>
      <c r="S209">
        <f t="shared" si="40"/>
        <v>3.4499816894540345</v>
      </c>
      <c r="T209">
        <f t="shared" si="41"/>
        <v>3.4499816894531201</v>
      </c>
      <c r="U209">
        <f t="shared" si="42"/>
        <v>1.8246099169016565</v>
      </c>
      <c r="V209">
        <f t="shared" si="42"/>
        <v>0.29413681553016907</v>
      </c>
      <c r="W209">
        <f t="shared" si="42"/>
        <v>0.81854843037059843</v>
      </c>
    </row>
    <row r="210" spans="1:23" x14ac:dyDescent="0.3">
      <c r="A210">
        <v>0.87028330564498901</v>
      </c>
      <c r="B210" s="1">
        <v>39372</v>
      </c>
      <c r="C210" s="1">
        <v>39373</v>
      </c>
      <c r="D210">
        <v>259.39999999999998</v>
      </c>
      <c r="E210">
        <v>260.749993896484</v>
      </c>
      <c r="F210">
        <v>259.14928925633399</v>
      </c>
      <c r="G210">
        <v>-1.34999389648442</v>
      </c>
      <c r="H210">
        <v>1.16672618895778</v>
      </c>
      <c r="I210">
        <f t="shared" si="37"/>
        <v>1.3499938964840226</v>
      </c>
      <c r="J210">
        <f t="shared" si="38"/>
        <v>0</v>
      </c>
      <c r="K210">
        <f t="shared" si="35"/>
        <v>10</v>
      </c>
      <c r="L210">
        <f t="shared" si="36"/>
        <v>2007</v>
      </c>
      <c r="M210" s="1">
        <v>39372</v>
      </c>
      <c r="N210">
        <v>262.55</v>
      </c>
      <c r="O210">
        <v>263.75</v>
      </c>
      <c r="P210">
        <v>253.45</v>
      </c>
      <c r="Q210">
        <v>259.10000000000002</v>
      </c>
      <c r="R210">
        <f t="shared" si="39"/>
        <v>-3</v>
      </c>
      <c r="S210">
        <f t="shared" si="40"/>
        <v>1.3499938964840226</v>
      </c>
      <c r="T210">
        <f t="shared" si="41"/>
        <v>0</v>
      </c>
      <c r="U210">
        <f t="shared" si="42"/>
        <v>1.6663457568003177</v>
      </c>
      <c r="V210">
        <f t="shared" si="42"/>
        <v>0.30561762429164679</v>
      </c>
      <c r="W210">
        <f t="shared" si="42"/>
        <v>0.81854843037059843</v>
      </c>
    </row>
    <row r="211" spans="1:23" x14ac:dyDescent="0.3">
      <c r="A211">
        <v>0.690260529518127</v>
      </c>
      <c r="B211" s="1">
        <v>39373</v>
      </c>
      <c r="C211" s="1">
        <v>39374</v>
      </c>
      <c r="D211">
        <v>261.3</v>
      </c>
      <c r="E211">
        <v>255.94999694824199</v>
      </c>
      <c r="F211">
        <v>261.42545109987202</v>
      </c>
      <c r="G211">
        <v>-5.3500030517578203</v>
      </c>
      <c r="H211">
        <v>3.3941125496954299</v>
      </c>
      <c r="I211">
        <f t="shared" si="37"/>
        <v>-5.3500030517580228</v>
      </c>
      <c r="J211">
        <f t="shared" si="38"/>
        <v>-5.3500030517578203</v>
      </c>
      <c r="K211">
        <f t="shared" si="35"/>
        <v>10</v>
      </c>
      <c r="L211">
        <f t="shared" si="36"/>
        <v>2007</v>
      </c>
      <c r="M211" s="1">
        <v>39373</v>
      </c>
      <c r="N211">
        <v>259.39999999999998</v>
      </c>
      <c r="O211">
        <v>262.75</v>
      </c>
      <c r="P211">
        <v>257.85000000000002</v>
      </c>
      <c r="Q211">
        <v>260.75</v>
      </c>
      <c r="R211">
        <f t="shared" si="39"/>
        <v>-3</v>
      </c>
      <c r="S211">
        <f t="shared" si="40"/>
        <v>-3</v>
      </c>
      <c r="T211">
        <f t="shared" si="41"/>
        <v>-3</v>
      </c>
      <c r="U211">
        <f t="shared" si="42"/>
        <v>1.5228601864673397</v>
      </c>
      <c r="V211">
        <f t="shared" si="42"/>
        <v>0.27930152575907102</v>
      </c>
      <c r="W211">
        <f t="shared" si="42"/>
        <v>0.74806492603329089</v>
      </c>
    </row>
    <row r="212" spans="1:23" x14ac:dyDescent="0.3">
      <c r="A212">
        <v>-0.67662310600280695</v>
      </c>
      <c r="B212" s="1">
        <v>39374</v>
      </c>
      <c r="C212" s="1">
        <v>39377</v>
      </c>
      <c r="D212">
        <v>245.4</v>
      </c>
      <c r="E212">
        <v>247.2</v>
      </c>
      <c r="F212">
        <v>256.41603888273198</v>
      </c>
      <c r="G212">
        <v>1.7999999999999801</v>
      </c>
      <c r="H212">
        <v>6.1871843353822902</v>
      </c>
      <c r="I212">
        <f t="shared" si="37"/>
        <v>-1.7999999999999829</v>
      </c>
      <c r="J212">
        <f t="shared" si="38"/>
        <v>0</v>
      </c>
      <c r="K212">
        <f t="shared" si="35"/>
        <v>10</v>
      </c>
      <c r="L212">
        <f t="shared" si="36"/>
        <v>2007</v>
      </c>
      <c r="M212" s="1">
        <v>39374</v>
      </c>
      <c r="N212">
        <v>261.3</v>
      </c>
      <c r="O212">
        <v>261.39999999999998</v>
      </c>
      <c r="P212">
        <v>255.95</v>
      </c>
      <c r="Q212">
        <v>255.95</v>
      </c>
      <c r="R212">
        <f t="shared" si="39"/>
        <v>1.7999999999999801</v>
      </c>
      <c r="S212">
        <f t="shared" si="40"/>
        <v>-3</v>
      </c>
      <c r="T212">
        <f t="shared" si="41"/>
        <v>0</v>
      </c>
      <c r="U212">
        <f t="shared" si="42"/>
        <v>1.6066361135957377</v>
      </c>
      <c r="V212">
        <f t="shared" si="42"/>
        <v>0.25369319515768923</v>
      </c>
      <c r="W212">
        <f t="shared" si="42"/>
        <v>0.74806492603329089</v>
      </c>
    </row>
    <row r="213" spans="1:23" x14ac:dyDescent="0.3">
      <c r="A213">
        <v>-0.81833374500274603</v>
      </c>
      <c r="B213" s="1">
        <v>39377</v>
      </c>
      <c r="C213" s="1">
        <v>39378</v>
      </c>
      <c r="D213">
        <v>250.85</v>
      </c>
      <c r="E213">
        <v>253.75000305175701</v>
      </c>
      <c r="F213">
        <v>244.40206642150801</v>
      </c>
      <c r="G213">
        <v>-2.9000030517578002</v>
      </c>
      <c r="H213">
        <v>4.6315494167718896</v>
      </c>
      <c r="I213">
        <f t="shared" si="37"/>
        <v>-2.900003051757011</v>
      </c>
      <c r="J213">
        <f t="shared" si="38"/>
        <v>-2.9000030517578002</v>
      </c>
      <c r="K213">
        <f t="shared" si="35"/>
        <v>10</v>
      </c>
      <c r="L213">
        <f t="shared" si="36"/>
        <v>2007</v>
      </c>
      <c r="M213" s="1">
        <v>39377</v>
      </c>
      <c r="N213">
        <v>245.4</v>
      </c>
      <c r="O213">
        <v>249.25</v>
      </c>
      <c r="P213">
        <v>245.35</v>
      </c>
      <c r="Q213">
        <v>247.2</v>
      </c>
      <c r="R213">
        <f t="shared" si="39"/>
        <v>-2.9000030517578002</v>
      </c>
      <c r="S213">
        <f t="shared" si="40"/>
        <v>-2.900003051757011</v>
      </c>
      <c r="T213">
        <f t="shared" si="41"/>
        <v>-2.9000030517578002</v>
      </c>
      <c r="U213">
        <f t="shared" si="42"/>
        <v>1.4673322577309202</v>
      </c>
      <c r="V213">
        <f t="shared" si="42"/>
        <v>0.23169665219873112</v>
      </c>
      <c r="W213">
        <f t="shared" si="42"/>
        <v>0.68320373702363824</v>
      </c>
    </row>
    <row r="214" spans="1:23" x14ac:dyDescent="0.3">
      <c r="A214">
        <v>0.94654262065887396</v>
      </c>
      <c r="B214" s="1">
        <v>39378</v>
      </c>
      <c r="C214" s="1">
        <v>39379</v>
      </c>
      <c r="D214">
        <v>254.45</v>
      </c>
      <c r="E214">
        <v>251.64999389648401</v>
      </c>
      <c r="F214">
        <v>254.74249106645499</v>
      </c>
      <c r="G214">
        <v>-2.8000061035156101</v>
      </c>
      <c r="H214">
        <v>1.48492424049174</v>
      </c>
      <c r="I214">
        <f t="shared" si="37"/>
        <v>-2.8000061035159831</v>
      </c>
      <c r="J214">
        <f t="shared" si="38"/>
        <v>-2.8000061035156101</v>
      </c>
      <c r="K214">
        <f t="shared" si="35"/>
        <v>10</v>
      </c>
      <c r="L214">
        <f t="shared" si="36"/>
        <v>2007</v>
      </c>
      <c r="M214" s="1">
        <v>39378</v>
      </c>
      <c r="N214">
        <v>250.85</v>
      </c>
      <c r="O214">
        <v>253.75</v>
      </c>
      <c r="P214">
        <v>248.25</v>
      </c>
      <c r="Q214">
        <v>253.75</v>
      </c>
      <c r="R214">
        <f t="shared" si="39"/>
        <v>-3</v>
      </c>
      <c r="S214">
        <f t="shared" si="40"/>
        <v>-3</v>
      </c>
      <c r="T214">
        <f t="shared" si="41"/>
        <v>-3</v>
      </c>
      <c r="U214">
        <f t="shared" ref="U214:W229" si="43">(R214/$D214*$X$2+1)*U213*$Y$2 + U213*(1-$Y$2)</f>
        <v>1.3375819107120728</v>
      </c>
      <c r="V214">
        <f t="shared" si="43"/>
        <v>0.21120864011591936</v>
      </c>
      <c r="W214">
        <f t="shared" si="43"/>
        <v>0.62279075182799326</v>
      </c>
    </row>
    <row r="215" spans="1:23" x14ac:dyDescent="0.3">
      <c r="A215">
        <v>-0.53218889236450195</v>
      </c>
      <c r="B215" s="1">
        <v>39379</v>
      </c>
      <c r="C215" s="1">
        <v>39380</v>
      </c>
      <c r="D215">
        <v>255.65</v>
      </c>
      <c r="E215">
        <v>257.54999389648401</v>
      </c>
      <c r="F215">
        <v>249.171432638168</v>
      </c>
      <c r="G215">
        <v>-1.8999938964843399</v>
      </c>
      <c r="H215">
        <v>4.1719300090006302</v>
      </c>
      <c r="I215">
        <f t="shared" si="37"/>
        <v>-1.8999938964840055</v>
      </c>
      <c r="J215">
        <f t="shared" si="38"/>
        <v>-1.8999938964843399</v>
      </c>
      <c r="K215">
        <f t="shared" si="35"/>
        <v>10</v>
      </c>
      <c r="L215">
        <f t="shared" si="36"/>
        <v>2007</v>
      </c>
      <c r="M215" s="1">
        <v>39379</v>
      </c>
      <c r="N215">
        <v>254.45</v>
      </c>
      <c r="O215">
        <v>261</v>
      </c>
      <c r="P215">
        <v>249.85</v>
      </c>
      <c r="Q215">
        <v>251.65</v>
      </c>
      <c r="R215">
        <f t="shared" si="39"/>
        <v>-1.8999938964843399</v>
      </c>
      <c r="S215">
        <f t="shared" si="40"/>
        <v>-1.8999938964840055</v>
      </c>
      <c r="T215">
        <f t="shared" si="41"/>
        <v>-1.8999938964843399</v>
      </c>
      <c r="U215">
        <f t="shared" si="43"/>
        <v>1.2630249735010186</v>
      </c>
      <c r="V215">
        <f t="shared" si="43"/>
        <v>0.19943585132934785</v>
      </c>
      <c r="W215">
        <f t="shared" si="43"/>
        <v>0.58807633874584742</v>
      </c>
    </row>
    <row r="216" spans="1:23" x14ac:dyDescent="0.3">
      <c r="A216">
        <v>0.97058755159377996</v>
      </c>
      <c r="B216" s="1">
        <v>39380</v>
      </c>
      <c r="C216" s="1">
        <v>39381</v>
      </c>
      <c r="D216">
        <v>259.05</v>
      </c>
      <c r="E216">
        <v>263.950024414062</v>
      </c>
      <c r="F216">
        <v>256.19835596084499</v>
      </c>
      <c r="G216">
        <v>-4.9000244140625</v>
      </c>
      <c r="H216">
        <v>4.5254833995938801</v>
      </c>
      <c r="I216">
        <f t="shared" si="37"/>
        <v>4.9000244140619884</v>
      </c>
      <c r="J216">
        <f t="shared" si="38"/>
        <v>0</v>
      </c>
      <c r="K216">
        <f t="shared" si="35"/>
        <v>10</v>
      </c>
      <c r="L216">
        <f t="shared" si="36"/>
        <v>2007</v>
      </c>
      <c r="M216" s="1">
        <v>39380</v>
      </c>
      <c r="N216">
        <v>255.65</v>
      </c>
      <c r="O216">
        <v>258.05</v>
      </c>
      <c r="P216">
        <v>252.5</v>
      </c>
      <c r="Q216">
        <v>257.55</v>
      </c>
      <c r="R216">
        <f t="shared" si="39"/>
        <v>-3</v>
      </c>
      <c r="S216">
        <f t="shared" si="40"/>
        <v>4.9000244140619884</v>
      </c>
      <c r="T216">
        <f t="shared" si="41"/>
        <v>0</v>
      </c>
      <c r="U216">
        <f t="shared" si="43"/>
        <v>1.1533239045808374</v>
      </c>
      <c r="V216">
        <f t="shared" si="43"/>
        <v>0.22772886060998021</v>
      </c>
      <c r="W216">
        <f t="shared" si="43"/>
        <v>0.58807633874584742</v>
      </c>
    </row>
    <row r="217" spans="1:23" x14ac:dyDescent="0.3">
      <c r="A217">
        <v>0.99168586730956998</v>
      </c>
      <c r="B217" s="1">
        <v>39381</v>
      </c>
      <c r="C217" s="1">
        <v>39384</v>
      </c>
      <c r="D217">
        <v>266.85000000000002</v>
      </c>
      <c r="E217">
        <v>268.999987792968</v>
      </c>
      <c r="F217">
        <v>263.52449060678401</v>
      </c>
      <c r="G217">
        <v>-2.1499877929687101</v>
      </c>
      <c r="H217">
        <v>3.5708892449920699</v>
      </c>
      <c r="I217">
        <f t="shared" si="37"/>
        <v>2.1499877929679769</v>
      </c>
      <c r="J217">
        <f t="shared" si="38"/>
        <v>0</v>
      </c>
      <c r="K217">
        <f t="shared" si="35"/>
        <v>10</v>
      </c>
      <c r="L217">
        <f t="shared" si="36"/>
        <v>2007</v>
      </c>
      <c r="M217" s="1">
        <v>39381</v>
      </c>
      <c r="N217">
        <v>259.05</v>
      </c>
      <c r="O217">
        <v>264.3</v>
      </c>
      <c r="P217">
        <v>256.25</v>
      </c>
      <c r="Q217">
        <v>263.95</v>
      </c>
      <c r="R217">
        <f t="shared" si="39"/>
        <v>-3</v>
      </c>
      <c r="S217">
        <f t="shared" si="40"/>
        <v>2.1499877929679769</v>
      </c>
      <c r="T217">
        <f t="shared" si="41"/>
        <v>0</v>
      </c>
      <c r="U217">
        <f t="shared" si="43"/>
        <v>1.0560790559652526</v>
      </c>
      <c r="V217">
        <f t="shared" si="43"/>
        <v>0.24148980131874814</v>
      </c>
      <c r="W217">
        <f t="shared" si="43"/>
        <v>0.58807633874584742</v>
      </c>
    </row>
    <row r="218" spans="1:23" x14ac:dyDescent="0.3">
      <c r="A218">
        <v>0.98654389381408603</v>
      </c>
      <c r="B218" s="1">
        <v>39384</v>
      </c>
      <c r="C218" s="1">
        <v>39385</v>
      </c>
      <c r="D218">
        <v>268.25</v>
      </c>
      <c r="E218">
        <v>268.14999389648398</v>
      </c>
      <c r="F218">
        <v>269.92881065607003</v>
      </c>
      <c r="G218">
        <v>-0.100006103515625</v>
      </c>
      <c r="H218">
        <v>0.60104076400858097</v>
      </c>
      <c r="I218">
        <f t="shared" si="37"/>
        <v>-0.1000061035160229</v>
      </c>
      <c r="J218">
        <f t="shared" si="38"/>
        <v>-0.100006103515625</v>
      </c>
      <c r="K218">
        <f t="shared" si="35"/>
        <v>10</v>
      </c>
      <c r="L218">
        <f t="shared" si="36"/>
        <v>2007</v>
      </c>
      <c r="M218" s="1">
        <v>39384</v>
      </c>
      <c r="N218">
        <v>266.85000000000002</v>
      </c>
      <c r="O218">
        <v>270.55</v>
      </c>
      <c r="P218">
        <v>266.05</v>
      </c>
      <c r="Q218">
        <v>269</v>
      </c>
      <c r="R218">
        <f t="shared" si="39"/>
        <v>-0.100006103515625</v>
      </c>
      <c r="S218">
        <f t="shared" si="40"/>
        <v>-0.1000061035160229</v>
      </c>
      <c r="T218">
        <f t="shared" si="41"/>
        <v>-0.100006103515625</v>
      </c>
      <c r="U218">
        <f t="shared" si="43"/>
        <v>1.0531261850036997</v>
      </c>
      <c r="V218">
        <f t="shared" si="43"/>
        <v>0.24081457893099195</v>
      </c>
      <c r="W218">
        <f t="shared" si="43"/>
        <v>0.58643203613985373</v>
      </c>
    </row>
    <row r="219" spans="1:23" x14ac:dyDescent="0.3">
      <c r="A219">
        <v>-0.15037032961845301</v>
      </c>
      <c r="B219" s="1">
        <v>39385</v>
      </c>
      <c r="C219" s="1">
        <v>39386</v>
      </c>
      <c r="D219">
        <v>267.39999999999998</v>
      </c>
      <c r="E219">
        <v>269.14999999999998</v>
      </c>
      <c r="F219">
        <v>267.36951705217302</v>
      </c>
      <c r="G219">
        <v>-1.75</v>
      </c>
      <c r="H219">
        <v>0.70710678118654702</v>
      </c>
      <c r="I219">
        <f t="shared" si="37"/>
        <v>-1.75</v>
      </c>
      <c r="J219">
        <f t="shared" si="38"/>
        <v>-1.75</v>
      </c>
      <c r="K219">
        <f t="shared" si="35"/>
        <v>10</v>
      </c>
      <c r="L219">
        <f t="shared" si="36"/>
        <v>2007</v>
      </c>
      <c r="M219" s="1">
        <v>39385</v>
      </c>
      <c r="N219">
        <v>268.25</v>
      </c>
      <c r="O219">
        <v>269.5</v>
      </c>
      <c r="P219">
        <v>265.45</v>
      </c>
      <c r="Q219">
        <v>268.14999999999998</v>
      </c>
      <c r="R219">
        <f t="shared" si="39"/>
        <v>-1.75</v>
      </c>
      <c r="S219">
        <f t="shared" si="40"/>
        <v>-1.75</v>
      </c>
      <c r="T219">
        <f t="shared" si="41"/>
        <v>-1.75</v>
      </c>
      <c r="U219">
        <f t="shared" si="43"/>
        <v>1.0014347819439633</v>
      </c>
      <c r="V219">
        <f t="shared" si="43"/>
        <v>0.22899449161435295</v>
      </c>
      <c r="W219">
        <f t="shared" si="43"/>
        <v>0.55764774117225624</v>
      </c>
    </row>
    <row r="220" spans="1:23" x14ac:dyDescent="0.3">
      <c r="A220">
        <v>0.83478951454162598</v>
      </c>
      <c r="B220" s="1">
        <v>39386</v>
      </c>
      <c r="C220" s="1">
        <v>39387</v>
      </c>
      <c r="D220">
        <v>272.3</v>
      </c>
      <c r="E220">
        <v>270.75000610351498</v>
      </c>
      <c r="F220">
        <v>268.49506624936998</v>
      </c>
      <c r="G220">
        <v>1.5499938964844</v>
      </c>
      <c r="H220">
        <v>1.13137084989849</v>
      </c>
      <c r="I220">
        <f t="shared" si="37"/>
        <v>-1.5499938964850344</v>
      </c>
      <c r="J220">
        <f t="shared" si="38"/>
        <v>0</v>
      </c>
      <c r="K220">
        <f t="shared" si="35"/>
        <v>11</v>
      </c>
      <c r="L220">
        <f t="shared" si="36"/>
        <v>2007</v>
      </c>
      <c r="M220" s="1">
        <v>39386</v>
      </c>
      <c r="N220">
        <v>267.39999999999998</v>
      </c>
      <c r="O220">
        <v>269.55</v>
      </c>
      <c r="P220">
        <v>266.89999999999998</v>
      </c>
      <c r="Q220">
        <v>269.14999999999998</v>
      </c>
      <c r="R220">
        <f t="shared" si="39"/>
        <v>1.5499938964844</v>
      </c>
      <c r="S220">
        <f t="shared" si="40"/>
        <v>-3</v>
      </c>
      <c r="T220">
        <f t="shared" si="41"/>
        <v>0</v>
      </c>
      <c r="U220">
        <f t="shared" si="43"/>
        <v>1.0441877510884821</v>
      </c>
      <c r="V220">
        <f t="shared" si="43"/>
        <v>0.21007280207589191</v>
      </c>
      <c r="W220">
        <f t="shared" si="43"/>
        <v>0.55764774117225624</v>
      </c>
    </row>
    <row r="221" spans="1:23" x14ac:dyDescent="0.3">
      <c r="A221">
        <v>0.95371055603027299</v>
      </c>
      <c r="B221" s="1">
        <v>39387</v>
      </c>
      <c r="C221" s="1">
        <v>39388</v>
      </c>
      <c r="D221">
        <v>264.05</v>
      </c>
      <c r="E221">
        <v>261.70001220703102</v>
      </c>
      <c r="F221">
        <v>271.24035286903302</v>
      </c>
      <c r="G221">
        <v>-2.34998779296876</v>
      </c>
      <c r="H221">
        <v>6.3993163697382602</v>
      </c>
      <c r="I221">
        <f t="shared" si="37"/>
        <v>-2.3499877929689887</v>
      </c>
      <c r="J221">
        <f t="shared" si="38"/>
        <v>-2.34998779296876</v>
      </c>
      <c r="K221">
        <f t="shared" si="35"/>
        <v>11</v>
      </c>
      <c r="L221">
        <f t="shared" si="36"/>
        <v>2007</v>
      </c>
      <c r="M221" s="1">
        <v>39387</v>
      </c>
      <c r="N221">
        <v>272.3</v>
      </c>
      <c r="O221">
        <v>272.3</v>
      </c>
      <c r="P221">
        <v>267.75</v>
      </c>
      <c r="Q221">
        <v>270.75</v>
      </c>
      <c r="R221">
        <f t="shared" si="39"/>
        <v>-2.34998779296876</v>
      </c>
      <c r="S221">
        <f t="shared" si="40"/>
        <v>-2.3499877929689887</v>
      </c>
      <c r="T221">
        <f t="shared" si="41"/>
        <v>-2.34998779296876</v>
      </c>
      <c r="U221">
        <f t="shared" si="43"/>
        <v>0.97448991539565577</v>
      </c>
      <c r="V221">
        <f t="shared" si="43"/>
        <v>0.19605078388294161</v>
      </c>
      <c r="W221">
        <f t="shared" si="43"/>
        <v>0.52042566056636519</v>
      </c>
    </row>
    <row r="222" spans="1:23" x14ac:dyDescent="0.3">
      <c r="A222">
        <v>0.14456121623515999</v>
      </c>
      <c r="B222" s="1">
        <v>39388</v>
      </c>
      <c r="C222" s="1">
        <v>39391</v>
      </c>
      <c r="D222">
        <v>262.55</v>
      </c>
      <c r="E222">
        <v>261.749987792968</v>
      </c>
      <c r="F222">
        <v>261.55188072919799</v>
      </c>
      <c r="G222">
        <v>0.80001220703127196</v>
      </c>
      <c r="H222">
        <v>3.5355339059335397E-2</v>
      </c>
      <c r="I222">
        <f t="shared" si="37"/>
        <v>-0.8000122070320117</v>
      </c>
      <c r="J222">
        <f t="shared" si="38"/>
        <v>0</v>
      </c>
      <c r="K222">
        <f t="shared" si="35"/>
        <v>11</v>
      </c>
      <c r="L222">
        <f t="shared" si="36"/>
        <v>2007</v>
      </c>
      <c r="M222" s="1">
        <v>39388</v>
      </c>
      <c r="N222">
        <v>264.05</v>
      </c>
      <c r="O222">
        <v>267.8</v>
      </c>
      <c r="P222">
        <v>261.7</v>
      </c>
      <c r="Q222">
        <v>261.7</v>
      </c>
      <c r="R222">
        <f t="shared" si="39"/>
        <v>0.80001220703127196</v>
      </c>
      <c r="S222">
        <f t="shared" si="40"/>
        <v>-3</v>
      </c>
      <c r="T222">
        <f t="shared" si="41"/>
        <v>0</v>
      </c>
      <c r="U222">
        <f t="shared" si="43"/>
        <v>0.99676006854587651</v>
      </c>
      <c r="V222">
        <f t="shared" si="43"/>
        <v>0.17924963119824847</v>
      </c>
      <c r="W222">
        <f t="shared" si="43"/>
        <v>0.52042566056636519</v>
      </c>
    </row>
    <row r="223" spans="1:23" x14ac:dyDescent="0.3">
      <c r="A223">
        <v>0.35675823688507002</v>
      </c>
      <c r="B223" s="1">
        <v>39391</v>
      </c>
      <c r="C223" s="1">
        <v>39392</v>
      </c>
      <c r="D223">
        <v>262.60000000000002</v>
      </c>
      <c r="E223">
        <v>267.850006103515</v>
      </c>
      <c r="F223">
        <v>262.272579371929</v>
      </c>
      <c r="G223">
        <v>-5.2500061035155996</v>
      </c>
      <c r="H223">
        <v>4.31335136523795</v>
      </c>
      <c r="I223">
        <f t="shared" si="37"/>
        <v>5.250006103514977</v>
      </c>
      <c r="J223">
        <f t="shared" si="38"/>
        <v>0</v>
      </c>
      <c r="K223">
        <f t="shared" si="35"/>
        <v>11</v>
      </c>
      <c r="L223">
        <f t="shared" si="36"/>
        <v>2007</v>
      </c>
      <c r="M223" s="1">
        <v>39391</v>
      </c>
      <c r="N223">
        <v>262.55</v>
      </c>
      <c r="O223">
        <v>263.25</v>
      </c>
      <c r="P223">
        <v>258.64999999999998</v>
      </c>
      <c r="Q223">
        <v>261.75</v>
      </c>
      <c r="R223">
        <f t="shared" si="39"/>
        <v>-3</v>
      </c>
      <c r="S223">
        <f t="shared" si="40"/>
        <v>5.250006103514977</v>
      </c>
      <c r="T223">
        <f t="shared" si="41"/>
        <v>0</v>
      </c>
      <c r="U223">
        <f t="shared" si="43"/>
        <v>0.91135602611525113</v>
      </c>
      <c r="V223">
        <f t="shared" si="43"/>
        <v>0.2061268681892123</v>
      </c>
      <c r="W223">
        <f t="shared" si="43"/>
        <v>0.52042566056636519</v>
      </c>
    </row>
    <row r="224" spans="1:23" x14ac:dyDescent="0.3">
      <c r="A224">
        <v>-0.64135348796844405</v>
      </c>
      <c r="B224" s="1">
        <v>39392</v>
      </c>
      <c r="C224" s="1">
        <v>39393</v>
      </c>
      <c r="D224">
        <v>269.39999999999998</v>
      </c>
      <c r="E224">
        <v>267.499993896484</v>
      </c>
      <c r="F224">
        <v>268.99800786972003</v>
      </c>
      <c r="G224">
        <v>1.90000610351557</v>
      </c>
      <c r="H224">
        <v>0.24748737341530699</v>
      </c>
      <c r="I224">
        <f t="shared" si="37"/>
        <v>1.9000061035159774</v>
      </c>
      <c r="J224">
        <f t="shared" si="38"/>
        <v>1.90000610351557</v>
      </c>
      <c r="K224">
        <f t="shared" si="35"/>
        <v>11</v>
      </c>
      <c r="L224">
        <f t="shared" si="36"/>
        <v>2007</v>
      </c>
      <c r="M224" s="1">
        <v>39392</v>
      </c>
      <c r="N224">
        <v>262.60000000000002</v>
      </c>
      <c r="O224">
        <v>268.3</v>
      </c>
      <c r="P224">
        <v>262.60000000000002</v>
      </c>
      <c r="Q224">
        <v>267.85000000000002</v>
      </c>
      <c r="R224">
        <f t="shared" si="39"/>
        <v>-3</v>
      </c>
      <c r="S224">
        <f t="shared" si="40"/>
        <v>-3</v>
      </c>
      <c r="T224">
        <f t="shared" si="41"/>
        <v>-3</v>
      </c>
      <c r="U224">
        <f t="shared" si="43"/>
        <v>0.83524054509226242</v>
      </c>
      <c r="V224">
        <f t="shared" si="43"/>
        <v>0.18891137251639389</v>
      </c>
      <c r="W224">
        <f t="shared" si="43"/>
        <v>0.47696026575291595</v>
      </c>
    </row>
    <row r="225" spans="1:23" x14ac:dyDescent="0.3">
      <c r="A225">
        <v>-0.93089652061462402</v>
      </c>
      <c r="B225" s="1">
        <v>39393</v>
      </c>
      <c r="C225" s="1">
        <v>39394</v>
      </c>
      <c r="D225">
        <v>261.85000000000002</v>
      </c>
      <c r="E225">
        <v>258.5</v>
      </c>
      <c r="F225">
        <v>265.35925722122101</v>
      </c>
      <c r="G225">
        <v>-3.3500000000000201</v>
      </c>
      <c r="H225">
        <v>6.3639610306789196</v>
      </c>
      <c r="I225">
        <f t="shared" si="37"/>
        <v>3.3500000000000227</v>
      </c>
      <c r="J225">
        <f t="shared" si="38"/>
        <v>0</v>
      </c>
      <c r="K225">
        <f t="shared" si="35"/>
        <v>11</v>
      </c>
      <c r="L225">
        <f t="shared" si="36"/>
        <v>2007</v>
      </c>
      <c r="M225" s="1">
        <v>39393</v>
      </c>
      <c r="N225">
        <v>269.39999999999998</v>
      </c>
      <c r="O225">
        <v>272.85000000000002</v>
      </c>
      <c r="P225">
        <v>266.64999999999998</v>
      </c>
      <c r="Q225">
        <v>267.5</v>
      </c>
      <c r="R225">
        <f t="shared" si="39"/>
        <v>-3</v>
      </c>
      <c r="S225">
        <f t="shared" si="40"/>
        <v>3.3500000000000227</v>
      </c>
      <c r="T225">
        <f t="shared" si="41"/>
        <v>0</v>
      </c>
      <c r="U225">
        <f t="shared" si="43"/>
        <v>0.76347078276812297</v>
      </c>
      <c r="V225">
        <f t="shared" si="43"/>
        <v>0.20703777402288398</v>
      </c>
      <c r="W225">
        <f t="shared" si="43"/>
        <v>0.47696026575291595</v>
      </c>
    </row>
    <row r="226" spans="1:23" x14ac:dyDescent="0.3">
      <c r="A226">
        <v>0.85338807106018</v>
      </c>
      <c r="B226" s="1">
        <v>39394</v>
      </c>
      <c r="C226" s="1">
        <v>39395</v>
      </c>
      <c r="D226">
        <v>260.75</v>
      </c>
      <c r="E226">
        <v>260.350006103515</v>
      </c>
      <c r="F226">
        <v>258.546230152249</v>
      </c>
      <c r="G226">
        <v>0.399993896484375</v>
      </c>
      <c r="H226">
        <v>1.3081475451951201</v>
      </c>
      <c r="I226">
        <f t="shared" si="37"/>
        <v>-0.39999389648500028</v>
      </c>
      <c r="J226">
        <f t="shared" si="38"/>
        <v>0</v>
      </c>
      <c r="K226">
        <f t="shared" si="35"/>
        <v>11</v>
      </c>
      <c r="L226">
        <f t="shared" si="36"/>
        <v>2007</v>
      </c>
      <c r="M226" s="1">
        <v>39394</v>
      </c>
      <c r="N226">
        <v>261.85000000000002</v>
      </c>
      <c r="O226">
        <v>263.8</v>
      </c>
      <c r="P226">
        <v>257.05</v>
      </c>
      <c r="Q226">
        <v>258.5</v>
      </c>
      <c r="R226">
        <f t="shared" si="39"/>
        <v>0.399993896484375</v>
      </c>
      <c r="S226">
        <f t="shared" si="40"/>
        <v>-3</v>
      </c>
      <c r="T226">
        <f t="shared" si="41"/>
        <v>0</v>
      </c>
      <c r="U226">
        <f t="shared" si="43"/>
        <v>0.7722545887101574</v>
      </c>
      <c r="V226">
        <f t="shared" si="43"/>
        <v>0.18917257779847405</v>
      </c>
      <c r="W226">
        <f t="shared" si="43"/>
        <v>0.47696026575291595</v>
      </c>
    </row>
    <row r="227" spans="1:23" x14ac:dyDescent="0.3">
      <c r="A227">
        <v>0.80951297283172596</v>
      </c>
      <c r="B227" s="1">
        <v>39395</v>
      </c>
      <c r="C227" s="1">
        <v>39398</v>
      </c>
      <c r="D227">
        <v>255.7</v>
      </c>
      <c r="E227">
        <v>252.249993896484</v>
      </c>
      <c r="F227">
        <v>261.34212795495898</v>
      </c>
      <c r="G227">
        <v>-3.45000610351559</v>
      </c>
      <c r="H227">
        <v>5.7275649276110396</v>
      </c>
      <c r="I227">
        <f t="shared" si="37"/>
        <v>-3.4500061035159888</v>
      </c>
      <c r="J227">
        <f t="shared" si="38"/>
        <v>-3.45000610351559</v>
      </c>
      <c r="K227">
        <f t="shared" si="35"/>
        <v>11</v>
      </c>
      <c r="L227">
        <f t="shared" si="36"/>
        <v>2007</v>
      </c>
      <c r="M227" s="1">
        <v>39395</v>
      </c>
      <c r="N227">
        <v>260.75</v>
      </c>
      <c r="O227">
        <v>263.55</v>
      </c>
      <c r="P227">
        <v>257.39999999999998</v>
      </c>
      <c r="Q227">
        <v>260.35000000000002</v>
      </c>
      <c r="R227">
        <f t="shared" si="39"/>
        <v>-3</v>
      </c>
      <c r="S227">
        <f t="shared" si="40"/>
        <v>-3</v>
      </c>
      <c r="T227">
        <f t="shared" si="41"/>
        <v>-3</v>
      </c>
      <c r="U227">
        <f t="shared" si="43"/>
        <v>0.7043010171576406</v>
      </c>
      <c r="V227">
        <f t="shared" si="43"/>
        <v>0.17252657466798652</v>
      </c>
      <c r="W227">
        <f t="shared" si="43"/>
        <v>0.43499074686578021</v>
      </c>
    </row>
    <row r="228" spans="1:23" x14ac:dyDescent="0.3">
      <c r="A228">
        <v>-0.805683493614196</v>
      </c>
      <c r="B228" s="1">
        <v>39398</v>
      </c>
      <c r="C228" s="1">
        <v>39399</v>
      </c>
      <c r="D228">
        <v>252.45</v>
      </c>
      <c r="E228">
        <v>252.89999389648401</v>
      </c>
      <c r="F228">
        <v>250.875531673431</v>
      </c>
      <c r="G228">
        <v>-0.44999389648438598</v>
      </c>
      <c r="H228">
        <v>0.45961940777125898</v>
      </c>
      <c r="I228">
        <f t="shared" si="37"/>
        <v>-0.44999389648401689</v>
      </c>
      <c r="J228">
        <f t="shared" si="38"/>
        <v>-0.44999389648438598</v>
      </c>
      <c r="K228">
        <f t="shared" si="35"/>
        <v>11</v>
      </c>
      <c r="L228">
        <f t="shared" si="36"/>
        <v>2007</v>
      </c>
      <c r="M228" s="1">
        <v>39398</v>
      </c>
      <c r="N228">
        <v>255.7</v>
      </c>
      <c r="O228">
        <v>256.14999999999998</v>
      </c>
      <c r="P228">
        <v>249.85</v>
      </c>
      <c r="Q228">
        <v>252.25</v>
      </c>
      <c r="R228">
        <f t="shared" si="39"/>
        <v>-0.44999389648438598</v>
      </c>
      <c r="S228">
        <f t="shared" si="40"/>
        <v>-0.44999389648401689</v>
      </c>
      <c r="T228">
        <f t="shared" si="41"/>
        <v>-0.44999389648438598</v>
      </c>
      <c r="U228">
        <f t="shared" si="43"/>
        <v>0.69488535586801847</v>
      </c>
      <c r="V228">
        <f t="shared" si="43"/>
        <v>0.17022010094303439</v>
      </c>
      <c r="W228">
        <f t="shared" si="43"/>
        <v>0.4291754414255905</v>
      </c>
    </row>
    <row r="229" spans="1:23" x14ac:dyDescent="0.3">
      <c r="A229">
        <v>0.88560861349105802</v>
      </c>
      <c r="B229" s="1">
        <v>39399</v>
      </c>
      <c r="C229" s="1">
        <v>39400</v>
      </c>
      <c r="D229">
        <v>259.35000000000002</v>
      </c>
      <c r="E229">
        <v>258.64999999999998</v>
      </c>
      <c r="F229">
        <v>253.00277303308201</v>
      </c>
      <c r="G229">
        <v>0.70000000000004503</v>
      </c>
      <c r="H229">
        <v>4.0658639918226198</v>
      </c>
      <c r="I229">
        <f t="shared" si="37"/>
        <v>-0.70000000000004547</v>
      </c>
      <c r="J229">
        <f t="shared" si="38"/>
        <v>0</v>
      </c>
      <c r="K229">
        <f t="shared" si="35"/>
        <v>11</v>
      </c>
      <c r="L229">
        <f t="shared" si="36"/>
        <v>2007</v>
      </c>
      <c r="M229" s="1">
        <v>39399</v>
      </c>
      <c r="N229">
        <v>252.45</v>
      </c>
      <c r="O229">
        <v>253.45</v>
      </c>
      <c r="P229">
        <v>248</v>
      </c>
      <c r="Q229">
        <v>252.9</v>
      </c>
      <c r="R229">
        <f t="shared" si="39"/>
        <v>0.70000000000004503</v>
      </c>
      <c r="S229">
        <f t="shared" si="40"/>
        <v>-0.70000000000004547</v>
      </c>
      <c r="T229">
        <f t="shared" si="41"/>
        <v>0</v>
      </c>
      <c r="U229">
        <f t="shared" si="43"/>
        <v>0.70895186104753383</v>
      </c>
      <c r="V229">
        <f t="shared" si="43"/>
        <v>0.16677434991179865</v>
      </c>
      <c r="W229">
        <f t="shared" si="43"/>
        <v>0.4291754414255905</v>
      </c>
    </row>
    <row r="230" spans="1:23" x14ac:dyDescent="0.3">
      <c r="A230">
        <v>0.72959959506988503</v>
      </c>
      <c r="B230" s="1">
        <v>39400</v>
      </c>
      <c r="C230" s="1">
        <v>39401</v>
      </c>
      <c r="D230">
        <v>258</v>
      </c>
      <c r="E230">
        <v>255.20000305175699</v>
      </c>
      <c r="F230">
        <v>258.09101333618099</v>
      </c>
      <c r="G230">
        <v>-2.7999969482422098</v>
      </c>
      <c r="H230">
        <v>2.4395183950935801</v>
      </c>
      <c r="I230">
        <f t="shared" si="37"/>
        <v>-2.799996948243006</v>
      </c>
      <c r="J230">
        <f t="shared" si="38"/>
        <v>-2.7999969482422098</v>
      </c>
      <c r="K230">
        <f t="shared" si="35"/>
        <v>11</v>
      </c>
      <c r="L230">
        <f t="shared" si="36"/>
        <v>2007</v>
      </c>
      <c r="M230" s="1">
        <v>39400</v>
      </c>
      <c r="N230">
        <v>259.35000000000002</v>
      </c>
      <c r="O230">
        <v>259.75</v>
      </c>
      <c r="P230">
        <v>256.35000000000002</v>
      </c>
      <c r="Q230">
        <v>258.64999999999998</v>
      </c>
      <c r="R230">
        <f t="shared" si="39"/>
        <v>-3</v>
      </c>
      <c r="S230">
        <f t="shared" si="40"/>
        <v>-3</v>
      </c>
      <c r="T230">
        <f t="shared" si="41"/>
        <v>-3</v>
      </c>
      <c r="U230">
        <f t="shared" ref="U230:W245" si="44">(R230/$D230*$X$2+1)*U229*$Y$2 + U229*(1-$Y$2)</f>
        <v>0.64712466386315581</v>
      </c>
      <c r="V230">
        <f t="shared" si="44"/>
        <v>0.1522300752101883</v>
      </c>
      <c r="W230">
        <f t="shared" si="44"/>
        <v>0.39174735060359128</v>
      </c>
    </row>
    <row r="231" spans="1:23" x14ac:dyDescent="0.3">
      <c r="A231">
        <v>0.91467911005020097</v>
      </c>
      <c r="B231" s="1">
        <v>39401</v>
      </c>
      <c r="C231" s="1">
        <v>39402</v>
      </c>
      <c r="D231">
        <v>250.95</v>
      </c>
      <c r="E231">
        <v>251.55000610351499</v>
      </c>
      <c r="F231">
        <v>256.51953132152499</v>
      </c>
      <c r="G231">
        <v>0.600006103515625</v>
      </c>
      <c r="H231">
        <v>2.58093975133088</v>
      </c>
      <c r="I231">
        <f t="shared" si="37"/>
        <v>0.60000610351499972</v>
      </c>
      <c r="J231">
        <f t="shared" si="38"/>
        <v>0.600006103515625</v>
      </c>
      <c r="K231">
        <f t="shared" si="35"/>
        <v>11</v>
      </c>
      <c r="L231">
        <f t="shared" si="36"/>
        <v>2007</v>
      </c>
      <c r="M231" s="1">
        <v>39401</v>
      </c>
      <c r="N231">
        <v>258</v>
      </c>
      <c r="O231">
        <v>260.55</v>
      </c>
      <c r="P231">
        <v>253.85</v>
      </c>
      <c r="Q231">
        <v>255.2</v>
      </c>
      <c r="R231">
        <f t="shared" si="39"/>
        <v>-3</v>
      </c>
      <c r="S231">
        <f t="shared" si="40"/>
        <v>-3</v>
      </c>
      <c r="T231">
        <f t="shared" si="41"/>
        <v>-3</v>
      </c>
      <c r="U231">
        <f t="shared" si="44"/>
        <v>0.58910392293101399</v>
      </c>
      <c r="V231">
        <f t="shared" si="44"/>
        <v>0.13858123403772671</v>
      </c>
      <c r="W231">
        <f t="shared" si="44"/>
        <v>0.35662355945563035</v>
      </c>
    </row>
    <row r="232" spans="1:23" x14ac:dyDescent="0.3">
      <c r="A232">
        <v>-0.83783870935439997</v>
      </c>
      <c r="B232" s="1">
        <v>39402</v>
      </c>
      <c r="C232" s="1">
        <v>39405</v>
      </c>
      <c r="D232">
        <v>252.65</v>
      </c>
      <c r="E232">
        <v>246.999996948242</v>
      </c>
      <c r="F232">
        <v>250.788860487938</v>
      </c>
      <c r="G232">
        <v>5.6500030517577997</v>
      </c>
      <c r="H232">
        <v>3.2173358543987902</v>
      </c>
      <c r="I232">
        <f t="shared" si="37"/>
        <v>5.6500030517580058</v>
      </c>
      <c r="J232">
        <f t="shared" si="38"/>
        <v>5.6500030517577997</v>
      </c>
      <c r="K232">
        <f t="shared" si="35"/>
        <v>11</v>
      </c>
      <c r="L232">
        <f t="shared" si="36"/>
        <v>2007</v>
      </c>
      <c r="M232" s="1">
        <v>39402</v>
      </c>
      <c r="N232">
        <v>250.95</v>
      </c>
      <c r="O232">
        <v>252.5</v>
      </c>
      <c r="P232">
        <v>247.9</v>
      </c>
      <c r="Q232">
        <v>251.55</v>
      </c>
      <c r="R232">
        <f t="shared" si="39"/>
        <v>5.6500030517577997</v>
      </c>
      <c r="S232">
        <f t="shared" si="40"/>
        <v>5.6500030517580058</v>
      </c>
      <c r="T232">
        <f t="shared" si="41"/>
        <v>5.6500030517577997</v>
      </c>
      <c r="U232">
        <f t="shared" si="44"/>
        <v>0.68790975003459764</v>
      </c>
      <c r="V232">
        <f t="shared" si="44"/>
        <v>0.16182438845776073</v>
      </c>
      <c r="W232">
        <f t="shared" si="44"/>
        <v>0.41643726020527538</v>
      </c>
    </row>
    <row r="233" spans="1:23" x14ac:dyDescent="0.3">
      <c r="A233">
        <v>0.54980605840682895</v>
      </c>
      <c r="B233" s="1">
        <v>39405</v>
      </c>
      <c r="C233" s="1">
        <v>39406</v>
      </c>
      <c r="D233">
        <v>242.85</v>
      </c>
      <c r="E233">
        <v>244.100006103515</v>
      </c>
      <c r="F233">
        <v>247.17622807621899</v>
      </c>
      <c r="G233">
        <v>1.25000610351563</v>
      </c>
      <c r="H233">
        <v>2.05060966544099</v>
      </c>
      <c r="I233">
        <f t="shared" si="37"/>
        <v>1.2500061035150054</v>
      </c>
      <c r="J233">
        <f t="shared" si="38"/>
        <v>1.25000610351563</v>
      </c>
      <c r="K233">
        <f t="shared" si="35"/>
        <v>11</v>
      </c>
      <c r="L233">
        <f t="shared" si="36"/>
        <v>2007</v>
      </c>
      <c r="M233" s="1">
        <v>39405</v>
      </c>
      <c r="N233">
        <v>252.65</v>
      </c>
      <c r="O233">
        <v>253.1</v>
      </c>
      <c r="P233">
        <v>247</v>
      </c>
      <c r="Q233">
        <v>247</v>
      </c>
      <c r="R233">
        <f t="shared" si="39"/>
        <v>-3</v>
      </c>
      <c r="S233">
        <f t="shared" si="40"/>
        <v>-3</v>
      </c>
      <c r="T233">
        <f t="shared" si="41"/>
        <v>-3</v>
      </c>
      <c r="U233">
        <f t="shared" si="44"/>
        <v>0.62417506040816795</v>
      </c>
      <c r="V233">
        <f t="shared" si="44"/>
        <v>0.14683139385080327</v>
      </c>
      <c r="W233">
        <f t="shared" si="44"/>
        <v>0.37785443807384156</v>
      </c>
    </row>
    <row r="234" spans="1:23" x14ac:dyDescent="0.3">
      <c r="A234">
        <v>0.314228504896163</v>
      </c>
      <c r="B234" s="1">
        <v>39406</v>
      </c>
      <c r="C234" s="1">
        <v>39407</v>
      </c>
      <c r="D234">
        <v>242.65</v>
      </c>
      <c r="E234">
        <v>235.6</v>
      </c>
      <c r="F234">
        <v>241.80347523689201</v>
      </c>
      <c r="G234">
        <v>7.0500000000000096</v>
      </c>
      <c r="H234">
        <v>6.0104076400856501</v>
      </c>
      <c r="I234">
        <f t="shared" si="37"/>
        <v>-7.0500000000000114</v>
      </c>
      <c r="J234">
        <f t="shared" si="38"/>
        <v>0</v>
      </c>
      <c r="K234">
        <f t="shared" si="35"/>
        <v>11</v>
      </c>
      <c r="L234">
        <f t="shared" si="36"/>
        <v>2007</v>
      </c>
      <c r="M234" s="1">
        <v>39406</v>
      </c>
      <c r="N234">
        <v>242.85</v>
      </c>
      <c r="O234">
        <v>245.5</v>
      </c>
      <c r="P234">
        <v>238.25</v>
      </c>
      <c r="Q234">
        <v>244.1</v>
      </c>
      <c r="R234">
        <f t="shared" si="39"/>
        <v>7.0500000000000096</v>
      </c>
      <c r="S234">
        <f t="shared" si="40"/>
        <v>-3</v>
      </c>
      <c r="T234">
        <f t="shared" si="41"/>
        <v>0</v>
      </c>
      <c r="U234">
        <f t="shared" si="44"/>
        <v>0.76018683176230739</v>
      </c>
      <c r="V234">
        <f t="shared" si="44"/>
        <v>0.13321628417990661</v>
      </c>
      <c r="W234">
        <f t="shared" si="44"/>
        <v>0.37785443807384156</v>
      </c>
    </row>
    <row r="235" spans="1:23" x14ac:dyDescent="0.3">
      <c r="A235">
        <v>0.98290228843688898</v>
      </c>
      <c r="B235" s="1">
        <v>39407</v>
      </c>
      <c r="C235" s="1">
        <v>39408</v>
      </c>
      <c r="D235">
        <v>234.85</v>
      </c>
      <c r="E235">
        <v>236.249993896484</v>
      </c>
      <c r="F235">
        <v>235.570999410376</v>
      </c>
      <c r="G235">
        <v>1.3999938964843699</v>
      </c>
      <c r="H235">
        <v>0.45961940777125898</v>
      </c>
      <c r="I235">
        <f t="shared" si="37"/>
        <v>1.3999938964840055</v>
      </c>
      <c r="J235">
        <f t="shared" si="38"/>
        <v>1.3999938964843699</v>
      </c>
      <c r="K235">
        <f t="shared" si="35"/>
        <v>11</v>
      </c>
      <c r="L235">
        <f t="shared" si="36"/>
        <v>2007</v>
      </c>
      <c r="M235" s="1">
        <v>39407</v>
      </c>
      <c r="N235">
        <v>242.65</v>
      </c>
      <c r="O235">
        <v>245.1</v>
      </c>
      <c r="P235">
        <v>235.6</v>
      </c>
      <c r="Q235">
        <v>235.6</v>
      </c>
      <c r="R235">
        <f t="shared" si="39"/>
        <v>1.3999938964843699</v>
      </c>
      <c r="S235">
        <f t="shared" si="40"/>
        <v>1.3999938964840055</v>
      </c>
      <c r="T235">
        <f t="shared" si="41"/>
        <v>1.3999938964843699</v>
      </c>
      <c r="U235">
        <f t="shared" si="44"/>
        <v>0.79417417234102849</v>
      </c>
      <c r="V235">
        <f t="shared" si="44"/>
        <v>0.13917227688048617</v>
      </c>
      <c r="W235">
        <f t="shared" si="44"/>
        <v>0.39474800546993188</v>
      </c>
    </row>
    <row r="236" spans="1:23" x14ac:dyDescent="0.3">
      <c r="A236">
        <v>0.95499521493911699</v>
      </c>
      <c r="B236" s="1">
        <v>39408</v>
      </c>
      <c r="C236" s="1">
        <v>39409</v>
      </c>
      <c r="D236">
        <v>236.35</v>
      </c>
      <c r="E236">
        <v>231.25</v>
      </c>
      <c r="F236">
        <v>237.07550978660501</v>
      </c>
      <c r="G236">
        <v>-5.0999999999999899</v>
      </c>
      <c r="H236">
        <v>3.5355339059327302</v>
      </c>
      <c r="I236">
        <f t="shared" si="37"/>
        <v>-5.0999999999999943</v>
      </c>
      <c r="J236">
        <f t="shared" si="38"/>
        <v>-5.0999999999999899</v>
      </c>
      <c r="K236">
        <f t="shared" si="35"/>
        <v>11</v>
      </c>
      <c r="L236">
        <f t="shared" si="36"/>
        <v>2007</v>
      </c>
      <c r="M236" s="1">
        <v>39408</v>
      </c>
      <c r="N236">
        <v>234.85</v>
      </c>
      <c r="O236">
        <v>238.35</v>
      </c>
      <c r="P236">
        <v>232.4</v>
      </c>
      <c r="Q236">
        <v>236.25</v>
      </c>
      <c r="R236">
        <f t="shared" si="39"/>
        <v>-3</v>
      </c>
      <c r="S236">
        <f t="shared" si="40"/>
        <v>-3</v>
      </c>
      <c r="T236">
        <f t="shared" si="41"/>
        <v>-3</v>
      </c>
      <c r="U236">
        <f t="shared" si="44"/>
        <v>0.71857053841814655</v>
      </c>
      <c r="V236">
        <f t="shared" si="44"/>
        <v>0.12592338231813821</v>
      </c>
      <c r="W236">
        <f t="shared" si="44"/>
        <v>0.35716886384491192</v>
      </c>
    </row>
    <row r="237" spans="1:23" x14ac:dyDescent="0.3">
      <c r="A237">
        <v>-0.59972906112670898</v>
      </c>
      <c r="B237" s="1">
        <v>39409</v>
      </c>
      <c r="C237" s="1">
        <v>39412</v>
      </c>
      <c r="D237">
        <v>236.35</v>
      </c>
      <c r="E237">
        <v>244.850006103515</v>
      </c>
      <c r="F237">
        <v>229.25512766838</v>
      </c>
      <c r="G237">
        <v>-8.50000610351562</v>
      </c>
      <c r="H237">
        <v>9.6166522241370398</v>
      </c>
      <c r="I237">
        <f t="shared" si="37"/>
        <v>-8.5000061035150054</v>
      </c>
      <c r="J237">
        <f t="shared" si="38"/>
        <v>-8.50000610351562</v>
      </c>
      <c r="K237">
        <f t="shared" si="35"/>
        <v>11</v>
      </c>
      <c r="L237">
        <f t="shared" si="36"/>
        <v>2007</v>
      </c>
      <c r="M237" s="1">
        <v>39409</v>
      </c>
      <c r="N237">
        <v>236.35</v>
      </c>
      <c r="O237">
        <v>238.8</v>
      </c>
      <c r="P237">
        <v>230.4</v>
      </c>
      <c r="Q237">
        <v>231.25</v>
      </c>
      <c r="R237">
        <f t="shared" si="39"/>
        <v>-3</v>
      </c>
      <c r="S237">
        <f t="shared" si="40"/>
        <v>-3</v>
      </c>
      <c r="T237">
        <f t="shared" si="41"/>
        <v>-3</v>
      </c>
      <c r="U237">
        <f t="shared" si="44"/>
        <v>0.65016420410713194</v>
      </c>
      <c r="V237">
        <f t="shared" si="44"/>
        <v>0.11393575336887606</v>
      </c>
      <c r="W237">
        <f t="shared" si="44"/>
        <v>0.32316717382371235</v>
      </c>
    </row>
    <row r="238" spans="1:23" x14ac:dyDescent="0.3">
      <c r="A238">
        <v>0.95480513572692804</v>
      </c>
      <c r="B238" s="1">
        <v>39412</v>
      </c>
      <c r="C238" s="1">
        <v>39413</v>
      </c>
      <c r="D238">
        <v>238.15</v>
      </c>
      <c r="E238">
        <v>245.14998779296801</v>
      </c>
      <c r="F238">
        <v>248.16058764457699</v>
      </c>
      <c r="G238">
        <v>6.9999877929687297</v>
      </c>
      <c r="H238">
        <v>0.212132034355972</v>
      </c>
      <c r="I238">
        <f t="shared" si="37"/>
        <v>6.9999877929679997</v>
      </c>
      <c r="J238">
        <f t="shared" si="38"/>
        <v>6.9999877929687297</v>
      </c>
      <c r="K238">
        <f t="shared" si="35"/>
        <v>11</v>
      </c>
      <c r="L238">
        <f t="shared" si="36"/>
        <v>2007</v>
      </c>
      <c r="M238" s="1">
        <v>39412</v>
      </c>
      <c r="N238">
        <v>236.35</v>
      </c>
      <c r="O238">
        <v>244.85</v>
      </c>
      <c r="P238">
        <v>235.6</v>
      </c>
      <c r="Q238">
        <v>244.85</v>
      </c>
      <c r="R238">
        <f t="shared" si="39"/>
        <v>-3</v>
      </c>
      <c r="S238">
        <f t="shared" si="40"/>
        <v>-3</v>
      </c>
      <c r="T238">
        <f t="shared" si="41"/>
        <v>-3</v>
      </c>
      <c r="U238">
        <f t="shared" si="44"/>
        <v>0.58873781488852817</v>
      </c>
      <c r="V238">
        <f t="shared" si="44"/>
        <v>0.10317130049967718</v>
      </c>
      <c r="W238">
        <f t="shared" si="44"/>
        <v>0.29263489832073719</v>
      </c>
    </row>
    <row r="239" spans="1:23" x14ac:dyDescent="0.3">
      <c r="A239">
        <v>-0.92610394954681396</v>
      </c>
      <c r="B239" s="1">
        <v>39413</v>
      </c>
      <c r="C239" s="1">
        <v>39414</v>
      </c>
      <c r="D239">
        <v>246.05</v>
      </c>
      <c r="E239">
        <v>240.75000610351501</v>
      </c>
      <c r="F239">
        <v>241.35527553558299</v>
      </c>
      <c r="G239">
        <v>5.2999938964843798</v>
      </c>
      <c r="H239">
        <v>3.1112698372208101</v>
      </c>
      <c r="I239">
        <f t="shared" si="37"/>
        <v>5.299993896485006</v>
      </c>
      <c r="J239">
        <f t="shared" si="38"/>
        <v>5.2999938964843798</v>
      </c>
      <c r="K239">
        <f t="shared" si="35"/>
        <v>11</v>
      </c>
      <c r="L239">
        <f t="shared" si="36"/>
        <v>2007</v>
      </c>
      <c r="M239" s="1">
        <v>39413</v>
      </c>
      <c r="N239">
        <v>238.15</v>
      </c>
      <c r="O239">
        <v>245.45</v>
      </c>
      <c r="P239">
        <v>234.5</v>
      </c>
      <c r="Q239">
        <v>245.15</v>
      </c>
      <c r="R239">
        <f t="shared" si="39"/>
        <v>5.2999938964843798</v>
      </c>
      <c r="S239">
        <f t="shared" si="40"/>
        <v>5.299993896485006</v>
      </c>
      <c r="T239">
        <f t="shared" si="41"/>
        <v>5.2999938964843798</v>
      </c>
      <c r="U239">
        <f t="shared" si="44"/>
        <v>0.68384978884317404</v>
      </c>
      <c r="V239">
        <f t="shared" si="44"/>
        <v>0.11983886592156429</v>
      </c>
      <c r="W239">
        <f t="shared" si="44"/>
        <v>0.33991075205976079</v>
      </c>
    </row>
    <row r="240" spans="1:23" x14ac:dyDescent="0.3">
      <c r="A240">
        <v>0.93396615982055597</v>
      </c>
      <c r="B240" s="1">
        <v>39414</v>
      </c>
      <c r="C240" s="1">
        <v>39415</v>
      </c>
      <c r="D240">
        <v>247.8</v>
      </c>
      <c r="E240">
        <v>246.850006103515</v>
      </c>
      <c r="F240">
        <v>242.702254772186</v>
      </c>
      <c r="G240">
        <v>0.94999389648438604</v>
      </c>
      <c r="H240">
        <v>4.3133513652379296</v>
      </c>
      <c r="I240">
        <f t="shared" si="37"/>
        <v>-0.94999389648501165</v>
      </c>
      <c r="J240">
        <f t="shared" si="38"/>
        <v>0</v>
      </c>
      <c r="K240">
        <f t="shared" si="35"/>
        <v>11</v>
      </c>
      <c r="L240">
        <f t="shared" si="36"/>
        <v>2007</v>
      </c>
      <c r="M240" s="1">
        <v>39414</v>
      </c>
      <c r="N240">
        <v>246.05</v>
      </c>
      <c r="O240">
        <v>246.55</v>
      </c>
      <c r="P240">
        <v>239.55</v>
      </c>
      <c r="Q240">
        <v>240.75</v>
      </c>
      <c r="R240">
        <f t="shared" si="39"/>
        <v>0.94999389648438604</v>
      </c>
      <c r="S240">
        <f t="shared" si="40"/>
        <v>-0.94999389648501165</v>
      </c>
      <c r="T240">
        <f t="shared" si="41"/>
        <v>0</v>
      </c>
      <c r="U240">
        <f t="shared" si="44"/>
        <v>0.70351241370737361</v>
      </c>
      <c r="V240">
        <f t="shared" si="44"/>
        <v>0.11639315795585085</v>
      </c>
      <c r="W240">
        <f t="shared" si="44"/>
        <v>0.33991075205976079</v>
      </c>
    </row>
    <row r="241" spans="1:23" x14ac:dyDescent="0.3">
      <c r="A241">
        <v>-0.91415202617645197</v>
      </c>
      <c r="B241" s="1">
        <v>39415</v>
      </c>
      <c r="C241" s="1">
        <v>39416</v>
      </c>
      <c r="D241">
        <v>246.85</v>
      </c>
      <c r="E241">
        <v>250.1</v>
      </c>
      <c r="F241">
        <v>247.87105987071899</v>
      </c>
      <c r="G241">
        <v>3.25</v>
      </c>
      <c r="H241">
        <v>2.2980970388562798</v>
      </c>
      <c r="I241">
        <f t="shared" si="37"/>
        <v>-3.25</v>
      </c>
      <c r="J241">
        <f t="shared" si="38"/>
        <v>0</v>
      </c>
      <c r="K241">
        <f t="shared" si="35"/>
        <v>11</v>
      </c>
      <c r="L241">
        <f t="shared" si="36"/>
        <v>2007</v>
      </c>
      <c r="M241" s="1">
        <v>39415</v>
      </c>
      <c r="N241">
        <v>247.8</v>
      </c>
      <c r="O241">
        <v>248.5</v>
      </c>
      <c r="P241">
        <v>245.6</v>
      </c>
      <c r="Q241">
        <v>246.85</v>
      </c>
      <c r="R241">
        <f t="shared" si="39"/>
        <v>3.25</v>
      </c>
      <c r="S241">
        <f t="shared" si="40"/>
        <v>-3</v>
      </c>
      <c r="T241">
        <f t="shared" si="41"/>
        <v>0</v>
      </c>
      <c r="U241">
        <f t="shared" si="44"/>
        <v>0.77298016774471301</v>
      </c>
      <c r="V241">
        <f t="shared" si="44"/>
        <v>0.10578409960459849</v>
      </c>
      <c r="W241">
        <f t="shared" si="44"/>
        <v>0.33991075205976079</v>
      </c>
    </row>
    <row r="242" spans="1:23" x14ac:dyDescent="0.3">
      <c r="A242">
        <v>-0.94715404510498002</v>
      </c>
      <c r="B242" s="1">
        <v>39416</v>
      </c>
      <c r="C242" s="1">
        <v>39419</v>
      </c>
      <c r="D242">
        <v>250.05</v>
      </c>
      <c r="E242">
        <v>250.35</v>
      </c>
      <c r="F242">
        <v>248.57705590724899</v>
      </c>
      <c r="G242">
        <v>-0.299999999999982</v>
      </c>
      <c r="H242">
        <v>0.17677669529663601</v>
      </c>
      <c r="I242">
        <f t="shared" si="37"/>
        <v>-0.29999999999998295</v>
      </c>
      <c r="J242">
        <f t="shared" si="38"/>
        <v>-0.299999999999982</v>
      </c>
      <c r="K242">
        <f t="shared" si="35"/>
        <v>12</v>
      </c>
      <c r="L242">
        <f t="shared" si="36"/>
        <v>2007</v>
      </c>
      <c r="M242" s="1">
        <v>39416</v>
      </c>
      <c r="N242">
        <v>246.85</v>
      </c>
      <c r="O242">
        <v>252.3</v>
      </c>
      <c r="P242">
        <v>246.75</v>
      </c>
      <c r="Q242">
        <v>250.1</v>
      </c>
      <c r="R242">
        <f t="shared" si="39"/>
        <v>-0.299999999999982</v>
      </c>
      <c r="S242">
        <f t="shared" si="40"/>
        <v>-0.29999999999998295</v>
      </c>
      <c r="T242">
        <f t="shared" si="41"/>
        <v>-0.299999999999982</v>
      </c>
      <c r="U242">
        <f t="shared" si="44"/>
        <v>0.76602473732109577</v>
      </c>
      <c r="V242">
        <f t="shared" si="44"/>
        <v>0.10483223308146178</v>
      </c>
      <c r="W242">
        <f t="shared" si="44"/>
        <v>0.33685216700823345</v>
      </c>
    </row>
    <row r="243" spans="1:23" x14ac:dyDescent="0.3">
      <c r="A243">
        <v>0.66920936107635498</v>
      </c>
      <c r="B243" s="1">
        <v>39419</v>
      </c>
      <c r="C243" s="1">
        <v>39420</v>
      </c>
      <c r="D243">
        <v>250.5</v>
      </c>
      <c r="E243">
        <v>251.44999084472599</v>
      </c>
      <c r="F243">
        <v>251.27438763379999</v>
      </c>
      <c r="G243">
        <v>0.94999084472655604</v>
      </c>
      <c r="H243">
        <v>0.77781745930519797</v>
      </c>
      <c r="I243">
        <f t="shared" si="37"/>
        <v>0.94999084472598838</v>
      </c>
      <c r="J243">
        <f t="shared" si="38"/>
        <v>0.94999084472655604</v>
      </c>
      <c r="K243">
        <f t="shared" si="35"/>
        <v>12</v>
      </c>
      <c r="L243">
        <f t="shared" si="36"/>
        <v>2007</v>
      </c>
      <c r="M243" s="1">
        <v>39419</v>
      </c>
      <c r="N243">
        <v>250.05</v>
      </c>
      <c r="O243">
        <v>250.4</v>
      </c>
      <c r="P243">
        <v>247.25</v>
      </c>
      <c r="Q243">
        <v>250.35</v>
      </c>
      <c r="R243">
        <f t="shared" si="39"/>
        <v>0.94999084472655604</v>
      </c>
      <c r="S243">
        <f t="shared" si="40"/>
        <v>0.94999084472598838</v>
      </c>
      <c r="T243">
        <f t="shared" si="41"/>
        <v>0.94999084472655604</v>
      </c>
      <c r="U243">
        <f t="shared" si="44"/>
        <v>0.78781265610220663</v>
      </c>
      <c r="V243">
        <f t="shared" si="44"/>
        <v>0.10781395947845489</v>
      </c>
      <c r="W243">
        <f t="shared" si="44"/>
        <v>0.34643319918440474</v>
      </c>
    </row>
    <row r="244" spans="1:23" x14ac:dyDescent="0.3">
      <c r="A244">
        <v>-0.713046014308929</v>
      </c>
      <c r="B244" s="1">
        <v>39420</v>
      </c>
      <c r="C244" s="1">
        <v>39421</v>
      </c>
      <c r="D244">
        <v>250.6</v>
      </c>
      <c r="E244">
        <v>255.350009155273</v>
      </c>
      <c r="F244">
        <v>252.06614483594799</v>
      </c>
      <c r="G244">
        <v>4.75000915527343</v>
      </c>
      <c r="H244">
        <v>2.7577164466275299</v>
      </c>
      <c r="I244">
        <f t="shared" si="37"/>
        <v>-4.7500091552730055</v>
      </c>
      <c r="J244">
        <f t="shared" si="38"/>
        <v>0</v>
      </c>
      <c r="K244">
        <f t="shared" si="35"/>
        <v>12</v>
      </c>
      <c r="L244">
        <f t="shared" si="36"/>
        <v>2007</v>
      </c>
      <c r="M244" s="1">
        <v>39420</v>
      </c>
      <c r="N244">
        <v>250.5</v>
      </c>
      <c r="O244">
        <v>252.65</v>
      </c>
      <c r="P244">
        <v>249.75</v>
      </c>
      <c r="Q244">
        <v>251.45</v>
      </c>
      <c r="R244">
        <f t="shared" si="39"/>
        <v>4.75000915527343</v>
      </c>
      <c r="S244">
        <f t="shared" si="40"/>
        <v>-3</v>
      </c>
      <c r="T244">
        <f t="shared" si="41"/>
        <v>0</v>
      </c>
      <c r="U244">
        <f t="shared" si="44"/>
        <v>0.89980738861794163</v>
      </c>
      <c r="V244">
        <f t="shared" si="44"/>
        <v>9.8133935183701351E-2</v>
      </c>
      <c r="W244">
        <f t="shared" si="44"/>
        <v>0.34643319918440474</v>
      </c>
    </row>
    <row r="245" spans="1:23" x14ac:dyDescent="0.3">
      <c r="A245">
        <v>-0.85185796022415095</v>
      </c>
      <c r="B245" s="1">
        <v>39421</v>
      </c>
      <c r="C245" s="1">
        <v>39422</v>
      </c>
      <c r="D245">
        <v>258.35000000000002</v>
      </c>
      <c r="E245">
        <v>258.20000610351502</v>
      </c>
      <c r="F245">
        <v>255.56492239832801</v>
      </c>
      <c r="G245">
        <v>0.149993896484375</v>
      </c>
      <c r="H245">
        <v>2.0152543263816498</v>
      </c>
      <c r="I245">
        <f t="shared" si="37"/>
        <v>0.14999389648500028</v>
      </c>
      <c r="J245">
        <f t="shared" si="38"/>
        <v>0.149993896484375</v>
      </c>
      <c r="K245">
        <f t="shared" si="35"/>
        <v>12</v>
      </c>
      <c r="L245">
        <f t="shared" si="36"/>
        <v>2007</v>
      </c>
      <c r="M245" s="1">
        <v>39421</v>
      </c>
      <c r="N245">
        <v>250.6</v>
      </c>
      <c r="O245">
        <v>256.3</v>
      </c>
      <c r="P245">
        <v>250.2</v>
      </c>
      <c r="Q245">
        <v>255.35</v>
      </c>
      <c r="R245">
        <f t="shared" si="39"/>
        <v>0.149993896484375</v>
      </c>
      <c r="S245">
        <f t="shared" si="40"/>
        <v>0.14999389648500028</v>
      </c>
      <c r="T245">
        <f t="shared" si="41"/>
        <v>0.149993896484375</v>
      </c>
      <c r="U245">
        <f t="shared" si="44"/>
        <v>0.9037254924394309</v>
      </c>
      <c r="V245">
        <f t="shared" si="44"/>
        <v>9.8561247685606021E-2</v>
      </c>
      <c r="W245">
        <f t="shared" si="44"/>
        <v>0.34794170118025963</v>
      </c>
    </row>
    <row r="246" spans="1:23" x14ac:dyDescent="0.3">
      <c r="A246">
        <v>-0.69019496440887396</v>
      </c>
      <c r="B246" s="1">
        <v>39422</v>
      </c>
      <c r="C246" s="1">
        <v>39423</v>
      </c>
      <c r="D246">
        <v>258.89999999999998</v>
      </c>
      <c r="E246">
        <v>255.54999084472601</v>
      </c>
      <c r="F246">
        <v>259.56451315879798</v>
      </c>
      <c r="G246">
        <v>-3.3500091552734199</v>
      </c>
      <c r="H246">
        <v>1.8738329701443299</v>
      </c>
      <c r="I246">
        <f t="shared" si="37"/>
        <v>3.3500091552739661</v>
      </c>
      <c r="J246">
        <f t="shared" si="38"/>
        <v>0</v>
      </c>
      <c r="K246">
        <f t="shared" si="35"/>
        <v>12</v>
      </c>
      <c r="L246">
        <f t="shared" si="36"/>
        <v>2007</v>
      </c>
      <c r="M246" s="1">
        <v>39422</v>
      </c>
      <c r="N246">
        <v>258.35000000000002</v>
      </c>
      <c r="O246">
        <v>259.8</v>
      </c>
      <c r="P246">
        <v>256.89999999999998</v>
      </c>
      <c r="Q246">
        <v>258.2</v>
      </c>
      <c r="R246">
        <f t="shared" si="39"/>
        <v>-3</v>
      </c>
      <c r="S246">
        <f t="shared" si="40"/>
        <v>3.3500091552739661</v>
      </c>
      <c r="T246">
        <f t="shared" si="41"/>
        <v>0</v>
      </c>
      <c r="U246">
        <f t="shared" ref="U246:W261" si="45">(R246/$D246*$X$2+1)*U245*$Y$2 + U245*(1-$Y$2)</f>
        <v>0.82518619703623586</v>
      </c>
      <c r="V246">
        <f t="shared" si="45"/>
        <v>0.10812616895159691</v>
      </c>
      <c r="W246">
        <f t="shared" si="45"/>
        <v>0.34794170118025963</v>
      </c>
    </row>
    <row r="247" spans="1:23" x14ac:dyDescent="0.3">
      <c r="A247">
        <v>-0.92455393075943004</v>
      </c>
      <c r="B247" s="1">
        <v>39423</v>
      </c>
      <c r="C247" s="1">
        <v>39426</v>
      </c>
      <c r="D247">
        <v>255.05</v>
      </c>
      <c r="E247">
        <v>252.14999084472601</v>
      </c>
      <c r="F247">
        <v>255.97048916220601</v>
      </c>
      <c r="G247">
        <v>-2.90000915527343</v>
      </c>
      <c r="H247">
        <v>2.4041630560342599</v>
      </c>
      <c r="I247">
        <f t="shared" si="37"/>
        <v>2.9000091552740059</v>
      </c>
      <c r="J247">
        <f t="shared" si="38"/>
        <v>0</v>
      </c>
      <c r="K247">
        <f t="shared" si="35"/>
        <v>12</v>
      </c>
      <c r="L247">
        <f t="shared" si="36"/>
        <v>2007</v>
      </c>
      <c r="M247" s="1">
        <v>39423</v>
      </c>
      <c r="N247">
        <v>258.89999999999998</v>
      </c>
      <c r="O247">
        <v>259.35000000000002</v>
      </c>
      <c r="P247">
        <v>254.7</v>
      </c>
      <c r="Q247">
        <v>255.55</v>
      </c>
      <c r="R247">
        <f t="shared" si="39"/>
        <v>-3</v>
      </c>
      <c r="S247">
        <f t="shared" si="40"/>
        <v>2.9000091552740059</v>
      </c>
      <c r="T247">
        <f t="shared" si="41"/>
        <v>0</v>
      </c>
      <c r="U247">
        <f t="shared" si="45"/>
        <v>0.75238992401794413</v>
      </c>
      <c r="V247">
        <f t="shared" si="45"/>
        <v>0.11734691625264576</v>
      </c>
      <c r="W247">
        <f t="shared" si="45"/>
        <v>0.34794170118025963</v>
      </c>
    </row>
    <row r="248" spans="1:23" x14ac:dyDescent="0.3">
      <c r="A248">
        <v>-0.88950186967849698</v>
      </c>
      <c r="B248" s="1">
        <v>39426</v>
      </c>
      <c r="C248" s="1">
        <v>39427</v>
      </c>
      <c r="D248">
        <v>254.35</v>
      </c>
      <c r="E248">
        <v>255.600012207031</v>
      </c>
      <c r="F248">
        <v>252.337080666422</v>
      </c>
      <c r="G248">
        <v>-1.25001220703126</v>
      </c>
      <c r="H248">
        <v>2.4395183950935801</v>
      </c>
      <c r="I248">
        <f t="shared" si="37"/>
        <v>-1.2500122070310056</v>
      </c>
      <c r="J248">
        <f t="shared" si="38"/>
        <v>-1.25001220703126</v>
      </c>
      <c r="K248">
        <f t="shared" si="35"/>
        <v>12</v>
      </c>
      <c r="L248">
        <f t="shared" si="36"/>
        <v>2007</v>
      </c>
      <c r="M248" s="1">
        <v>39426</v>
      </c>
      <c r="N248">
        <v>255.05</v>
      </c>
      <c r="O248">
        <v>256.5</v>
      </c>
      <c r="P248">
        <v>251.65</v>
      </c>
      <c r="Q248">
        <v>252.15</v>
      </c>
      <c r="R248">
        <f t="shared" si="39"/>
        <v>-1.25001220703126</v>
      </c>
      <c r="S248">
        <f t="shared" si="40"/>
        <v>-1.2500122070310056</v>
      </c>
      <c r="T248">
        <f t="shared" si="41"/>
        <v>-1.25001220703126</v>
      </c>
      <c r="U248">
        <f t="shared" si="45"/>
        <v>0.72465756930584213</v>
      </c>
      <c r="V248">
        <f t="shared" si="45"/>
        <v>0.11302162400456481</v>
      </c>
      <c r="W248">
        <f t="shared" si="45"/>
        <v>0.33511691130969107</v>
      </c>
    </row>
    <row r="249" spans="1:23" x14ac:dyDescent="0.3">
      <c r="A249">
        <v>-0.72684431076049705</v>
      </c>
      <c r="B249" s="1">
        <v>39427</v>
      </c>
      <c r="C249" s="1">
        <v>39428</v>
      </c>
      <c r="D249">
        <v>249.55</v>
      </c>
      <c r="E249">
        <v>254.85</v>
      </c>
      <c r="F249">
        <v>256.44292012453002</v>
      </c>
      <c r="G249">
        <v>5.2999999999999803</v>
      </c>
      <c r="H249">
        <v>0.53033008588991004</v>
      </c>
      <c r="I249">
        <f t="shared" si="37"/>
        <v>-5.2999999999999829</v>
      </c>
      <c r="J249">
        <f t="shared" si="38"/>
        <v>0</v>
      </c>
      <c r="K249">
        <f t="shared" si="35"/>
        <v>12</v>
      </c>
      <c r="L249">
        <f t="shared" si="36"/>
        <v>2007</v>
      </c>
      <c r="M249" s="1">
        <v>39427</v>
      </c>
      <c r="N249">
        <v>254.35</v>
      </c>
      <c r="O249">
        <v>256.45</v>
      </c>
      <c r="P249">
        <v>252.15</v>
      </c>
      <c r="Q249">
        <v>255.6</v>
      </c>
      <c r="R249">
        <f t="shared" si="39"/>
        <v>5.2999999999999803</v>
      </c>
      <c r="S249">
        <f t="shared" si="40"/>
        <v>-3</v>
      </c>
      <c r="T249">
        <f t="shared" si="41"/>
        <v>0</v>
      </c>
      <c r="U249">
        <f t="shared" si="45"/>
        <v>0.84008589380957732</v>
      </c>
      <c r="V249">
        <f t="shared" si="45"/>
        <v>0.10283133532452991</v>
      </c>
      <c r="W249">
        <f t="shared" si="45"/>
        <v>0.33511691130969107</v>
      </c>
    </row>
    <row r="250" spans="1:23" x14ac:dyDescent="0.3">
      <c r="A250">
        <v>-0.86995583772659302</v>
      </c>
      <c r="B250" s="1">
        <v>39428</v>
      </c>
      <c r="C250" s="1">
        <v>39429</v>
      </c>
      <c r="D250">
        <v>253.85</v>
      </c>
      <c r="E250">
        <v>251.14998779296801</v>
      </c>
      <c r="F250">
        <v>254.25038114786099</v>
      </c>
      <c r="G250">
        <v>-2.70001220703125</v>
      </c>
      <c r="H250">
        <v>2.61629509039021</v>
      </c>
      <c r="I250">
        <f t="shared" si="37"/>
        <v>2.700012207031989</v>
      </c>
      <c r="J250">
        <f t="shared" si="38"/>
        <v>0</v>
      </c>
      <c r="K250">
        <f t="shared" si="35"/>
        <v>12</v>
      </c>
      <c r="L250">
        <f t="shared" si="36"/>
        <v>2007</v>
      </c>
      <c r="M250" s="1">
        <v>39428</v>
      </c>
      <c r="N250">
        <v>249.55</v>
      </c>
      <c r="O250">
        <v>255.7</v>
      </c>
      <c r="P250">
        <v>249.45</v>
      </c>
      <c r="Q250">
        <v>254.85</v>
      </c>
      <c r="R250">
        <f t="shared" si="39"/>
        <v>-3</v>
      </c>
      <c r="S250">
        <f t="shared" si="40"/>
        <v>2.700012207031989</v>
      </c>
      <c r="T250">
        <f t="shared" si="41"/>
        <v>0</v>
      </c>
      <c r="U250">
        <f t="shared" si="45"/>
        <v>0.76562486323752499</v>
      </c>
      <c r="V250">
        <f t="shared" si="45"/>
        <v>0.11103438419123163</v>
      </c>
      <c r="W250">
        <f t="shared" si="45"/>
        <v>0.33511691130969107</v>
      </c>
    </row>
    <row r="251" spans="1:23" x14ac:dyDescent="0.3">
      <c r="A251">
        <v>0.28414431214332497</v>
      </c>
      <c r="B251" s="1">
        <v>39429</v>
      </c>
      <c r="C251" s="1">
        <v>39430</v>
      </c>
      <c r="D251">
        <v>252.8</v>
      </c>
      <c r="E251">
        <v>249.70000305175699</v>
      </c>
      <c r="F251">
        <v>250.56165024042099</v>
      </c>
      <c r="G251">
        <v>3.0999969482421901</v>
      </c>
      <c r="H251">
        <v>1.0253048327205001</v>
      </c>
      <c r="I251">
        <f t="shared" si="37"/>
        <v>-3.0999969482430174</v>
      </c>
      <c r="J251">
        <f t="shared" si="38"/>
        <v>0</v>
      </c>
      <c r="K251">
        <f t="shared" si="35"/>
        <v>12</v>
      </c>
      <c r="L251">
        <f t="shared" si="36"/>
        <v>2007</v>
      </c>
      <c r="M251" s="1">
        <v>39429</v>
      </c>
      <c r="N251">
        <v>253.85</v>
      </c>
      <c r="O251">
        <v>255.55</v>
      </c>
      <c r="P251">
        <v>249.4</v>
      </c>
      <c r="Q251">
        <v>251.15</v>
      </c>
      <c r="R251">
        <f t="shared" si="39"/>
        <v>3.0999969482421901</v>
      </c>
      <c r="S251">
        <f t="shared" si="40"/>
        <v>-3</v>
      </c>
      <c r="T251">
        <f t="shared" si="41"/>
        <v>0</v>
      </c>
      <c r="U251">
        <f t="shared" si="45"/>
        <v>0.83603926413352991</v>
      </c>
      <c r="V251">
        <f t="shared" si="45"/>
        <v>0.1011519726235785</v>
      </c>
      <c r="W251">
        <f t="shared" si="45"/>
        <v>0.33511691130969107</v>
      </c>
    </row>
    <row r="252" spans="1:23" x14ac:dyDescent="0.3">
      <c r="A252">
        <v>0.91942685842514005</v>
      </c>
      <c r="B252" s="1">
        <v>39430</v>
      </c>
      <c r="C252" s="1">
        <v>39433</v>
      </c>
      <c r="D252">
        <v>247.5</v>
      </c>
      <c r="E252">
        <v>242.7</v>
      </c>
      <c r="F252">
        <v>251.614494276046</v>
      </c>
      <c r="G252">
        <v>-4.8000000000000096</v>
      </c>
      <c r="H252">
        <v>4.94974746830583</v>
      </c>
      <c r="I252">
        <f t="shared" si="37"/>
        <v>-4.8000000000000114</v>
      </c>
      <c r="J252">
        <f t="shared" si="38"/>
        <v>-4.8000000000000096</v>
      </c>
      <c r="K252">
        <f t="shared" si="35"/>
        <v>12</v>
      </c>
      <c r="L252">
        <f t="shared" si="36"/>
        <v>2007</v>
      </c>
      <c r="M252" s="1">
        <v>39430</v>
      </c>
      <c r="N252">
        <v>252.8</v>
      </c>
      <c r="O252">
        <v>254.45</v>
      </c>
      <c r="P252">
        <v>247.7</v>
      </c>
      <c r="Q252">
        <v>249.7</v>
      </c>
      <c r="R252">
        <f t="shared" si="39"/>
        <v>-3</v>
      </c>
      <c r="S252">
        <f t="shared" si="40"/>
        <v>-3</v>
      </c>
      <c r="T252">
        <f t="shared" si="41"/>
        <v>-3</v>
      </c>
      <c r="U252">
        <f t="shared" si="45"/>
        <v>0.7600356946668454</v>
      </c>
      <c r="V252">
        <f t="shared" si="45"/>
        <v>9.1956338748707719E-2</v>
      </c>
      <c r="W252">
        <f t="shared" si="45"/>
        <v>0.30465173755426461</v>
      </c>
    </row>
    <row r="253" spans="1:23" x14ac:dyDescent="0.3">
      <c r="A253">
        <v>-0.88887536525726296</v>
      </c>
      <c r="B253" s="1">
        <v>39433</v>
      </c>
      <c r="C253" s="1">
        <v>39434</v>
      </c>
      <c r="D253">
        <v>241.4</v>
      </c>
      <c r="E253">
        <v>245.39999694824201</v>
      </c>
      <c r="F253">
        <v>243.057853651046</v>
      </c>
      <c r="G253">
        <v>3.9999969482421598</v>
      </c>
      <c r="H253">
        <v>1.9091883092036901</v>
      </c>
      <c r="I253">
        <f t="shared" si="37"/>
        <v>-3.9999969482419999</v>
      </c>
      <c r="J253">
        <f t="shared" si="38"/>
        <v>0</v>
      </c>
      <c r="K253">
        <f t="shared" si="35"/>
        <v>12</v>
      </c>
      <c r="L253">
        <f t="shared" si="36"/>
        <v>2007</v>
      </c>
      <c r="M253" s="1">
        <v>39433</v>
      </c>
      <c r="N253">
        <v>247.5</v>
      </c>
      <c r="O253">
        <v>249.55</v>
      </c>
      <c r="P253">
        <v>242.35</v>
      </c>
      <c r="Q253">
        <v>242.7</v>
      </c>
      <c r="R253">
        <f t="shared" si="39"/>
        <v>3.9999969482421598</v>
      </c>
      <c r="S253">
        <f t="shared" si="40"/>
        <v>-3</v>
      </c>
      <c r="T253">
        <f t="shared" si="41"/>
        <v>0</v>
      </c>
      <c r="U253">
        <f t="shared" si="45"/>
        <v>0.85448910578601966</v>
      </c>
      <c r="V253">
        <f t="shared" si="45"/>
        <v>8.3385428964756092E-2</v>
      </c>
      <c r="W253">
        <f t="shared" si="45"/>
        <v>0.30465173755426461</v>
      </c>
    </row>
    <row r="254" spans="1:23" x14ac:dyDescent="0.3">
      <c r="A254">
        <v>-0.84758323431015004</v>
      </c>
      <c r="B254" s="1">
        <v>39434</v>
      </c>
      <c r="C254" s="1">
        <v>39435</v>
      </c>
      <c r="D254">
        <v>241.4</v>
      </c>
      <c r="E254">
        <v>245.4</v>
      </c>
      <c r="F254">
        <v>242.24121012687601</v>
      </c>
      <c r="G254">
        <v>4</v>
      </c>
      <c r="H254">
        <v>0</v>
      </c>
      <c r="I254">
        <f t="shared" si="37"/>
        <v>-4</v>
      </c>
      <c r="J254">
        <f t="shared" si="38"/>
        <v>0</v>
      </c>
      <c r="K254">
        <f t="shared" si="35"/>
        <v>12</v>
      </c>
      <c r="L254">
        <f t="shared" si="36"/>
        <v>2007</v>
      </c>
      <c r="M254" s="1">
        <v>39434</v>
      </c>
      <c r="N254">
        <v>241.4</v>
      </c>
      <c r="O254">
        <v>246.95</v>
      </c>
      <c r="P254">
        <v>239</v>
      </c>
      <c r="Q254">
        <v>245.4</v>
      </c>
      <c r="R254">
        <f t="shared" si="39"/>
        <v>4</v>
      </c>
      <c r="S254">
        <f t="shared" si="40"/>
        <v>-3</v>
      </c>
      <c r="T254">
        <f t="shared" si="41"/>
        <v>0</v>
      </c>
      <c r="U254">
        <f t="shared" si="45"/>
        <v>0.96068079250342053</v>
      </c>
      <c r="V254">
        <f t="shared" si="45"/>
        <v>7.5613381940286287E-2</v>
      </c>
      <c r="W254">
        <f t="shared" si="45"/>
        <v>0.30465173755426461</v>
      </c>
    </row>
    <row r="255" spans="1:23" x14ac:dyDescent="0.3">
      <c r="A255">
        <v>0.941950142383575</v>
      </c>
      <c r="B255" s="1">
        <v>39435</v>
      </c>
      <c r="C255" s="1">
        <v>39436</v>
      </c>
      <c r="D255">
        <v>247.55</v>
      </c>
      <c r="E255">
        <v>242.55000915527299</v>
      </c>
      <c r="F255">
        <v>245.88962870240201</v>
      </c>
      <c r="G255">
        <v>4.9999908447265602</v>
      </c>
      <c r="H255">
        <v>2.0152543263816498</v>
      </c>
      <c r="I255">
        <f t="shared" si="37"/>
        <v>-4.9999908447270229</v>
      </c>
      <c r="J255">
        <f t="shared" si="38"/>
        <v>0</v>
      </c>
      <c r="K255">
        <f t="shared" si="35"/>
        <v>12</v>
      </c>
      <c r="L255">
        <f t="shared" si="36"/>
        <v>2007</v>
      </c>
      <c r="M255" s="1">
        <v>39435</v>
      </c>
      <c r="N255">
        <v>241.4</v>
      </c>
      <c r="O255">
        <v>246.95</v>
      </c>
      <c r="P255">
        <v>239</v>
      </c>
      <c r="Q255">
        <v>245.4</v>
      </c>
      <c r="R255">
        <f t="shared" si="39"/>
        <v>4.9999908447265602</v>
      </c>
      <c r="S255">
        <f t="shared" si="40"/>
        <v>-3</v>
      </c>
      <c r="T255">
        <f t="shared" si="41"/>
        <v>0</v>
      </c>
      <c r="U255">
        <f t="shared" si="45"/>
        <v>1.1062088222112096</v>
      </c>
      <c r="V255">
        <f t="shared" si="45"/>
        <v>6.874082652256687E-2</v>
      </c>
      <c r="W255">
        <f t="shared" si="45"/>
        <v>0.30465173755426461</v>
      </c>
    </row>
    <row r="256" spans="1:23" x14ac:dyDescent="0.3">
      <c r="A256">
        <v>0.41408911347389199</v>
      </c>
      <c r="B256" s="1">
        <v>39436</v>
      </c>
      <c r="C256" s="1">
        <v>39437</v>
      </c>
      <c r="D256">
        <v>243.75</v>
      </c>
      <c r="E256">
        <v>249.19999389648399</v>
      </c>
      <c r="F256">
        <v>242.90358685255001</v>
      </c>
      <c r="G256">
        <v>-5.4499938964843802</v>
      </c>
      <c r="H256">
        <v>4.7022600948905202</v>
      </c>
      <c r="I256">
        <f t="shared" si="37"/>
        <v>5.4499938964839885</v>
      </c>
      <c r="J256">
        <f t="shared" si="38"/>
        <v>0</v>
      </c>
      <c r="K256">
        <f t="shared" si="35"/>
        <v>12</v>
      </c>
      <c r="L256">
        <f t="shared" si="36"/>
        <v>2007</v>
      </c>
      <c r="M256" s="1">
        <v>39436</v>
      </c>
      <c r="N256">
        <v>247.55</v>
      </c>
      <c r="O256">
        <v>248.45</v>
      </c>
      <c r="P256">
        <v>241.8</v>
      </c>
      <c r="Q256">
        <v>242.55</v>
      </c>
      <c r="R256">
        <f t="shared" si="39"/>
        <v>-3</v>
      </c>
      <c r="S256">
        <f t="shared" si="40"/>
        <v>5.4499938964839885</v>
      </c>
      <c r="T256">
        <f t="shared" si="41"/>
        <v>0</v>
      </c>
      <c r="U256">
        <f t="shared" si="45"/>
        <v>1.0040972386224827</v>
      </c>
      <c r="V256">
        <f t="shared" si="45"/>
        <v>8.0268121445251611E-2</v>
      </c>
      <c r="W256">
        <f t="shared" si="45"/>
        <v>0.30465173755426461</v>
      </c>
    </row>
    <row r="257" spans="1:23" x14ac:dyDescent="0.3">
      <c r="A257">
        <v>-0.44269418716430597</v>
      </c>
      <c r="B257" s="1">
        <v>39437</v>
      </c>
      <c r="C257" s="1">
        <v>39440</v>
      </c>
      <c r="D257">
        <v>251.15</v>
      </c>
      <c r="E257">
        <v>254.30000610351499</v>
      </c>
      <c r="F257">
        <v>248.85215173363599</v>
      </c>
      <c r="G257">
        <v>-3.1500061035156</v>
      </c>
      <c r="H257">
        <v>3.6062445840513999</v>
      </c>
      <c r="I257">
        <f t="shared" si="37"/>
        <v>-3.1500061035149827</v>
      </c>
      <c r="J257">
        <f t="shared" si="38"/>
        <v>-3.1500061035156</v>
      </c>
      <c r="K257">
        <f t="shared" si="35"/>
        <v>12</v>
      </c>
      <c r="L257">
        <f t="shared" si="36"/>
        <v>2007</v>
      </c>
      <c r="M257" s="1">
        <v>39437</v>
      </c>
      <c r="N257">
        <v>243.75</v>
      </c>
      <c r="O257">
        <v>249.2</v>
      </c>
      <c r="P257">
        <v>241.35</v>
      </c>
      <c r="Q257">
        <v>249.2</v>
      </c>
      <c r="R257">
        <f t="shared" si="39"/>
        <v>-3</v>
      </c>
      <c r="S257">
        <f t="shared" si="40"/>
        <v>-3</v>
      </c>
      <c r="T257">
        <f t="shared" si="41"/>
        <v>-3</v>
      </c>
      <c r="U257">
        <f t="shared" si="45"/>
        <v>0.91414227995632358</v>
      </c>
      <c r="V257">
        <f t="shared" si="45"/>
        <v>7.3077069354795063E-2</v>
      </c>
      <c r="W257">
        <f t="shared" si="45"/>
        <v>0.27735862947156126</v>
      </c>
    </row>
    <row r="258" spans="1:23" x14ac:dyDescent="0.3">
      <c r="A258">
        <v>0.481421738862991</v>
      </c>
      <c r="B258" s="1">
        <v>39440</v>
      </c>
      <c r="C258" s="1">
        <v>39441</v>
      </c>
      <c r="D258">
        <v>251.15</v>
      </c>
      <c r="E258">
        <v>254.3</v>
      </c>
      <c r="F258">
        <v>253.92391299009299</v>
      </c>
      <c r="G258">
        <v>3.15</v>
      </c>
      <c r="H258">
        <v>0</v>
      </c>
      <c r="I258">
        <f t="shared" si="37"/>
        <v>3.1500000000000057</v>
      </c>
      <c r="J258">
        <f t="shared" si="38"/>
        <v>3.15</v>
      </c>
      <c r="K258">
        <f t="shared" ref="K258:K321" si="46">MONTH(C258)</f>
        <v>12</v>
      </c>
      <c r="L258">
        <f t="shared" ref="L258:L321" si="47">YEAR(C258)</f>
        <v>2007</v>
      </c>
      <c r="M258" s="1">
        <v>39440</v>
      </c>
      <c r="N258">
        <v>251.15</v>
      </c>
      <c r="O258">
        <v>254.95</v>
      </c>
      <c r="P258">
        <v>251.05</v>
      </c>
      <c r="Q258">
        <v>254.3</v>
      </c>
      <c r="R258">
        <f t="shared" si="39"/>
        <v>3.15</v>
      </c>
      <c r="S258">
        <f t="shared" si="40"/>
        <v>3.1500000000000057</v>
      </c>
      <c r="T258">
        <f t="shared" si="41"/>
        <v>3.15</v>
      </c>
      <c r="U258">
        <f t="shared" si="45"/>
        <v>1.000133167330276</v>
      </c>
      <c r="V258">
        <f t="shared" si="45"/>
        <v>7.9951231264040676E-2</v>
      </c>
      <c r="W258">
        <f t="shared" si="45"/>
        <v>0.30344900423272247</v>
      </c>
    </row>
    <row r="259" spans="1:23" x14ac:dyDescent="0.3">
      <c r="A259">
        <v>0.85171568393707198</v>
      </c>
      <c r="B259" s="1">
        <v>39441</v>
      </c>
      <c r="C259" s="1">
        <v>39442</v>
      </c>
      <c r="D259">
        <v>255.25</v>
      </c>
      <c r="E259">
        <v>254.05</v>
      </c>
      <c r="F259">
        <v>253.372738945484</v>
      </c>
      <c r="G259">
        <v>1.19999999999998</v>
      </c>
      <c r="H259">
        <v>0.17677669529663601</v>
      </c>
      <c r="I259">
        <f t="shared" ref="I259:I322" si="48">IF(A259&gt;0, E259-D259, D259-E259)</f>
        <v>-1.1999999999999886</v>
      </c>
      <c r="J259">
        <f t="shared" ref="J259:J322" si="49">IF(A259*(F259-D259)&gt;0, G259, 0)</f>
        <v>0</v>
      </c>
      <c r="K259">
        <f t="shared" si="46"/>
        <v>12</v>
      </c>
      <c r="L259">
        <f t="shared" si="47"/>
        <v>2007</v>
      </c>
      <c r="M259" s="1">
        <v>39441</v>
      </c>
      <c r="N259">
        <v>251.15</v>
      </c>
      <c r="O259">
        <v>254.95</v>
      </c>
      <c r="P259">
        <v>251.05</v>
      </c>
      <c r="Q259">
        <v>254.3</v>
      </c>
      <c r="R259">
        <f t="shared" ref="R259:R263" si="50">IF(AND(F259-D259&gt;0, ABS(D259-MIN(P260)) &gt; 3), -3, IF(AND(F259 - D259 &lt;0, ABS(D259-MAX(O260)) &gt; 3), -3, G259))</f>
        <v>1.19999999999998</v>
      </c>
      <c r="S259">
        <f t="shared" ref="S259:S263" si="51">IF(AND(A259&gt;0, ABS(D259-MIN(P260)) &gt; 3), -3, IF(AND(A259 &lt;0, ABS(D259-MAX(O260)) &gt; 3), -3, I259))</f>
        <v>-1.1999999999999886</v>
      </c>
      <c r="T259">
        <f t="shared" ref="T259:T263" si="52">IF(A259*(F259-D259) &gt;0, IF(AND(A259&gt;0, ABS(D259-MIN(P260)) &gt; 3), -3, IF(AND(A259 &lt;0, ABS(D259-MAX(O260)) &gt; 3), -3, J259)), 0)</f>
        <v>0</v>
      </c>
      <c r="U259">
        <f t="shared" si="45"/>
        <v>1.0353974122116565</v>
      </c>
      <c r="V259">
        <f t="shared" si="45"/>
        <v>7.7132186870793429E-2</v>
      </c>
      <c r="W259">
        <f t="shared" si="45"/>
        <v>0.30344900423272247</v>
      </c>
    </row>
    <row r="260" spans="1:23" x14ac:dyDescent="0.3">
      <c r="A260">
        <v>0.97581708431243896</v>
      </c>
      <c r="B260" s="1">
        <v>39442</v>
      </c>
      <c r="C260" s="1">
        <v>39443</v>
      </c>
      <c r="D260">
        <v>254.7</v>
      </c>
      <c r="E260">
        <v>254.19999389648399</v>
      </c>
      <c r="F260">
        <v>253.270454096794</v>
      </c>
      <c r="G260">
        <v>0.50000610351560204</v>
      </c>
      <c r="H260">
        <v>0.106066017177966</v>
      </c>
      <c r="I260">
        <f t="shared" si="48"/>
        <v>-0.50000610351600017</v>
      </c>
      <c r="J260">
        <f t="shared" si="49"/>
        <v>0</v>
      </c>
      <c r="K260">
        <f t="shared" si="46"/>
        <v>12</v>
      </c>
      <c r="L260">
        <f t="shared" si="47"/>
        <v>2007</v>
      </c>
      <c r="M260" s="1">
        <v>39442</v>
      </c>
      <c r="N260">
        <v>255.25</v>
      </c>
      <c r="O260">
        <v>255.25</v>
      </c>
      <c r="P260">
        <v>252.5</v>
      </c>
      <c r="Q260">
        <v>254.05</v>
      </c>
      <c r="R260">
        <f t="shared" si="50"/>
        <v>0.50000610351560204</v>
      </c>
      <c r="S260">
        <f t="shared" si="51"/>
        <v>-0.50000610351600017</v>
      </c>
      <c r="T260">
        <f t="shared" si="52"/>
        <v>0</v>
      </c>
      <c r="U260">
        <f t="shared" si="45"/>
        <v>1.0506419653821539</v>
      </c>
      <c r="V260">
        <f t="shared" si="45"/>
        <v>7.5996540103628135E-2</v>
      </c>
      <c r="W260">
        <f t="shared" si="45"/>
        <v>0.30344900423272247</v>
      </c>
    </row>
    <row r="261" spans="1:23" x14ac:dyDescent="0.3">
      <c r="A261">
        <v>0.985850870609283</v>
      </c>
      <c r="B261" s="1">
        <v>39443</v>
      </c>
      <c r="C261" s="1">
        <v>39444</v>
      </c>
      <c r="D261">
        <v>253.1</v>
      </c>
      <c r="E261">
        <v>251.64999694824201</v>
      </c>
      <c r="F261">
        <v>253.32699586153001</v>
      </c>
      <c r="G261">
        <v>-1.45000305175781</v>
      </c>
      <c r="H261">
        <v>1.80312229202568</v>
      </c>
      <c r="I261">
        <f t="shared" si="48"/>
        <v>-1.4500030517579887</v>
      </c>
      <c r="J261">
        <f t="shared" si="49"/>
        <v>-1.45000305175781</v>
      </c>
      <c r="K261">
        <f t="shared" si="46"/>
        <v>12</v>
      </c>
      <c r="L261">
        <f t="shared" si="47"/>
        <v>2007</v>
      </c>
      <c r="M261" s="1">
        <v>39443</v>
      </c>
      <c r="N261">
        <v>254.7</v>
      </c>
      <c r="O261">
        <v>256.89999999999998</v>
      </c>
      <c r="P261">
        <v>253</v>
      </c>
      <c r="Q261">
        <v>254.2</v>
      </c>
      <c r="R261">
        <f t="shared" si="50"/>
        <v>-1.45000305175781</v>
      </c>
      <c r="S261">
        <f t="shared" si="51"/>
        <v>-1.4500030517579887</v>
      </c>
      <c r="T261">
        <f t="shared" si="52"/>
        <v>-1.45000305175781</v>
      </c>
      <c r="U261">
        <f t="shared" si="45"/>
        <v>1.0054987199423393</v>
      </c>
      <c r="V261">
        <f t="shared" si="45"/>
        <v>7.2731174188773062E-2</v>
      </c>
      <c r="W261">
        <f t="shared" si="45"/>
        <v>0.29041062072253926</v>
      </c>
    </row>
    <row r="262" spans="1:23" x14ac:dyDescent="0.3">
      <c r="A262">
        <v>0.98853778839111295</v>
      </c>
      <c r="B262" s="1">
        <v>39444</v>
      </c>
      <c r="C262" s="1">
        <v>39447</v>
      </c>
      <c r="D262">
        <v>253.1</v>
      </c>
      <c r="E262">
        <v>251.65</v>
      </c>
      <c r="F262">
        <v>250.82913955449999</v>
      </c>
      <c r="G262">
        <v>1.44999999999998</v>
      </c>
      <c r="H262">
        <v>0</v>
      </c>
      <c r="I262">
        <f t="shared" si="48"/>
        <v>-1.4499999999999886</v>
      </c>
      <c r="J262">
        <f t="shared" si="49"/>
        <v>0</v>
      </c>
      <c r="K262">
        <f t="shared" si="46"/>
        <v>12</v>
      </c>
      <c r="L262">
        <f t="shared" si="47"/>
        <v>2007</v>
      </c>
      <c r="M262" s="1">
        <v>39444</v>
      </c>
      <c r="N262">
        <v>253.1</v>
      </c>
      <c r="O262">
        <v>255.5</v>
      </c>
      <c r="P262">
        <v>251.55</v>
      </c>
      <c r="Q262">
        <v>251.65</v>
      </c>
      <c r="R262">
        <f t="shared" si="50"/>
        <v>1.44999999999998</v>
      </c>
      <c r="S262">
        <f t="shared" si="51"/>
        <v>-1.4499999999999886</v>
      </c>
      <c r="T262">
        <f t="shared" si="52"/>
        <v>0</v>
      </c>
      <c r="U262">
        <f t="shared" ref="U262:W277" si="53">(R262/$D262*$X$2+1)*U261*$Y$2 + U261*(1-$Y$2)</f>
        <v>1.0487021912160366</v>
      </c>
      <c r="V262">
        <f t="shared" si="53"/>
        <v>6.9606118798402061E-2</v>
      </c>
      <c r="W262">
        <f t="shared" si="53"/>
        <v>0.29041062072253926</v>
      </c>
    </row>
    <row r="263" spans="1:23" x14ac:dyDescent="0.3">
      <c r="A263">
        <v>0.98902517557144098</v>
      </c>
      <c r="B263" s="1">
        <v>39447</v>
      </c>
      <c r="C263" s="1">
        <v>39448</v>
      </c>
      <c r="D263">
        <v>253.1</v>
      </c>
      <c r="E263">
        <v>251.65</v>
      </c>
      <c r="F263">
        <v>251.79650049805599</v>
      </c>
      <c r="G263">
        <v>1.44999999999998</v>
      </c>
      <c r="H263">
        <v>0</v>
      </c>
      <c r="I263">
        <f t="shared" si="48"/>
        <v>-1.4499999999999886</v>
      </c>
      <c r="J263">
        <f t="shared" si="49"/>
        <v>0</v>
      </c>
      <c r="K263">
        <f t="shared" si="46"/>
        <v>1</v>
      </c>
      <c r="L263">
        <f t="shared" si="47"/>
        <v>2008</v>
      </c>
      <c r="M263" s="1">
        <v>39447</v>
      </c>
      <c r="N263">
        <v>253.1</v>
      </c>
      <c r="O263">
        <v>255.5</v>
      </c>
      <c r="P263">
        <v>251.55</v>
      </c>
      <c r="Q263">
        <v>251.65</v>
      </c>
      <c r="R263">
        <f t="shared" si="50"/>
        <v>1.44999999999998</v>
      </c>
      <c r="S263">
        <f t="shared" si="51"/>
        <v>-1.4499999999999886</v>
      </c>
      <c r="T263">
        <f t="shared" si="52"/>
        <v>0</v>
      </c>
      <c r="U263">
        <f t="shared" si="53"/>
        <v>1.0937619949674164</v>
      </c>
      <c r="V263">
        <f t="shared" si="53"/>
        <v>6.661533830874336E-2</v>
      </c>
      <c r="W263">
        <f t="shared" si="53"/>
        <v>0.29041062072253926</v>
      </c>
    </row>
    <row r="264" spans="1:23" x14ac:dyDescent="0.3">
      <c r="A264">
        <v>0.90745288133621205</v>
      </c>
      <c r="B264" s="1">
        <v>39448</v>
      </c>
      <c r="C264" s="1">
        <v>39449</v>
      </c>
      <c r="D264">
        <v>251.7</v>
      </c>
      <c r="E264">
        <v>246.20000305175699</v>
      </c>
      <c r="F264">
        <v>252.04240622520399</v>
      </c>
      <c r="G264">
        <v>-5.4999969482421696</v>
      </c>
      <c r="H264">
        <v>3.8537319574666902</v>
      </c>
      <c r="I264">
        <f t="shared" si="48"/>
        <v>-5.4999969482429947</v>
      </c>
      <c r="J264">
        <f t="shared" si="49"/>
        <v>-5.4999969482421696</v>
      </c>
      <c r="K264">
        <f t="shared" si="46"/>
        <v>1</v>
      </c>
      <c r="L264">
        <f t="shared" si="47"/>
        <v>2008</v>
      </c>
      <c r="M264" s="1">
        <v>39448</v>
      </c>
      <c r="N264">
        <v>253.1</v>
      </c>
      <c r="O264">
        <v>255.5</v>
      </c>
      <c r="P264">
        <v>251.55</v>
      </c>
      <c r="Q264">
        <v>251.65</v>
      </c>
      <c r="R264">
        <f>IF(AND(F264-D264&gt;0, ABS(D264-MIN(P265)) &gt; 3), -3, IF(AND(F264 - D264 &lt;0, ABS(D264-MAX(O265)) &gt; 3), -3, G264))</f>
        <v>-3</v>
      </c>
      <c r="S264">
        <f>IF(AND(A264&gt;0, ABS(D264-MIN(P265)) &gt; 3), -3, IF(AND(A264 &lt;0, ABS(D264-MAX(O265)) &gt; 3), -3, I264))</f>
        <v>-3</v>
      </c>
      <c r="T264">
        <f>IF(A264*(F264-D264) &gt;0, IF(AND(A264&gt;0, ABS(D264-MIN(P265)) &gt; 3), -3, IF(AND(A264 &lt;0, ABS(D264-MAX(O265)) &gt; 3), -3, J264)), 0)</f>
        <v>-3</v>
      </c>
      <c r="U264">
        <f t="shared" si="53"/>
        <v>0.99598827670453649</v>
      </c>
      <c r="V264">
        <f t="shared" si="53"/>
        <v>6.0660451094016597E-2</v>
      </c>
      <c r="W264">
        <f t="shared" si="53"/>
        <v>0.26445019574734208</v>
      </c>
    </row>
    <row r="265" spans="1:23" x14ac:dyDescent="0.3">
      <c r="A265">
        <v>0.91564291715621904</v>
      </c>
      <c r="B265" s="1">
        <v>39449</v>
      </c>
      <c r="C265" s="1">
        <v>39450</v>
      </c>
      <c r="D265">
        <v>244.3</v>
      </c>
      <c r="E265">
        <v>245.75000305175701</v>
      </c>
      <c r="F265">
        <v>246.41974228322499</v>
      </c>
      <c r="G265">
        <v>1.45000305175778</v>
      </c>
      <c r="H265">
        <v>0.31819805153393799</v>
      </c>
      <c r="I265">
        <f t="shared" si="48"/>
        <v>1.450003051756994</v>
      </c>
      <c r="J265">
        <f t="shared" si="49"/>
        <v>1.45000305175778</v>
      </c>
      <c r="K265">
        <f t="shared" si="46"/>
        <v>1</v>
      </c>
      <c r="L265">
        <f t="shared" si="47"/>
        <v>2008</v>
      </c>
      <c r="M265" s="1">
        <v>39449</v>
      </c>
      <c r="N265">
        <v>251.7</v>
      </c>
      <c r="O265">
        <v>252.25</v>
      </c>
      <c r="P265">
        <v>245.85</v>
      </c>
      <c r="Q265">
        <v>246.2</v>
      </c>
      <c r="R265">
        <f t="shared" ref="R265:R328" si="54">IF(AND(F265-D265&gt;0, ABS(D265-MIN(P266)) &gt; 3), -3, IF(AND(F265 - D265 &lt;0, ABS(D265-MAX(O266)) &gt; 3), -3, G265))</f>
        <v>1.45000305175778</v>
      </c>
      <c r="S265">
        <f t="shared" ref="S265:S328" si="55">IF(AND(A265&gt;0, ABS(D265-MIN(P266)) &gt; 3), -3, IF(AND(A265 &lt;0, ABS(D265-MAX(O266)) &gt; 3), -3, I265))</f>
        <v>1.450003051756994</v>
      </c>
      <c r="T265">
        <f t="shared" ref="T265:T328" si="56">IF(A265*(F265-D265) &gt;0, IF(AND(A265&gt;0, ABS(D265-MIN(P266)) &gt; 3), -3, IF(AND(A265 &lt;0, ABS(D265-MAX(O266)) &gt; 3), -3, J265)), 0)</f>
        <v>1.45000305175778</v>
      </c>
      <c r="U265">
        <f>(R265/$D265*$X$2+1)*U264*$Y$2 + U264*(1-$Y$2)</f>
        <v>1.0403247290398787</v>
      </c>
      <c r="V265">
        <f t="shared" si="53"/>
        <v>6.336075315727735E-2</v>
      </c>
      <c r="W265">
        <f t="shared" si="53"/>
        <v>0.2762222052910871</v>
      </c>
    </row>
    <row r="266" spans="1:23" x14ac:dyDescent="0.3">
      <c r="A266">
        <v>0.34621715545654203</v>
      </c>
      <c r="B266" s="1">
        <v>39450</v>
      </c>
      <c r="C266" s="1">
        <v>39451</v>
      </c>
      <c r="D266">
        <v>245.55</v>
      </c>
      <c r="E266">
        <v>246.69999694824199</v>
      </c>
      <c r="F266">
        <v>246.11419299244801</v>
      </c>
      <c r="G266">
        <v>1.1499969482421699</v>
      </c>
      <c r="H266">
        <v>0.67175144212721205</v>
      </c>
      <c r="I266">
        <f t="shared" si="48"/>
        <v>1.1499969482419772</v>
      </c>
      <c r="J266">
        <f t="shared" si="49"/>
        <v>1.1499969482421699</v>
      </c>
      <c r="K266">
        <f t="shared" si="46"/>
        <v>1</v>
      </c>
      <c r="L266">
        <f t="shared" si="47"/>
        <v>2008</v>
      </c>
      <c r="M266" s="1">
        <v>39450</v>
      </c>
      <c r="N266">
        <v>244.3</v>
      </c>
      <c r="O266">
        <v>246.55</v>
      </c>
      <c r="P266">
        <v>241.8</v>
      </c>
      <c r="Q266">
        <v>245.75</v>
      </c>
      <c r="R266">
        <f t="shared" si="54"/>
        <v>-3</v>
      </c>
      <c r="S266">
        <f t="shared" si="55"/>
        <v>-3</v>
      </c>
      <c r="T266">
        <f t="shared" si="56"/>
        <v>-3</v>
      </c>
      <c r="U266">
        <f t="shared" ref="U266:W281" si="57">(R266/$D266*$X$2+1)*U265*$Y$2 + U265*(1-$Y$2)</f>
        <v>0.944998700111362</v>
      </c>
      <c r="V266">
        <f t="shared" si="53"/>
        <v>5.7554941933336233E-2</v>
      </c>
      <c r="W266">
        <f t="shared" si="53"/>
        <v>0.25091167945500703</v>
      </c>
    </row>
    <row r="267" spans="1:23" x14ac:dyDescent="0.3">
      <c r="A267">
        <v>-0.54989725351333596</v>
      </c>
      <c r="B267" s="1">
        <v>39451</v>
      </c>
      <c r="C267" s="1">
        <v>39454</v>
      </c>
      <c r="D267">
        <v>240.1</v>
      </c>
      <c r="E267">
        <v>241.55000610351499</v>
      </c>
      <c r="F267">
        <v>245.41111536026</v>
      </c>
      <c r="G267">
        <v>1.45000610351561</v>
      </c>
      <c r="H267">
        <v>3.6415999231107001</v>
      </c>
      <c r="I267">
        <f t="shared" si="48"/>
        <v>-1.450006103514994</v>
      </c>
      <c r="J267">
        <f t="shared" si="49"/>
        <v>0</v>
      </c>
      <c r="K267">
        <f t="shared" si="46"/>
        <v>1</v>
      </c>
      <c r="L267">
        <f t="shared" si="47"/>
        <v>2008</v>
      </c>
      <c r="M267" s="1">
        <v>39451</v>
      </c>
      <c r="N267">
        <v>245.55</v>
      </c>
      <c r="O267">
        <v>248.05</v>
      </c>
      <c r="P267">
        <v>241.2</v>
      </c>
      <c r="Q267">
        <v>246.7</v>
      </c>
      <c r="R267">
        <f t="shared" si="54"/>
        <v>1.45000610351561</v>
      </c>
      <c r="S267">
        <f t="shared" si="55"/>
        <v>-3</v>
      </c>
      <c r="T267">
        <f t="shared" si="56"/>
        <v>0</v>
      </c>
      <c r="U267">
        <f t="shared" si="57"/>
        <v>0.98780129953792772</v>
      </c>
      <c r="V267">
        <f t="shared" si="53"/>
        <v>5.2161413430628752E-2</v>
      </c>
      <c r="W267">
        <f t="shared" si="53"/>
        <v>0.25091167945500703</v>
      </c>
    </row>
    <row r="268" spans="1:23" x14ac:dyDescent="0.3">
      <c r="A268">
        <v>0.94551533460616999</v>
      </c>
      <c r="B268" s="1">
        <v>39454</v>
      </c>
      <c r="C268" s="1">
        <v>39455</v>
      </c>
      <c r="D268">
        <v>242.45</v>
      </c>
      <c r="E268">
        <v>241.3</v>
      </c>
      <c r="F268">
        <v>241.180058079958</v>
      </c>
      <c r="G268">
        <v>1.1499999999999699</v>
      </c>
      <c r="H268">
        <v>0.17677669529663601</v>
      </c>
      <c r="I268">
        <f t="shared" si="48"/>
        <v>-1.1499999999999773</v>
      </c>
      <c r="J268">
        <f t="shared" si="49"/>
        <v>0</v>
      </c>
      <c r="K268">
        <f t="shared" si="46"/>
        <v>1</v>
      </c>
      <c r="L268">
        <f t="shared" si="47"/>
        <v>2008</v>
      </c>
      <c r="M268" s="1">
        <v>39454</v>
      </c>
      <c r="N268">
        <v>240.1</v>
      </c>
      <c r="O268">
        <v>243.4</v>
      </c>
      <c r="P268">
        <v>239.9</v>
      </c>
      <c r="Q268">
        <v>241.55</v>
      </c>
      <c r="R268">
        <f t="shared" si="54"/>
        <v>1.1499999999999699</v>
      </c>
      <c r="S268">
        <f t="shared" si="55"/>
        <v>-1.1499999999999773</v>
      </c>
      <c r="T268">
        <f t="shared" si="56"/>
        <v>0</v>
      </c>
      <c r="U268">
        <f t="shared" si="57"/>
        <v>1.0229416839822025</v>
      </c>
      <c r="V268">
        <f t="shared" si="53"/>
        <v>5.0305805301780894E-2</v>
      </c>
      <c r="W268">
        <f t="shared" si="53"/>
        <v>0.25091167945500703</v>
      </c>
    </row>
    <row r="269" spans="1:23" x14ac:dyDescent="0.3">
      <c r="A269">
        <v>0.96728831529617298</v>
      </c>
      <c r="B269" s="1">
        <v>39455</v>
      </c>
      <c r="C269" s="1">
        <v>39456</v>
      </c>
      <c r="D269">
        <v>237.7</v>
      </c>
      <c r="E269">
        <v>243.600003051757</v>
      </c>
      <c r="F269">
        <v>242.16885738372801</v>
      </c>
      <c r="G269">
        <v>5.9000030517578299</v>
      </c>
      <c r="H269">
        <v>1.6263455967290401</v>
      </c>
      <c r="I269">
        <f t="shared" si="48"/>
        <v>5.900003051757011</v>
      </c>
      <c r="J269">
        <f t="shared" si="49"/>
        <v>5.9000030517578299</v>
      </c>
      <c r="K269">
        <f t="shared" si="46"/>
        <v>1</v>
      </c>
      <c r="L269">
        <f t="shared" si="47"/>
        <v>2008</v>
      </c>
      <c r="M269" s="1">
        <v>39455</v>
      </c>
      <c r="N269">
        <v>242.45</v>
      </c>
      <c r="O269">
        <v>243.75</v>
      </c>
      <c r="P269">
        <v>239.95</v>
      </c>
      <c r="Q269">
        <v>241.3</v>
      </c>
      <c r="R269">
        <f t="shared" si="54"/>
        <v>5.9000030517578299</v>
      </c>
      <c r="S269">
        <f t="shared" si="55"/>
        <v>5.900003051757011</v>
      </c>
      <c r="T269">
        <f t="shared" si="56"/>
        <v>5.9000030517578299</v>
      </c>
      <c r="U269">
        <f t="shared" si="57"/>
        <v>1.213371607959862</v>
      </c>
      <c r="V269">
        <f t="shared" si="53"/>
        <v>5.9670689761234033E-2</v>
      </c>
      <c r="W269">
        <f t="shared" si="53"/>
        <v>0.29762117696782436</v>
      </c>
    </row>
    <row r="270" spans="1:23" x14ac:dyDescent="0.3">
      <c r="A270">
        <v>-0.60745573043823198</v>
      </c>
      <c r="B270" s="1">
        <v>39456</v>
      </c>
      <c r="C270" s="1">
        <v>39457</v>
      </c>
      <c r="D270">
        <v>243.2</v>
      </c>
      <c r="E270">
        <v>240.6</v>
      </c>
      <c r="F270">
        <v>241.68206748962399</v>
      </c>
      <c r="G270">
        <v>2.5999999999999899</v>
      </c>
      <c r="H270">
        <v>2.1213203435596402</v>
      </c>
      <c r="I270">
        <f t="shared" si="48"/>
        <v>2.5999999999999943</v>
      </c>
      <c r="J270">
        <f t="shared" si="49"/>
        <v>2.5999999999999899</v>
      </c>
      <c r="K270">
        <f t="shared" si="46"/>
        <v>1</v>
      </c>
      <c r="L270">
        <f t="shared" si="47"/>
        <v>2008</v>
      </c>
      <c r="M270" s="1">
        <v>39456</v>
      </c>
      <c r="N270">
        <v>237.7</v>
      </c>
      <c r="O270">
        <v>243.6</v>
      </c>
      <c r="P270">
        <v>236.85</v>
      </c>
      <c r="Q270">
        <v>243.6</v>
      </c>
      <c r="R270">
        <f t="shared" si="54"/>
        <v>2.5999999999999899</v>
      </c>
      <c r="S270">
        <f t="shared" si="55"/>
        <v>2.5999999999999943</v>
      </c>
      <c r="T270">
        <f t="shared" si="56"/>
        <v>2.5999999999999899</v>
      </c>
      <c r="U270">
        <f t="shared" si="57"/>
        <v>1.3106608610651957</v>
      </c>
      <c r="V270">
        <f t="shared" si="53"/>
        <v>6.4455140626135596E-2</v>
      </c>
      <c r="W270">
        <f t="shared" si="53"/>
        <v>0.32148471706187265</v>
      </c>
    </row>
    <row r="271" spans="1:23" x14ac:dyDescent="0.3">
      <c r="A271">
        <v>0.97130864858627297</v>
      </c>
      <c r="B271" s="1">
        <v>39457</v>
      </c>
      <c r="C271" s="1">
        <v>39458</v>
      </c>
      <c r="D271">
        <v>242.7</v>
      </c>
      <c r="E271">
        <v>235.1</v>
      </c>
      <c r="F271">
        <v>240.27804366350099</v>
      </c>
      <c r="G271">
        <v>7.5999999999999899</v>
      </c>
      <c r="H271">
        <v>3.8890872965260099</v>
      </c>
      <c r="I271">
        <f t="shared" si="48"/>
        <v>-7.5999999999999943</v>
      </c>
      <c r="J271">
        <f t="shared" si="49"/>
        <v>0</v>
      </c>
      <c r="K271">
        <f t="shared" si="46"/>
        <v>1</v>
      </c>
      <c r="L271">
        <f t="shared" si="47"/>
        <v>2008</v>
      </c>
      <c r="M271" s="1">
        <v>39457</v>
      </c>
      <c r="N271">
        <v>243.2</v>
      </c>
      <c r="O271">
        <v>244.5</v>
      </c>
      <c r="P271">
        <v>240.25</v>
      </c>
      <c r="Q271">
        <v>240.6</v>
      </c>
      <c r="R271">
        <f t="shared" si="54"/>
        <v>7.5999999999999899</v>
      </c>
      <c r="S271">
        <f t="shared" si="55"/>
        <v>-3</v>
      </c>
      <c r="T271">
        <f t="shared" si="56"/>
        <v>0</v>
      </c>
      <c r="U271">
        <f t="shared" si="57"/>
        <v>1.618479851921051</v>
      </c>
      <c r="V271">
        <f t="shared" si="53"/>
        <v>5.8479694956221913E-2</v>
      </c>
      <c r="W271">
        <f t="shared" si="53"/>
        <v>0.32148471706187265</v>
      </c>
    </row>
    <row r="272" spans="1:23" x14ac:dyDescent="0.3">
      <c r="A272">
        <v>0.97454392910003595</v>
      </c>
      <c r="B272" s="1">
        <v>39458</v>
      </c>
      <c r="C272" s="1">
        <v>39461</v>
      </c>
      <c r="D272">
        <v>235.1</v>
      </c>
      <c r="E272">
        <v>232.39998779296801</v>
      </c>
      <c r="F272">
        <v>236.91278049945799</v>
      </c>
      <c r="G272">
        <v>-2.70001220703125</v>
      </c>
      <c r="H272">
        <v>1.9091883092036701</v>
      </c>
      <c r="I272">
        <f t="shared" si="48"/>
        <v>-2.700012207031989</v>
      </c>
      <c r="J272">
        <f t="shared" si="49"/>
        <v>-2.70001220703125</v>
      </c>
      <c r="K272">
        <f t="shared" si="46"/>
        <v>1</v>
      </c>
      <c r="L272">
        <f t="shared" si="47"/>
        <v>2008</v>
      </c>
      <c r="M272" s="1">
        <v>39458</v>
      </c>
      <c r="N272">
        <v>242.7</v>
      </c>
      <c r="O272">
        <v>243.15</v>
      </c>
      <c r="P272">
        <v>234</v>
      </c>
      <c r="Q272">
        <v>235.1</v>
      </c>
      <c r="R272">
        <f t="shared" si="54"/>
        <v>-2.70001220703125</v>
      </c>
      <c r="S272">
        <f t="shared" si="55"/>
        <v>-2.700012207031989</v>
      </c>
      <c r="T272">
        <f t="shared" si="56"/>
        <v>-2.70001220703125</v>
      </c>
      <c r="U272">
        <f t="shared" si="57"/>
        <v>1.4790737899148527</v>
      </c>
      <c r="V272">
        <f t="shared" si="53"/>
        <v>5.3442607857796573E-2</v>
      </c>
      <c r="W272">
        <f t="shared" si="53"/>
        <v>0.29379396864286872</v>
      </c>
    </row>
    <row r="273" spans="1:23" x14ac:dyDescent="0.3">
      <c r="A273">
        <v>-0.90462130308151201</v>
      </c>
      <c r="B273" s="1">
        <v>39461</v>
      </c>
      <c r="C273" s="1">
        <v>39462</v>
      </c>
      <c r="D273">
        <v>234.6</v>
      </c>
      <c r="E273">
        <v>232.600012207031</v>
      </c>
      <c r="F273">
        <v>230.403993153572</v>
      </c>
      <c r="G273">
        <v>1.99998779296873</v>
      </c>
      <c r="H273">
        <v>0.14142135623730101</v>
      </c>
      <c r="I273">
        <f t="shared" si="48"/>
        <v>1.9999877929689944</v>
      </c>
      <c r="J273">
        <f t="shared" si="49"/>
        <v>1.99998779296873</v>
      </c>
      <c r="K273">
        <f t="shared" si="46"/>
        <v>1</v>
      </c>
      <c r="L273">
        <f t="shared" si="47"/>
        <v>2008</v>
      </c>
      <c r="M273" s="1">
        <v>39461</v>
      </c>
      <c r="N273">
        <v>235.1</v>
      </c>
      <c r="O273">
        <v>237.1</v>
      </c>
      <c r="P273">
        <v>232.4</v>
      </c>
      <c r="Q273">
        <v>232.4</v>
      </c>
      <c r="R273">
        <f t="shared" si="54"/>
        <v>1.99998779296873</v>
      </c>
      <c r="S273">
        <f t="shared" si="55"/>
        <v>1.9999877929689944</v>
      </c>
      <c r="T273">
        <f t="shared" si="56"/>
        <v>1.99998779296873</v>
      </c>
      <c r="U273">
        <f t="shared" si="57"/>
        <v>1.5736431481223239</v>
      </c>
      <c r="V273">
        <f t="shared" si="53"/>
        <v>5.6859633540022332E-2</v>
      </c>
      <c r="W273">
        <f t="shared" si="53"/>
        <v>0.31257863459343055</v>
      </c>
    </row>
    <row r="274" spans="1:23" x14ac:dyDescent="0.3">
      <c r="A274">
        <v>0.93763643503188998</v>
      </c>
      <c r="B274" s="1">
        <v>39462</v>
      </c>
      <c r="C274" s="1">
        <v>39463</v>
      </c>
      <c r="D274">
        <v>228.4</v>
      </c>
      <c r="E274">
        <v>228.29999694824201</v>
      </c>
      <c r="F274">
        <v>230.48076400756801</v>
      </c>
      <c r="G274">
        <v>-0.10000305175782299</v>
      </c>
      <c r="H274">
        <v>3.0405591591021399</v>
      </c>
      <c r="I274">
        <f t="shared" si="48"/>
        <v>-0.1000030517579944</v>
      </c>
      <c r="J274">
        <f t="shared" si="49"/>
        <v>-0.10000305175782299</v>
      </c>
      <c r="K274">
        <f t="shared" si="46"/>
        <v>1</v>
      </c>
      <c r="L274">
        <f t="shared" si="47"/>
        <v>2008</v>
      </c>
      <c r="M274" s="1">
        <v>39462</v>
      </c>
      <c r="N274">
        <v>234.6</v>
      </c>
      <c r="O274">
        <v>235.8</v>
      </c>
      <c r="P274">
        <v>229</v>
      </c>
      <c r="Q274">
        <v>232.6</v>
      </c>
      <c r="R274">
        <f t="shared" si="54"/>
        <v>-0.10000305175782299</v>
      </c>
      <c r="S274">
        <f t="shared" si="55"/>
        <v>-0.1000030517579944</v>
      </c>
      <c r="T274">
        <f t="shared" si="56"/>
        <v>-0.10000305175782299</v>
      </c>
      <c r="U274">
        <f t="shared" si="57"/>
        <v>1.5684755983021612</v>
      </c>
      <c r="V274">
        <f t="shared" si="53"/>
        <v>5.6672917136481059E-2</v>
      </c>
      <c r="W274">
        <f t="shared" si="53"/>
        <v>0.31155218481102132</v>
      </c>
    </row>
    <row r="275" spans="1:23" x14ac:dyDescent="0.3">
      <c r="A275">
        <v>0.99434685707092196</v>
      </c>
      <c r="B275" s="1">
        <v>39463</v>
      </c>
      <c r="C275" s="1">
        <v>39464</v>
      </c>
      <c r="D275">
        <v>229.7</v>
      </c>
      <c r="E275">
        <v>228.69999389648399</v>
      </c>
      <c r="F275">
        <v>226.39333157539301</v>
      </c>
      <c r="G275">
        <v>1.0000061035156</v>
      </c>
      <c r="H275">
        <v>0.28284271247460202</v>
      </c>
      <c r="I275">
        <f t="shared" si="48"/>
        <v>-1.0000061035160002</v>
      </c>
      <c r="J275">
        <f t="shared" si="49"/>
        <v>0</v>
      </c>
      <c r="K275">
        <f t="shared" si="46"/>
        <v>1</v>
      </c>
      <c r="L275">
        <f t="shared" si="47"/>
        <v>2008</v>
      </c>
      <c r="M275" s="1">
        <v>39463</v>
      </c>
      <c r="N275">
        <v>228.4</v>
      </c>
      <c r="O275">
        <v>230.7</v>
      </c>
      <c r="P275">
        <v>226.15</v>
      </c>
      <c r="Q275">
        <v>228.3</v>
      </c>
      <c r="R275">
        <f t="shared" si="54"/>
        <v>1.0000061035156</v>
      </c>
      <c r="S275">
        <f t="shared" si="55"/>
        <v>-3</v>
      </c>
      <c r="T275">
        <f t="shared" si="56"/>
        <v>0</v>
      </c>
      <c r="U275">
        <f t="shared" si="57"/>
        <v>1.6196886535323782</v>
      </c>
      <c r="V275">
        <f t="shared" si="53"/>
        <v>5.1121586550626361E-2</v>
      </c>
      <c r="W275">
        <f t="shared" si="53"/>
        <v>0.31155218481102132</v>
      </c>
    </row>
    <row r="276" spans="1:23" x14ac:dyDescent="0.3">
      <c r="A276">
        <v>0.99660384654998702</v>
      </c>
      <c r="B276" s="1">
        <v>39464</v>
      </c>
      <c r="C276" s="1">
        <v>39465</v>
      </c>
      <c r="D276">
        <v>224.85</v>
      </c>
      <c r="E276">
        <v>231.00000305175701</v>
      </c>
      <c r="F276">
        <v>227.92833687066999</v>
      </c>
      <c r="G276">
        <v>6.1500030517577997</v>
      </c>
      <c r="H276">
        <v>1.6263455967290601</v>
      </c>
      <c r="I276">
        <f t="shared" si="48"/>
        <v>6.150003051757011</v>
      </c>
      <c r="J276">
        <f t="shared" si="49"/>
        <v>6.1500030517577997</v>
      </c>
      <c r="K276">
        <f t="shared" si="46"/>
        <v>1</v>
      </c>
      <c r="L276">
        <f t="shared" si="47"/>
        <v>2008</v>
      </c>
      <c r="M276" s="1">
        <v>39464</v>
      </c>
      <c r="N276">
        <v>229.7</v>
      </c>
      <c r="O276">
        <v>230.45</v>
      </c>
      <c r="P276">
        <v>225.4</v>
      </c>
      <c r="Q276">
        <v>228.7</v>
      </c>
      <c r="R276">
        <f t="shared" si="54"/>
        <v>6.1500030517577997</v>
      </c>
      <c r="S276">
        <f t="shared" si="55"/>
        <v>6.150003051757011</v>
      </c>
      <c r="T276">
        <f t="shared" si="56"/>
        <v>6.1500030517577997</v>
      </c>
      <c r="U276">
        <f t="shared" si="57"/>
        <v>1.9519464974990763</v>
      </c>
      <c r="V276">
        <f t="shared" si="53"/>
        <v>6.1608508275009688E-2</v>
      </c>
      <c r="W276">
        <f t="shared" si="53"/>
        <v>0.37546302161454337</v>
      </c>
    </row>
    <row r="277" spans="1:23" x14ac:dyDescent="0.3">
      <c r="A277">
        <v>0.99539971351623502</v>
      </c>
      <c r="B277" s="1">
        <v>39465</v>
      </c>
      <c r="C277" s="1">
        <v>39468</v>
      </c>
      <c r="D277">
        <v>229.2</v>
      </c>
      <c r="E277">
        <v>224.64999389648401</v>
      </c>
      <c r="F277">
        <v>231.217805758118</v>
      </c>
      <c r="G277">
        <v>-4.5500061035156101</v>
      </c>
      <c r="H277">
        <v>4.4901280605345697</v>
      </c>
      <c r="I277">
        <f>IF(A277&gt;0, E277-D277, D277-E277)</f>
        <v>-4.5500061035159831</v>
      </c>
      <c r="J277">
        <f t="shared" si="49"/>
        <v>-4.5500061035156101</v>
      </c>
      <c r="K277">
        <f t="shared" si="46"/>
        <v>1</v>
      </c>
      <c r="L277">
        <f t="shared" si="47"/>
        <v>2008</v>
      </c>
      <c r="M277" s="1">
        <v>39465</v>
      </c>
      <c r="N277">
        <v>224.85</v>
      </c>
      <c r="O277">
        <v>231.65</v>
      </c>
      <c r="P277">
        <v>224.45</v>
      </c>
      <c r="Q277">
        <v>231</v>
      </c>
      <c r="R277">
        <f t="shared" si="54"/>
        <v>-3</v>
      </c>
      <c r="S277">
        <f t="shared" si="55"/>
        <v>-3</v>
      </c>
      <c r="T277">
        <f t="shared" si="56"/>
        <v>-3</v>
      </c>
      <c r="U277">
        <f t="shared" si="57"/>
        <v>1.760328713058722</v>
      </c>
      <c r="V277">
        <f t="shared" si="53"/>
        <v>5.5560552619740411E-2</v>
      </c>
      <c r="W277">
        <f t="shared" si="53"/>
        <v>0.33860474069688529</v>
      </c>
    </row>
    <row r="278" spans="1:23" x14ac:dyDescent="0.3">
      <c r="A278">
        <v>0.95126402378082198</v>
      </c>
      <c r="B278" s="1">
        <v>39468</v>
      </c>
      <c r="C278" s="1">
        <v>39469</v>
      </c>
      <c r="D278">
        <v>215.25</v>
      </c>
      <c r="E278">
        <v>214.600012207031</v>
      </c>
      <c r="F278">
        <v>222.65334775447801</v>
      </c>
      <c r="G278">
        <v>-0.64998779296874398</v>
      </c>
      <c r="H278">
        <v>7.1064231509248099</v>
      </c>
      <c r="I278">
        <f t="shared" si="48"/>
        <v>-0.64998779296900011</v>
      </c>
      <c r="J278">
        <f t="shared" si="49"/>
        <v>-0.64998779296874398</v>
      </c>
      <c r="K278">
        <f t="shared" si="46"/>
        <v>1</v>
      </c>
      <c r="L278">
        <f t="shared" si="47"/>
        <v>2008</v>
      </c>
      <c r="M278" s="1">
        <v>39468</v>
      </c>
      <c r="N278">
        <v>229.2</v>
      </c>
      <c r="O278">
        <v>229.3</v>
      </c>
      <c r="P278">
        <v>223</v>
      </c>
      <c r="Q278">
        <v>224.65</v>
      </c>
      <c r="R278">
        <f t="shared" si="54"/>
        <v>-3</v>
      </c>
      <c r="S278">
        <f t="shared" si="55"/>
        <v>-3</v>
      </c>
      <c r="T278">
        <f t="shared" si="56"/>
        <v>-3</v>
      </c>
      <c r="U278">
        <f t="shared" si="57"/>
        <v>1.5763222273731412</v>
      </c>
      <c r="V278">
        <f t="shared" si="57"/>
        <v>4.975282934938427E-2</v>
      </c>
      <c r="W278">
        <f t="shared" si="57"/>
        <v>0.30321051693066031</v>
      </c>
    </row>
    <row r="279" spans="1:23" x14ac:dyDescent="0.3">
      <c r="A279">
        <v>0.99299603700637795</v>
      </c>
      <c r="B279" s="1">
        <v>39469</v>
      </c>
      <c r="C279" s="1">
        <v>39470</v>
      </c>
      <c r="D279">
        <v>219.75</v>
      </c>
      <c r="E279">
        <v>218.54999694824201</v>
      </c>
      <c r="F279">
        <v>212.365973329544</v>
      </c>
      <c r="G279">
        <v>1.20000305175781</v>
      </c>
      <c r="H279">
        <v>2.7930717856868701</v>
      </c>
      <c r="I279">
        <f t="shared" si="48"/>
        <v>-1.2000030517579887</v>
      </c>
      <c r="J279">
        <f t="shared" si="49"/>
        <v>0</v>
      </c>
      <c r="K279">
        <f t="shared" si="46"/>
        <v>1</v>
      </c>
      <c r="L279">
        <f t="shared" si="47"/>
        <v>2008</v>
      </c>
      <c r="M279" s="1">
        <v>39469</v>
      </c>
      <c r="N279">
        <v>215.25</v>
      </c>
      <c r="O279">
        <v>218.9</v>
      </c>
      <c r="P279">
        <v>212.1</v>
      </c>
      <c r="Q279">
        <v>214.6</v>
      </c>
      <c r="R279">
        <f t="shared" si="54"/>
        <v>1.20000305175781</v>
      </c>
      <c r="S279">
        <f t="shared" si="55"/>
        <v>-3</v>
      </c>
      <c r="T279">
        <f t="shared" si="56"/>
        <v>0</v>
      </c>
      <c r="U279">
        <f t="shared" si="57"/>
        <v>1.6408816636667054</v>
      </c>
      <c r="V279">
        <f t="shared" si="57"/>
        <v>4.4658682999617963E-2</v>
      </c>
      <c r="W279">
        <f t="shared" si="57"/>
        <v>0.30321051693066031</v>
      </c>
    </row>
    <row r="280" spans="1:23" x14ac:dyDescent="0.3">
      <c r="A280">
        <v>0.99638724327087402</v>
      </c>
      <c r="B280" s="1">
        <v>39470</v>
      </c>
      <c r="C280" s="1">
        <v>39471</v>
      </c>
      <c r="D280">
        <v>222.15</v>
      </c>
      <c r="E280">
        <v>222.14999084472601</v>
      </c>
      <c r="F280">
        <v>218.130870300531</v>
      </c>
      <c r="G280" s="2">
        <v>9.1552734318156496E-6</v>
      </c>
      <c r="H280">
        <v>2.5455844122715598</v>
      </c>
      <c r="I280">
        <f t="shared" si="48"/>
        <v>-9.1552740002498467E-6</v>
      </c>
      <c r="J280">
        <f t="shared" si="49"/>
        <v>0</v>
      </c>
      <c r="K280">
        <f t="shared" si="46"/>
        <v>1</v>
      </c>
      <c r="L280">
        <f t="shared" si="47"/>
        <v>2008</v>
      </c>
      <c r="M280" s="1">
        <v>39470</v>
      </c>
      <c r="N280">
        <v>219.75</v>
      </c>
      <c r="O280">
        <v>221.6</v>
      </c>
      <c r="P280">
        <v>214.85</v>
      </c>
      <c r="Q280">
        <v>218.55</v>
      </c>
      <c r="R280">
        <f t="shared" si="54"/>
        <v>9.1552734318156496E-6</v>
      </c>
      <c r="S280">
        <f t="shared" si="55"/>
        <v>-9.1552740002498467E-6</v>
      </c>
      <c r="T280">
        <f t="shared" si="56"/>
        <v>0</v>
      </c>
      <c r="U280">
        <f t="shared" si="57"/>
        <v>1.6408821708483494</v>
      </c>
      <c r="V280">
        <f t="shared" si="57"/>
        <v>4.4658669196023119E-2</v>
      </c>
      <c r="W280">
        <f t="shared" si="57"/>
        <v>0.30321051693066031</v>
      </c>
    </row>
    <row r="281" spans="1:23" x14ac:dyDescent="0.3">
      <c r="A281">
        <v>0.993258476257324</v>
      </c>
      <c r="B281" s="1">
        <v>39471</v>
      </c>
      <c r="C281" s="1">
        <v>39472</v>
      </c>
      <c r="D281">
        <v>225.7</v>
      </c>
      <c r="E281">
        <v>224.55000915527299</v>
      </c>
      <c r="F281">
        <v>222.34654208421699</v>
      </c>
      <c r="G281">
        <v>1.1499908447265399</v>
      </c>
      <c r="H281">
        <v>1.69705627484771</v>
      </c>
      <c r="I281">
        <f t="shared" si="48"/>
        <v>-1.1499908447270002</v>
      </c>
      <c r="J281">
        <f t="shared" si="49"/>
        <v>0</v>
      </c>
      <c r="K281">
        <f t="shared" si="46"/>
        <v>1</v>
      </c>
      <c r="L281">
        <f t="shared" si="47"/>
        <v>2008</v>
      </c>
      <c r="M281" s="1">
        <v>39471</v>
      </c>
      <c r="N281">
        <v>222.15</v>
      </c>
      <c r="O281">
        <v>224.5</v>
      </c>
      <c r="P281">
        <v>220.65</v>
      </c>
      <c r="Q281">
        <v>222.15</v>
      </c>
      <c r="R281">
        <f t="shared" si="54"/>
        <v>1.1499908447265399</v>
      </c>
      <c r="S281">
        <f t="shared" si="55"/>
        <v>-1.1499908447270002</v>
      </c>
      <c r="T281">
        <f t="shared" si="56"/>
        <v>0</v>
      </c>
      <c r="U281">
        <f t="shared" si="57"/>
        <v>1.7035870713938948</v>
      </c>
      <c r="V281">
        <f t="shared" si="57"/>
        <v>4.2952076571528719E-2</v>
      </c>
      <c r="W281">
        <f t="shared" si="57"/>
        <v>0.30321051693066031</v>
      </c>
    </row>
    <row r="282" spans="1:23" x14ac:dyDescent="0.3">
      <c r="A282">
        <v>0.89833188056945801</v>
      </c>
      <c r="B282" s="1">
        <v>39472</v>
      </c>
      <c r="C282" s="1">
        <v>39475</v>
      </c>
      <c r="D282">
        <v>222.45</v>
      </c>
      <c r="E282">
        <v>217.55</v>
      </c>
      <c r="F282">
        <v>223.37456517219499</v>
      </c>
      <c r="G282">
        <v>-4.8999999999999702</v>
      </c>
      <c r="H282">
        <v>4.94974746830583</v>
      </c>
      <c r="I282">
        <f t="shared" si="48"/>
        <v>-4.8999999999999773</v>
      </c>
      <c r="J282">
        <f t="shared" si="49"/>
        <v>-4.8999999999999702</v>
      </c>
      <c r="K282">
        <f t="shared" si="46"/>
        <v>1</v>
      </c>
      <c r="L282">
        <f t="shared" si="47"/>
        <v>2008</v>
      </c>
      <c r="M282" s="1">
        <v>39472</v>
      </c>
      <c r="N282">
        <v>225.7</v>
      </c>
      <c r="O282">
        <v>226.5</v>
      </c>
      <c r="P282">
        <v>223.75</v>
      </c>
      <c r="Q282">
        <v>224.55</v>
      </c>
      <c r="R282">
        <f t="shared" si="54"/>
        <v>-3</v>
      </c>
      <c r="S282">
        <f t="shared" si="55"/>
        <v>-3</v>
      </c>
      <c r="T282">
        <f t="shared" si="56"/>
        <v>-3</v>
      </c>
      <c r="U282">
        <f t="shared" ref="U282:W297" si="58">(R282/$D282*$X$2+1)*U281*$Y$2 + U281*(1-$Y$2)</f>
        <v>1.5312754997761711</v>
      </c>
      <c r="V282">
        <f t="shared" si="58"/>
        <v>3.8607631874475919E-2</v>
      </c>
      <c r="W282">
        <f t="shared" si="58"/>
        <v>0.2725418874366623</v>
      </c>
    </row>
    <row r="283" spans="1:23" x14ac:dyDescent="0.3">
      <c r="A283">
        <v>0.98387086391448897</v>
      </c>
      <c r="B283" s="1">
        <v>39475</v>
      </c>
      <c r="C283" s="1">
        <v>39476</v>
      </c>
      <c r="D283">
        <v>220.7</v>
      </c>
      <c r="E283">
        <v>220.44999389648399</v>
      </c>
      <c r="F283">
        <v>216.886056530475</v>
      </c>
      <c r="G283">
        <v>0.25000610351560199</v>
      </c>
      <c r="H283">
        <v>2.05060966544097</v>
      </c>
      <c r="I283">
        <f t="shared" si="48"/>
        <v>-0.25000610351600017</v>
      </c>
      <c r="J283">
        <f t="shared" si="49"/>
        <v>0</v>
      </c>
      <c r="K283">
        <f t="shared" si="46"/>
        <v>1</v>
      </c>
      <c r="L283">
        <f t="shared" si="47"/>
        <v>2008</v>
      </c>
      <c r="M283" s="1">
        <v>39475</v>
      </c>
      <c r="N283">
        <v>222.45</v>
      </c>
      <c r="O283">
        <v>223.6</v>
      </c>
      <c r="P283">
        <v>216.6</v>
      </c>
      <c r="Q283">
        <v>217.55</v>
      </c>
      <c r="R283">
        <f t="shared" si="54"/>
        <v>0.25000610351560199</v>
      </c>
      <c r="S283">
        <f t="shared" si="55"/>
        <v>-3</v>
      </c>
      <c r="T283">
        <f t="shared" si="56"/>
        <v>0</v>
      </c>
      <c r="U283">
        <f t="shared" si="58"/>
        <v>1.5442850677793862</v>
      </c>
      <c r="V283">
        <f t="shared" si="58"/>
        <v>3.4671647655283765E-2</v>
      </c>
      <c r="W283">
        <f t="shared" si="58"/>
        <v>0.2725418874366623</v>
      </c>
    </row>
    <row r="284" spans="1:23" x14ac:dyDescent="0.3">
      <c r="A284">
        <v>0.98599612712860096</v>
      </c>
      <c r="B284" s="1">
        <v>39476</v>
      </c>
      <c r="C284" s="1">
        <v>39477</v>
      </c>
      <c r="D284">
        <v>221.75</v>
      </c>
      <c r="E284">
        <v>216.2</v>
      </c>
      <c r="F284">
        <v>221.52218754291499</v>
      </c>
      <c r="G284">
        <v>5.5500000000000096</v>
      </c>
      <c r="H284">
        <v>3.0052038200428202</v>
      </c>
      <c r="I284">
        <f t="shared" si="48"/>
        <v>-5.5500000000000114</v>
      </c>
      <c r="J284">
        <f t="shared" si="49"/>
        <v>0</v>
      </c>
      <c r="K284">
        <f t="shared" si="46"/>
        <v>1</v>
      </c>
      <c r="L284">
        <f t="shared" si="47"/>
        <v>2008</v>
      </c>
      <c r="M284" s="1">
        <v>39476</v>
      </c>
      <c r="N284">
        <v>220.7</v>
      </c>
      <c r="O284">
        <v>222.4</v>
      </c>
      <c r="P284">
        <v>217.6</v>
      </c>
      <c r="Q284">
        <v>220.45</v>
      </c>
      <c r="R284">
        <f t="shared" si="54"/>
        <v>5.5500000000000096</v>
      </c>
      <c r="S284">
        <f t="shared" si="55"/>
        <v>-3</v>
      </c>
      <c r="T284">
        <f t="shared" si="56"/>
        <v>0</v>
      </c>
      <c r="U284">
        <f t="shared" si="58"/>
        <v>1.8341649593073097</v>
      </c>
      <c r="V284">
        <f t="shared" si="58"/>
        <v>3.1153667622616867E-2</v>
      </c>
      <c r="W284">
        <f t="shared" si="58"/>
        <v>0.2725418874366623</v>
      </c>
    </row>
    <row r="285" spans="1:23" x14ac:dyDescent="0.3">
      <c r="A285">
        <v>-0.49924868345260598</v>
      </c>
      <c r="B285" s="1">
        <v>39477</v>
      </c>
      <c r="C285" s="1">
        <v>39478</v>
      </c>
      <c r="D285">
        <v>213.25</v>
      </c>
      <c r="E285">
        <v>217.600009155273</v>
      </c>
      <c r="F285">
        <v>214.41270322799599</v>
      </c>
      <c r="G285">
        <v>4.3500091552734199</v>
      </c>
      <c r="H285">
        <v>0.98994949366117002</v>
      </c>
      <c r="I285">
        <f t="shared" si="48"/>
        <v>-4.3500091552729998</v>
      </c>
      <c r="J285">
        <f t="shared" si="49"/>
        <v>0</v>
      </c>
      <c r="K285">
        <f t="shared" si="46"/>
        <v>1</v>
      </c>
      <c r="L285">
        <f t="shared" si="47"/>
        <v>2008</v>
      </c>
      <c r="M285" s="1">
        <v>39477</v>
      </c>
      <c r="N285">
        <v>221.75</v>
      </c>
      <c r="O285">
        <v>222.35</v>
      </c>
      <c r="P285">
        <v>213.1</v>
      </c>
      <c r="Q285">
        <v>216.2</v>
      </c>
      <c r="R285">
        <f t="shared" si="54"/>
        <v>4.3500091552734199</v>
      </c>
      <c r="S285">
        <f t="shared" si="55"/>
        <v>-3</v>
      </c>
      <c r="T285">
        <f t="shared" si="56"/>
        <v>0</v>
      </c>
      <c r="U285">
        <f t="shared" si="58"/>
        <v>2.1147734363976434</v>
      </c>
      <c r="V285">
        <f t="shared" si="58"/>
        <v>2.7866645247428688E-2</v>
      </c>
      <c r="W285">
        <f t="shared" si="58"/>
        <v>0.2725418874366623</v>
      </c>
    </row>
    <row r="286" spans="1:23" x14ac:dyDescent="0.3">
      <c r="A286">
        <v>0.972581446170806</v>
      </c>
      <c r="B286" s="1">
        <v>39478</v>
      </c>
      <c r="C286" s="1">
        <v>39479</v>
      </c>
      <c r="D286">
        <v>220.65</v>
      </c>
      <c r="E286">
        <v>219.85</v>
      </c>
      <c r="F286">
        <v>216.77681324481901</v>
      </c>
      <c r="G286">
        <v>0.80000000000001104</v>
      </c>
      <c r="H286">
        <v>1.5909902576697299</v>
      </c>
      <c r="I286">
        <f>IF(A286&gt;0, E286-D286, D286-E286)</f>
        <v>-0.80000000000001137</v>
      </c>
      <c r="J286">
        <f t="shared" si="49"/>
        <v>0</v>
      </c>
      <c r="K286">
        <f t="shared" si="46"/>
        <v>2</v>
      </c>
      <c r="L286">
        <f t="shared" si="47"/>
        <v>2008</v>
      </c>
      <c r="M286" s="1">
        <v>39478</v>
      </c>
      <c r="N286">
        <v>213.25</v>
      </c>
      <c r="O286">
        <v>219.95</v>
      </c>
      <c r="P286">
        <v>212.3</v>
      </c>
      <c r="Q286">
        <v>217.6</v>
      </c>
      <c r="R286">
        <f t="shared" si="54"/>
        <v>0.80000000000001104</v>
      </c>
      <c r="S286">
        <f t="shared" si="55"/>
        <v>-3</v>
      </c>
      <c r="T286">
        <f t="shared" si="56"/>
        <v>0</v>
      </c>
      <c r="U286">
        <f t="shared" si="58"/>
        <v>2.1722791722616184</v>
      </c>
      <c r="V286">
        <f t="shared" si="58"/>
        <v>2.5025043080797619E-2</v>
      </c>
      <c r="W286">
        <f t="shared" si="58"/>
        <v>0.2725418874366623</v>
      </c>
    </row>
    <row r="287" spans="1:23" x14ac:dyDescent="0.3">
      <c r="A287">
        <v>0.98504507541656405</v>
      </c>
      <c r="B287" s="1">
        <v>39479</v>
      </c>
      <c r="C287" s="1">
        <v>39482</v>
      </c>
      <c r="D287">
        <v>223</v>
      </c>
      <c r="E287">
        <v>227.69999084472599</v>
      </c>
      <c r="F287">
        <v>220.44548056125601</v>
      </c>
      <c r="G287">
        <v>-4.6999908447265497</v>
      </c>
      <c r="H287">
        <v>5.5507882323143898</v>
      </c>
      <c r="I287">
        <f t="shared" si="48"/>
        <v>4.6999908447259884</v>
      </c>
      <c r="J287">
        <f t="shared" si="49"/>
        <v>0</v>
      </c>
      <c r="K287">
        <f t="shared" si="46"/>
        <v>2</v>
      </c>
      <c r="L287">
        <f t="shared" si="47"/>
        <v>2008</v>
      </c>
      <c r="M287" s="1">
        <v>39479</v>
      </c>
      <c r="N287">
        <v>220.65</v>
      </c>
      <c r="O287">
        <v>221.05</v>
      </c>
      <c r="P287">
        <v>217.5</v>
      </c>
      <c r="Q287">
        <v>219.85</v>
      </c>
      <c r="R287">
        <f t="shared" si="54"/>
        <v>-3</v>
      </c>
      <c r="S287">
        <f t="shared" si="55"/>
        <v>4.6999908447259884</v>
      </c>
      <c r="T287">
        <f t="shared" si="56"/>
        <v>0</v>
      </c>
      <c r="U287">
        <f t="shared" si="58"/>
        <v>1.9531030225939663</v>
      </c>
      <c r="V287">
        <f t="shared" si="58"/>
        <v>2.8980787700818543E-2</v>
      </c>
      <c r="W287">
        <f t="shared" si="58"/>
        <v>0.2725418874366623</v>
      </c>
    </row>
    <row r="288" spans="1:23" x14ac:dyDescent="0.3">
      <c r="A288">
        <v>3.40764410793781E-2</v>
      </c>
      <c r="B288" s="1">
        <v>39482</v>
      </c>
      <c r="C288" s="1">
        <v>39483</v>
      </c>
      <c r="D288">
        <v>226.7</v>
      </c>
      <c r="E288">
        <v>227.50000305175701</v>
      </c>
      <c r="F288">
        <v>225.463149261474</v>
      </c>
      <c r="G288">
        <v>-0.80000305175781194</v>
      </c>
      <c r="H288">
        <v>0.14142135623730101</v>
      </c>
      <c r="I288">
        <f t="shared" si="48"/>
        <v>0.80000305175701669</v>
      </c>
      <c r="J288">
        <f t="shared" si="49"/>
        <v>0</v>
      </c>
      <c r="K288">
        <f t="shared" si="46"/>
        <v>2</v>
      </c>
      <c r="L288">
        <f t="shared" si="47"/>
        <v>2008</v>
      </c>
      <c r="M288" s="1">
        <v>39482</v>
      </c>
      <c r="N288">
        <v>223</v>
      </c>
      <c r="O288">
        <v>228.05</v>
      </c>
      <c r="P288">
        <v>222.5</v>
      </c>
      <c r="Q288">
        <v>227.7</v>
      </c>
      <c r="R288">
        <f t="shared" si="54"/>
        <v>-0.80000305175781194</v>
      </c>
      <c r="S288">
        <f t="shared" si="55"/>
        <v>0.80000305175701669</v>
      </c>
      <c r="T288">
        <f t="shared" si="56"/>
        <v>0</v>
      </c>
      <c r="U288">
        <f t="shared" si="58"/>
        <v>1.9014106413035192</v>
      </c>
      <c r="V288">
        <f t="shared" si="58"/>
        <v>2.9747816326854394E-2</v>
      </c>
      <c r="W288">
        <f t="shared" si="58"/>
        <v>0.2725418874366623</v>
      </c>
    </row>
    <row r="289" spans="1:23" x14ac:dyDescent="0.3">
      <c r="A289">
        <v>0.98498475551605202</v>
      </c>
      <c r="B289" s="1">
        <v>39483</v>
      </c>
      <c r="C289" s="1">
        <v>39484</v>
      </c>
      <c r="D289">
        <v>226.7</v>
      </c>
      <c r="E289">
        <v>227.5</v>
      </c>
      <c r="F289">
        <v>228.90526652336101</v>
      </c>
      <c r="G289">
        <v>0.80000000000001104</v>
      </c>
      <c r="H289">
        <v>0</v>
      </c>
      <c r="I289">
        <f t="shared" si="48"/>
        <v>0.80000000000001137</v>
      </c>
      <c r="J289">
        <f t="shared" si="49"/>
        <v>0.80000000000001104</v>
      </c>
      <c r="K289">
        <f t="shared" si="46"/>
        <v>2</v>
      </c>
      <c r="L289">
        <f t="shared" si="47"/>
        <v>2008</v>
      </c>
      <c r="M289" s="1">
        <v>39483</v>
      </c>
      <c r="N289">
        <v>226.7</v>
      </c>
      <c r="O289">
        <v>228.1</v>
      </c>
      <c r="P289">
        <v>225.85</v>
      </c>
      <c r="Q289">
        <v>227.5</v>
      </c>
      <c r="R289">
        <f t="shared" si="54"/>
        <v>0.80000000000001104</v>
      </c>
      <c r="S289">
        <f t="shared" si="55"/>
        <v>0.80000000000001137</v>
      </c>
      <c r="T289">
        <f t="shared" si="56"/>
        <v>0.80000000000001104</v>
      </c>
      <c r="U289">
        <f t="shared" si="58"/>
        <v>1.9517346988589725</v>
      </c>
      <c r="V289">
        <f t="shared" si="58"/>
        <v>3.0535142740445612E-2</v>
      </c>
      <c r="W289">
        <f t="shared" si="58"/>
        <v>0.27975517073891193</v>
      </c>
    </row>
    <row r="290" spans="1:23" x14ac:dyDescent="0.3">
      <c r="A290">
        <v>-0.76938581466674705</v>
      </c>
      <c r="B290" s="1">
        <v>39484</v>
      </c>
      <c r="C290" s="1">
        <v>39485</v>
      </c>
      <c r="D290">
        <v>226.7</v>
      </c>
      <c r="E290">
        <v>227.5</v>
      </c>
      <c r="F290">
        <v>226.39371240138999</v>
      </c>
      <c r="G290">
        <v>-0.80000000000001104</v>
      </c>
      <c r="H290">
        <v>0</v>
      </c>
      <c r="I290">
        <f t="shared" si="48"/>
        <v>-0.80000000000001137</v>
      </c>
      <c r="J290">
        <f t="shared" si="49"/>
        <v>-0.80000000000001104</v>
      </c>
      <c r="K290">
        <f t="shared" si="46"/>
        <v>2</v>
      </c>
      <c r="L290">
        <f t="shared" si="47"/>
        <v>2008</v>
      </c>
      <c r="M290" s="1">
        <v>39484</v>
      </c>
      <c r="N290">
        <v>226.7</v>
      </c>
      <c r="O290">
        <v>228.1</v>
      </c>
      <c r="P290">
        <v>225.85</v>
      </c>
      <c r="Q290">
        <v>227.5</v>
      </c>
      <c r="R290">
        <f t="shared" si="54"/>
        <v>-0.80000000000001104</v>
      </c>
      <c r="S290">
        <f t="shared" si="55"/>
        <v>-0.80000000000001137</v>
      </c>
      <c r="T290">
        <f t="shared" si="56"/>
        <v>-0.80000000000001104</v>
      </c>
      <c r="U290">
        <f t="shared" si="58"/>
        <v>1.9000787297669832</v>
      </c>
      <c r="V290">
        <f t="shared" si="58"/>
        <v>2.9726978397954761E-2</v>
      </c>
      <c r="W290">
        <f t="shared" si="58"/>
        <v>0.27235097565980521</v>
      </c>
    </row>
    <row r="291" spans="1:23" x14ac:dyDescent="0.3">
      <c r="A291">
        <v>0.90324985980987504</v>
      </c>
      <c r="B291" s="1">
        <v>39485</v>
      </c>
      <c r="C291" s="1">
        <v>39486</v>
      </c>
      <c r="D291">
        <v>226.7</v>
      </c>
      <c r="E291">
        <v>227.5</v>
      </c>
      <c r="F291">
        <v>226.81815594434701</v>
      </c>
      <c r="G291">
        <v>0.80000000000001104</v>
      </c>
      <c r="H291">
        <v>0</v>
      </c>
      <c r="I291">
        <f t="shared" si="48"/>
        <v>0.80000000000001137</v>
      </c>
      <c r="J291">
        <f t="shared" si="49"/>
        <v>0.80000000000001104</v>
      </c>
      <c r="K291">
        <f t="shared" si="46"/>
        <v>2</v>
      </c>
      <c r="L291">
        <f t="shared" si="47"/>
        <v>2008</v>
      </c>
      <c r="M291" s="1">
        <v>39485</v>
      </c>
      <c r="N291">
        <v>226.7</v>
      </c>
      <c r="O291">
        <v>228.1</v>
      </c>
      <c r="P291">
        <v>225.85</v>
      </c>
      <c r="Q291">
        <v>227.5</v>
      </c>
      <c r="R291">
        <f t="shared" si="54"/>
        <v>0.80000000000001104</v>
      </c>
      <c r="S291">
        <f t="shared" si="55"/>
        <v>0.80000000000001137</v>
      </c>
      <c r="T291">
        <f t="shared" si="56"/>
        <v>0.80000000000001104</v>
      </c>
      <c r="U291">
        <f t="shared" si="58"/>
        <v>1.9503675360246016</v>
      </c>
      <c r="V291">
        <f t="shared" si="58"/>
        <v>3.0513753300414979E-2</v>
      </c>
      <c r="W291">
        <f t="shared" si="58"/>
        <v>0.27955920615807983</v>
      </c>
    </row>
    <row r="292" spans="1:23" x14ac:dyDescent="0.3">
      <c r="A292">
        <v>0.97745341062545699</v>
      </c>
      <c r="B292" s="1">
        <v>39486</v>
      </c>
      <c r="C292" s="1">
        <v>39489</v>
      </c>
      <c r="D292">
        <v>220.8</v>
      </c>
      <c r="E292">
        <v>219.69999694824199</v>
      </c>
      <c r="F292">
        <v>225.92708230018599</v>
      </c>
      <c r="G292">
        <v>-1.1000030517578201</v>
      </c>
      <c r="H292">
        <v>5.5154328932550696</v>
      </c>
      <c r="I292">
        <f t="shared" si="48"/>
        <v>-1.1000030517580228</v>
      </c>
      <c r="J292">
        <f t="shared" si="49"/>
        <v>-1.1000030517578201</v>
      </c>
      <c r="K292">
        <f t="shared" si="46"/>
        <v>2</v>
      </c>
      <c r="L292">
        <f t="shared" si="47"/>
        <v>2008</v>
      </c>
      <c r="M292" s="1">
        <v>39486</v>
      </c>
      <c r="N292">
        <v>226.7</v>
      </c>
      <c r="O292">
        <v>228.1</v>
      </c>
      <c r="P292">
        <v>225.85</v>
      </c>
      <c r="Q292">
        <v>227.5</v>
      </c>
      <c r="R292">
        <f t="shared" si="54"/>
        <v>-1.1000030517578201</v>
      </c>
      <c r="S292">
        <f t="shared" si="55"/>
        <v>-1.1000030517580228</v>
      </c>
      <c r="T292">
        <f t="shared" si="56"/>
        <v>-1.1000030517578201</v>
      </c>
      <c r="U292">
        <f t="shared" si="58"/>
        <v>1.8774935468372225</v>
      </c>
      <c r="V292">
        <f t="shared" si="58"/>
        <v>2.9373630278979927E-2</v>
      </c>
      <c r="W292">
        <f t="shared" si="58"/>
        <v>0.26911369053576728</v>
      </c>
    </row>
    <row r="293" spans="1:23" x14ac:dyDescent="0.3">
      <c r="A293">
        <v>0.99409598112106301</v>
      </c>
      <c r="B293" s="1">
        <v>39489</v>
      </c>
      <c r="C293" s="1">
        <v>39490</v>
      </c>
      <c r="D293">
        <v>220.35</v>
      </c>
      <c r="E293">
        <v>218.89999694824201</v>
      </c>
      <c r="F293">
        <v>220.28959519863099</v>
      </c>
      <c r="G293">
        <v>1.45000305175781</v>
      </c>
      <c r="H293">
        <v>0.56568542494922602</v>
      </c>
      <c r="I293">
        <f t="shared" si="48"/>
        <v>-1.4500030517579887</v>
      </c>
      <c r="J293">
        <f t="shared" si="49"/>
        <v>0</v>
      </c>
      <c r="K293">
        <f t="shared" si="46"/>
        <v>2</v>
      </c>
      <c r="L293">
        <f t="shared" si="47"/>
        <v>2008</v>
      </c>
      <c r="M293" s="1">
        <v>39489</v>
      </c>
      <c r="N293">
        <v>220.8</v>
      </c>
      <c r="O293">
        <v>221.7</v>
      </c>
      <c r="P293">
        <v>218.25</v>
      </c>
      <c r="Q293">
        <v>219.7</v>
      </c>
      <c r="R293">
        <f t="shared" si="54"/>
        <v>1.45000305175781</v>
      </c>
      <c r="S293">
        <f t="shared" si="55"/>
        <v>-1.4500030517579887</v>
      </c>
      <c r="T293">
        <f t="shared" si="56"/>
        <v>0</v>
      </c>
      <c r="U293">
        <f t="shared" si="58"/>
        <v>1.9701542470608291</v>
      </c>
      <c r="V293">
        <f t="shared" si="58"/>
        <v>2.7923941594645965E-2</v>
      </c>
      <c r="W293">
        <f t="shared" si="58"/>
        <v>0.26911369053576728</v>
      </c>
    </row>
    <row r="294" spans="1:23" x14ac:dyDescent="0.3">
      <c r="A294">
        <v>0.7152960896492</v>
      </c>
      <c r="B294" s="1">
        <v>39490</v>
      </c>
      <c r="C294" s="1">
        <v>39491</v>
      </c>
      <c r="D294">
        <v>221.7</v>
      </c>
      <c r="E294">
        <v>217.50000610351501</v>
      </c>
      <c r="F294">
        <v>218.72618339359701</v>
      </c>
      <c r="G294">
        <v>4.19999389648435</v>
      </c>
      <c r="H294">
        <v>0.98994949366117002</v>
      </c>
      <c r="I294">
        <f t="shared" si="48"/>
        <v>-4.1999938964849832</v>
      </c>
      <c r="J294">
        <f t="shared" si="49"/>
        <v>0</v>
      </c>
      <c r="K294">
        <f t="shared" si="46"/>
        <v>2</v>
      </c>
      <c r="L294">
        <f t="shared" si="47"/>
        <v>2008</v>
      </c>
      <c r="M294" s="1">
        <v>39490</v>
      </c>
      <c r="N294">
        <v>220.35</v>
      </c>
      <c r="O294">
        <v>221.3</v>
      </c>
      <c r="P294">
        <v>218.9</v>
      </c>
      <c r="Q294">
        <v>218.9</v>
      </c>
      <c r="R294">
        <f t="shared" si="54"/>
        <v>4.19999389648435</v>
      </c>
      <c r="S294">
        <f t="shared" si="55"/>
        <v>-3</v>
      </c>
      <c r="T294">
        <f t="shared" si="56"/>
        <v>0</v>
      </c>
      <c r="U294">
        <f t="shared" si="58"/>
        <v>2.250081033691012</v>
      </c>
      <c r="V294">
        <f t="shared" si="58"/>
        <v>2.5089982704796916E-2</v>
      </c>
      <c r="W294">
        <f t="shared" si="58"/>
        <v>0.26911369053576728</v>
      </c>
    </row>
    <row r="295" spans="1:23" x14ac:dyDescent="0.3">
      <c r="A295">
        <v>0.75763851404189997</v>
      </c>
      <c r="B295" s="1">
        <v>39491</v>
      </c>
      <c r="C295" s="1">
        <v>39492</v>
      </c>
      <c r="D295">
        <v>221.7</v>
      </c>
      <c r="E295">
        <v>225.69999694824199</v>
      </c>
      <c r="F295">
        <v>218.69951140880499</v>
      </c>
      <c r="G295">
        <v>-3.99999694824219</v>
      </c>
      <c r="H295">
        <v>5.79827560572968</v>
      </c>
      <c r="I295">
        <f t="shared" si="48"/>
        <v>3.9999969482419999</v>
      </c>
      <c r="J295">
        <f t="shared" si="49"/>
        <v>0</v>
      </c>
      <c r="K295">
        <f t="shared" si="46"/>
        <v>2</v>
      </c>
      <c r="L295">
        <f t="shared" si="47"/>
        <v>2008</v>
      </c>
      <c r="M295" s="1">
        <v>39491</v>
      </c>
      <c r="N295">
        <v>221.7</v>
      </c>
      <c r="O295">
        <v>221.75</v>
      </c>
      <c r="P295">
        <v>217.4</v>
      </c>
      <c r="Q295">
        <v>217.5</v>
      </c>
      <c r="R295">
        <f t="shared" si="54"/>
        <v>-3</v>
      </c>
      <c r="S295">
        <f t="shared" si="55"/>
        <v>3.9999969482419999</v>
      </c>
      <c r="T295">
        <f t="shared" si="56"/>
        <v>0</v>
      </c>
      <c r="U295">
        <f t="shared" si="58"/>
        <v>2.0217236892704085</v>
      </c>
      <c r="V295">
        <f t="shared" si="58"/>
        <v>2.8485106326266205E-2</v>
      </c>
      <c r="W295">
        <f t="shared" si="58"/>
        <v>0.26911369053576728</v>
      </c>
    </row>
    <row r="296" spans="1:23" x14ac:dyDescent="0.3">
      <c r="A296">
        <v>-0.90591835975646895</v>
      </c>
      <c r="B296" s="1">
        <v>39492</v>
      </c>
      <c r="C296" s="1">
        <v>39493</v>
      </c>
      <c r="D296">
        <v>223.75</v>
      </c>
      <c r="E296">
        <v>226.2</v>
      </c>
      <c r="F296">
        <v>224.76268382072399</v>
      </c>
      <c r="G296">
        <v>2.4499999999999802</v>
      </c>
      <c r="H296">
        <v>0.35355339059327301</v>
      </c>
      <c r="I296">
        <f t="shared" si="48"/>
        <v>-2.4499999999999886</v>
      </c>
      <c r="J296">
        <f t="shared" si="49"/>
        <v>0</v>
      </c>
      <c r="K296">
        <f t="shared" si="46"/>
        <v>2</v>
      </c>
      <c r="L296">
        <f t="shared" si="47"/>
        <v>2008</v>
      </c>
      <c r="M296" s="1">
        <v>39492</v>
      </c>
      <c r="N296">
        <v>221.7</v>
      </c>
      <c r="O296">
        <v>226.6</v>
      </c>
      <c r="P296">
        <v>221.35</v>
      </c>
      <c r="Q296">
        <v>225.7</v>
      </c>
      <c r="R296">
        <f t="shared" si="54"/>
        <v>2.4499999999999802</v>
      </c>
      <c r="S296">
        <f t="shared" si="55"/>
        <v>-2.4499999999999886</v>
      </c>
      <c r="T296">
        <f t="shared" si="56"/>
        <v>0</v>
      </c>
      <c r="U296">
        <f t="shared" si="58"/>
        <v>2.1877535117970832</v>
      </c>
      <c r="V296">
        <f t="shared" si="58"/>
        <v>2.6145826644723681E-2</v>
      </c>
      <c r="W296">
        <f t="shared" si="58"/>
        <v>0.26911369053576728</v>
      </c>
    </row>
    <row r="297" spans="1:23" x14ac:dyDescent="0.3">
      <c r="A297">
        <v>0.71160030364990201</v>
      </c>
      <c r="B297" s="1">
        <v>39493</v>
      </c>
      <c r="C297" s="1">
        <v>39496</v>
      </c>
      <c r="D297">
        <v>226.25</v>
      </c>
      <c r="E297">
        <v>225.80000610351499</v>
      </c>
      <c r="F297">
        <v>225.167566728591</v>
      </c>
      <c r="G297">
        <v>0.44999389648438598</v>
      </c>
      <c r="H297">
        <v>0.28284271247460202</v>
      </c>
      <c r="I297">
        <f t="shared" si="48"/>
        <v>-0.44999389648501165</v>
      </c>
      <c r="J297">
        <f t="shared" si="49"/>
        <v>0</v>
      </c>
      <c r="K297">
        <f t="shared" si="46"/>
        <v>2</v>
      </c>
      <c r="L297">
        <f t="shared" si="47"/>
        <v>2008</v>
      </c>
      <c r="M297" s="1">
        <v>39493</v>
      </c>
      <c r="N297">
        <v>223.75</v>
      </c>
      <c r="O297">
        <v>226.2</v>
      </c>
      <c r="P297">
        <v>222.25</v>
      </c>
      <c r="Q297">
        <v>226.2</v>
      </c>
      <c r="R297">
        <f t="shared" si="54"/>
        <v>0.44999389648438598</v>
      </c>
      <c r="S297">
        <f t="shared" si="55"/>
        <v>-0.44999389648501165</v>
      </c>
      <c r="T297">
        <f t="shared" si="56"/>
        <v>0</v>
      </c>
      <c r="U297">
        <f t="shared" si="58"/>
        <v>2.2203880662939106</v>
      </c>
      <c r="V297">
        <f t="shared" si="58"/>
        <v>2.5755811316259123E-2</v>
      </c>
      <c r="W297">
        <f t="shared" si="58"/>
        <v>0.26911369053576728</v>
      </c>
    </row>
    <row r="298" spans="1:23" x14ac:dyDescent="0.3">
      <c r="A298">
        <v>0.98256719112396196</v>
      </c>
      <c r="B298" s="1">
        <v>39496</v>
      </c>
      <c r="C298" s="1">
        <v>39497</v>
      </c>
      <c r="D298">
        <v>228.8</v>
      </c>
      <c r="E298">
        <v>228.19999389648399</v>
      </c>
      <c r="F298">
        <v>226.061924773454</v>
      </c>
      <c r="G298">
        <v>0.600006103515625</v>
      </c>
      <c r="H298">
        <v>1.6970562748476901</v>
      </c>
      <c r="I298">
        <f t="shared" si="48"/>
        <v>-0.6000061035160229</v>
      </c>
      <c r="J298">
        <f t="shared" si="49"/>
        <v>0</v>
      </c>
      <c r="K298">
        <f t="shared" si="46"/>
        <v>2</v>
      </c>
      <c r="L298">
        <f t="shared" si="47"/>
        <v>2008</v>
      </c>
      <c r="M298" s="1">
        <v>39496</v>
      </c>
      <c r="N298">
        <v>226.25</v>
      </c>
      <c r="O298">
        <v>228.35</v>
      </c>
      <c r="P298">
        <v>223.35</v>
      </c>
      <c r="Q298">
        <v>225.8</v>
      </c>
      <c r="R298">
        <f t="shared" si="54"/>
        <v>0.600006103515625</v>
      </c>
      <c r="S298">
        <f t="shared" si="55"/>
        <v>-0.6000061035160229</v>
      </c>
      <c r="T298">
        <f t="shared" si="56"/>
        <v>0</v>
      </c>
      <c r="U298">
        <f t="shared" ref="U298:W313" si="59">(R298/$D298*$X$2+1)*U297*$Y$2 + U297*(1-$Y$2)</f>
        <v>2.2640587303656847</v>
      </c>
      <c r="V298">
        <f t="shared" si="59"/>
        <v>2.5249245188939548E-2</v>
      </c>
      <c r="W298">
        <f t="shared" si="59"/>
        <v>0.26911369053576728</v>
      </c>
    </row>
    <row r="299" spans="1:23" x14ac:dyDescent="0.3">
      <c r="A299">
        <v>0.81124287843704201</v>
      </c>
      <c r="B299" s="1">
        <v>39497</v>
      </c>
      <c r="C299" s="1">
        <v>39498</v>
      </c>
      <c r="D299">
        <v>226.2</v>
      </c>
      <c r="E299">
        <v>224.2</v>
      </c>
      <c r="F299">
        <v>227.32859553098601</v>
      </c>
      <c r="G299">
        <v>-2</v>
      </c>
      <c r="H299">
        <v>2.8284271247461898</v>
      </c>
      <c r="I299">
        <f t="shared" si="48"/>
        <v>-2</v>
      </c>
      <c r="J299">
        <f t="shared" si="49"/>
        <v>-2</v>
      </c>
      <c r="K299">
        <f t="shared" si="46"/>
        <v>2</v>
      </c>
      <c r="L299">
        <f t="shared" si="47"/>
        <v>2008</v>
      </c>
      <c r="M299" s="1">
        <v>39497</v>
      </c>
      <c r="N299">
        <v>228.8</v>
      </c>
      <c r="O299">
        <v>229.55</v>
      </c>
      <c r="P299">
        <v>227.2</v>
      </c>
      <c r="Q299">
        <v>228.2</v>
      </c>
      <c r="R299">
        <f t="shared" si="54"/>
        <v>-2</v>
      </c>
      <c r="S299">
        <f t="shared" si="55"/>
        <v>-2</v>
      </c>
      <c r="T299">
        <f t="shared" si="56"/>
        <v>-2</v>
      </c>
      <c r="U299">
        <f t="shared" si="59"/>
        <v>2.1139222097844059</v>
      </c>
      <c r="V299">
        <f t="shared" si="59"/>
        <v>2.3574892059699527E-2</v>
      </c>
      <c r="W299">
        <f t="shared" si="59"/>
        <v>0.25126795508909838</v>
      </c>
    </row>
    <row r="300" spans="1:23" x14ac:dyDescent="0.3">
      <c r="A300">
        <v>0.97646099328994695</v>
      </c>
      <c r="B300" s="1">
        <v>39498</v>
      </c>
      <c r="C300" s="1">
        <v>39499</v>
      </c>
      <c r="D300">
        <v>225.95</v>
      </c>
      <c r="E300">
        <v>226.7</v>
      </c>
      <c r="F300">
        <v>223.414175164699</v>
      </c>
      <c r="G300">
        <v>-0.75</v>
      </c>
      <c r="H300">
        <v>1.76776695296636</v>
      </c>
      <c r="I300">
        <f t="shared" si="48"/>
        <v>0.75</v>
      </c>
      <c r="J300">
        <f t="shared" si="49"/>
        <v>0</v>
      </c>
      <c r="K300">
        <f t="shared" si="46"/>
        <v>2</v>
      </c>
      <c r="L300">
        <f t="shared" si="47"/>
        <v>2008</v>
      </c>
      <c r="M300" s="1">
        <v>39498</v>
      </c>
      <c r="N300">
        <v>226.2</v>
      </c>
      <c r="O300">
        <v>228.3</v>
      </c>
      <c r="P300">
        <v>223.25</v>
      </c>
      <c r="Q300">
        <v>224.2</v>
      </c>
      <c r="R300">
        <f t="shared" si="54"/>
        <v>-0.75</v>
      </c>
      <c r="S300">
        <f t="shared" si="55"/>
        <v>0.75</v>
      </c>
      <c r="T300">
        <f t="shared" si="56"/>
        <v>0</v>
      </c>
      <c r="U300">
        <f t="shared" si="59"/>
        <v>2.0612963526034487</v>
      </c>
      <c r="V300">
        <f t="shared" si="59"/>
        <v>2.4161786363022429E-2</v>
      </c>
      <c r="W300">
        <f t="shared" si="59"/>
        <v>0.25126795508909838</v>
      </c>
    </row>
    <row r="301" spans="1:23" x14ac:dyDescent="0.3">
      <c r="A301">
        <v>0.98823267221450795</v>
      </c>
      <c r="B301" s="1">
        <v>39499</v>
      </c>
      <c r="C301" s="1">
        <v>39500</v>
      </c>
      <c r="D301">
        <v>224.4</v>
      </c>
      <c r="E301">
        <v>223.80000610351499</v>
      </c>
      <c r="F301">
        <v>228.32398791313099</v>
      </c>
      <c r="G301">
        <v>-0.59999389648439205</v>
      </c>
      <c r="H301">
        <v>2.05060966544097</v>
      </c>
      <c r="I301">
        <f t="shared" si="48"/>
        <v>-0.59999389648501733</v>
      </c>
      <c r="J301">
        <f t="shared" si="49"/>
        <v>-0.59999389648439205</v>
      </c>
      <c r="K301">
        <f t="shared" si="46"/>
        <v>2</v>
      </c>
      <c r="L301">
        <f t="shared" si="47"/>
        <v>2008</v>
      </c>
      <c r="M301" s="1">
        <v>39499</v>
      </c>
      <c r="N301">
        <v>225.95</v>
      </c>
      <c r="O301">
        <v>227.75</v>
      </c>
      <c r="P301">
        <v>225</v>
      </c>
      <c r="Q301">
        <v>226.7</v>
      </c>
      <c r="R301">
        <f t="shared" si="54"/>
        <v>-0.59999389648439205</v>
      </c>
      <c r="S301">
        <f t="shared" si="55"/>
        <v>-0.59999389648501733</v>
      </c>
      <c r="T301">
        <f t="shared" si="56"/>
        <v>-0.59999389648439205</v>
      </c>
      <c r="U301">
        <f t="shared" si="59"/>
        <v>2.0199606162930341</v>
      </c>
      <c r="V301">
        <f t="shared" si="59"/>
        <v>2.3677263490496078E-2</v>
      </c>
      <c r="W301">
        <f t="shared" si="59"/>
        <v>0.24622921045555651</v>
      </c>
    </row>
    <row r="302" spans="1:23" x14ac:dyDescent="0.3">
      <c r="A302">
        <v>-0.82197958230972201</v>
      </c>
      <c r="B302" s="1">
        <v>39500</v>
      </c>
      <c r="C302" s="1">
        <v>39503</v>
      </c>
      <c r="D302">
        <v>225.55</v>
      </c>
      <c r="E302">
        <v>226.749996948242</v>
      </c>
      <c r="F302">
        <v>221.85733036994901</v>
      </c>
      <c r="G302">
        <v>-1.19999694824218</v>
      </c>
      <c r="H302">
        <v>2.0859650045003</v>
      </c>
      <c r="I302">
        <f t="shared" si="48"/>
        <v>-1.1999969482419885</v>
      </c>
      <c r="J302">
        <f t="shared" si="49"/>
        <v>-1.19999694824218</v>
      </c>
      <c r="K302">
        <f t="shared" si="46"/>
        <v>2</v>
      </c>
      <c r="L302">
        <f t="shared" si="47"/>
        <v>2008</v>
      </c>
      <c r="M302" s="1">
        <v>39500</v>
      </c>
      <c r="N302">
        <v>224.4</v>
      </c>
      <c r="O302">
        <v>224.4</v>
      </c>
      <c r="P302">
        <v>221.65</v>
      </c>
      <c r="Q302">
        <v>223.8</v>
      </c>
      <c r="R302">
        <f t="shared" si="54"/>
        <v>-1.19999694824218</v>
      </c>
      <c r="S302">
        <f t="shared" si="55"/>
        <v>-1.1999969482419885</v>
      </c>
      <c r="T302">
        <f t="shared" si="56"/>
        <v>-1.19999694824218</v>
      </c>
      <c r="U302">
        <f t="shared" si="59"/>
        <v>1.9393594222632946</v>
      </c>
      <c r="V302">
        <f t="shared" si="59"/>
        <v>2.2732484818428354E-2</v>
      </c>
      <c r="W302">
        <f t="shared" si="59"/>
        <v>0.23640408406069677</v>
      </c>
    </row>
    <row r="303" spans="1:23" x14ac:dyDescent="0.3">
      <c r="A303">
        <v>0.95204681158065796</v>
      </c>
      <c r="B303" s="1">
        <v>39503</v>
      </c>
      <c r="C303" s="1">
        <v>39504</v>
      </c>
      <c r="D303">
        <v>228.65</v>
      </c>
      <c r="E303">
        <v>227.30000305175699</v>
      </c>
      <c r="F303">
        <v>226.79404079541499</v>
      </c>
      <c r="G303">
        <v>1.3499969482421901</v>
      </c>
      <c r="H303">
        <v>0.38890872965260898</v>
      </c>
      <c r="I303">
        <f t="shared" si="48"/>
        <v>-1.3499969482430174</v>
      </c>
      <c r="J303">
        <f t="shared" si="49"/>
        <v>0</v>
      </c>
      <c r="K303">
        <f t="shared" si="46"/>
        <v>2</v>
      </c>
      <c r="L303">
        <f t="shared" si="47"/>
        <v>2008</v>
      </c>
      <c r="M303" s="1">
        <v>39503</v>
      </c>
      <c r="N303">
        <v>225.55</v>
      </c>
      <c r="O303">
        <v>227.7</v>
      </c>
      <c r="P303">
        <v>225.5</v>
      </c>
      <c r="Q303">
        <v>226.75</v>
      </c>
      <c r="R303">
        <f t="shared" si="54"/>
        <v>1.3499969482421901</v>
      </c>
      <c r="S303">
        <f t="shared" si="55"/>
        <v>-1.3499969482430174</v>
      </c>
      <c r="T303">
        <f t="shared" si="56"/>
        <v>0</v>
      </c>
      <c r="U303">
        <f t="shared" si="59"/>
        <v>2.0252372694620764</v>
      </c>
      <c r="V303">
        <f t="shared" si="59"/>
        <v>2.1725855085292806E-2</v>
      </c>
      <c r="W303">
        <f t="shared" si="59"/>
        <v>0.23640408406069677</v>
      </c>
    </row>
    <row r="304" spans="1:23" x14ac:dyDescent="0.3">
      <c r="A304">
        <v>0.86406469345092696</v>
      </c>
      <c r="B304" s="1">
        <v>39504</v>
      </c>
      <c r="C304" s="1">
        <v>39505</v>
      </c>
      <c r="D304">
        <v>229.5</v>
      </c>
      <c r="E304">
        <v>228.89999084472601</v>
      </c>
      <c r="F304">
        <v>227.43727347552701</v>
      </c>
      <c r="G304">
        <v>0.60000915527342602</v>
      </c>
      <c r="H304">
        <v>1.13137084989847</v>
      </c>
      <c r="I304">
        <f t="shared" si="48"/>
        <v>-0.60000915527399457</v>
      </c>
      <c r="J304">
        <f t="shared" si="49"/>
        <v>0</v>
      </c>
      <c r="K304">
        <f t="shared" si="46"/>
        <v>2</v>
      </c>
      <c r="L304">
        <f t="shared" si="47"/>
        <v>2008</v>
      </c>
      <c r="M304" s="1">
        <v>39504</v>
      </c>
      <c r="N304">
        <v>228.65</v>
      </c>
      <c r="O304">
        <v>229.4</v>
      </c>
      <c r="P304">
        <v>226.65</v>
      </c>
      <c r="Q304">
        <v>227.3</v>
      </c>
      <c r="R304">
        <f t="shared" si="54"/>
        <v>0.60000915527342602</v>
      </c>
      <c r="S304">
        <f t="shared" si="55"/>
        <v>-0.60000915527399457</v>
      </c>
      <c r="T304">
        <f t="shared" si="56"/>
        <v>0</v>
      </c>
      <c r="U304">
        <f t="shared" si="59"/>
        <v>2.0649484100920827</v>
      </c>
      <c r="V304">
        <f t="shared" si="59"/>
        <v>2.1299851426556476E-2</v>
      </c>
      <c r="W304">
        <f t="shared" si="59"/>
        <v>0.23640408406069677</v>
      </c>
    </row>
    <row r="305" spans="1:23" x14ac:dyDescent="0.3">
      <c r="A305">
        <v>0.36440154910087502</v>
      </c>
      <c r="B305" s="1">
        <v>39505</v>
      </c>
      <c r="C305" s="1">
        <v>39506</v>
      </c>
      <c r="D305">
        <v>229.6</v>
      </c>
      <c r="E305">
        <v>229.4</v>
      </c>
      <c r="F305">
        <v>228.835460098087</v>
      </c>
      <c r="G305">
        <v>0.19999999999998799</v>
      </c>
      <c r="H305">
        <v>0.35355339059327301</v>
      </c>
      <c r="I305">
        <f t="shared" si="48"/>
        <v>-0.19999999999998863</v>
      </c>
      <c r="J305">
        <f t="shared" si="49"/>
        <v>0</v>
      </c>
      <c r="K305">
        <f t="shared" si="46"/>
        <v>2</v>
      </c>
      <c r="L305">
        <f t="shared" si="47"/>
        <v>2008</v>
      </c>
      <c r="M305" s="1">
        <v>39505</v>
      </c>
      <c r="N305">
        <v>229.5</v>
      </c>
      <c r="O305">
        <v>230.6</v>
      </c>
      <c r="P305">
        <v>227.95</v>
      </c>
      <c r="Q305">
        <v>228.9</v>
      </c>
      <c r="R305">
        <f t="shared" si="54"/>
        <v>0.19999999999998799</v>
      </c>
      <c r="S305">
        <f t="shared" si="55"/>
        <v>-0.19999999999998863</v>
      </c>
      <c r="T305">
        <f t="shared" si="56"/>
        <v>0</v>
      </c>
      <c r="U305">
        <f t="shared" si="59"/>
        <v>2.0784389267085372</v>
      </c>
      <c r="V305">
        <f t="shared" si="59"/>
        <v>2.1160697344936995E-2</v>
      </c>
      <c r="W305">
        <f t="shared" si="59"/>
        <v>0.23640408406069677</v>
      </c>
    </row>
    <row r="306" spans="1:23" x14ac:dyDescent="0.3">
      <c r="A306">
        <v>0.43175911903381298</v>
      </c>
      <c r="B306" s="1">
        <v>39506</v>
      </c>
      <c r="C306" s="1">
        <v>39507</v>
      </c>
      <c r="D306">
        <v>228.2</v>
      </c>
      <c r="E306">
        <v>226.600012207031</v>
      </c>
      <c r="F306">
        <v>227.80723407268499</v>
      </c>
      <c r="G306">
        <v>1.5999877929687301</v>
      </c>
      <c r="H306">
        <v>1.97989898732234</v>
      </c>
      <c r="I306">
        <f t="shared" si="48"/>
        <v>-1.5999877929689887</v>
      </c>
      <c r="J306">
        <f t="shared" si="49"/>
        <v>0</v>
      </c>
      <c r="K306">
        <f t="shared" si="46"/>
        <v>2</v>
      </c>
      <c r="L306">
        <f t="shared" si="47"/>
        <v>2008</v>
      </c>
      <c r="M306" s="1">
        <v>39506</v>
      </c>
      <c r="N306">
        <v>229.6</v>
      </c>
      <c r="O306">
        <v>231.15</v>
      </c>
      <c r="P306">
        <v>227.8</v>
      </c>
      <c r="Q306">
        <v>229.4</v>
      </c>
      <c r="R306">
        <f t="shared" si="54"/>
        <v>1.5999877929687301</v>
      </c>
      <c r="S306">
        <f t="shared" si="55"/>
        <v>-1.5999877929689887</v>
      </c>
      <c r="T306">
        <f t="shared" si="56"/>
        <v>0</v>
      </c>
      <c r="U306">
        <f t="shared" si="59"/>
        <v>2.1877337419308649</v>
      </c>
      <c r="V306">
        <f t="shared" si="59"/>
        <v>2.0047961013562855E-2</v>
      </c>
      <c r="W306">
        <f t="shared" si="59"/>
        <v>0.23640408406069677</v>
      </c>
    </row>
    <row r="307" spans="1:23" x14ac:dyDescent="0.3">
      <c r="A307">
        <v>0.98478865623474099</v>
      </c>
      <c r="B307" s="1">
        <v>39507</v>
      </c>
      <c r="C307" s="1">
        <v>39510</v>
      </c>
      <c r="D307">
        <v>221.2</v>
      </c>
      <c r="E307">
        <v>221.19999084472599</v>
      </c>
      <c r="F307">
        <v>228.42999742031</v>
      </c>
      <c r="G307" s="2">
        <v>-9.1552734318156496E-6</v>
      </c>
      <c r="H307">
        <v>3.8183766184073602</v>
      </c>
      <c r="I307">
        <f t="shared" si="48"/>
        <v>-9.1552740002498467E-6</v>
      </c>
      <c r="J307">
        <f t="shared" si="49"/>
        <v>-9.1552734318156496E-6</v>
      </c>
      <c r="K307">
        <f t="shared" si="46"/>
        <v>3</v>
      </c>
      <c r="L307">
        <f t="shared" si="47"/>
        <v>2008</v>
      </c>
      <c r="M307" s="1">
        <v>39507</v>
      </c>
      <c r="N307">
        <v>228.2</v>
      </c>
      <c r="O307">
        <v>228.35</v>
      </c>
      <c r="P307">
        <v>226.05</v>
      </c>
      <c r="Q307">
        <v>226.6</v>
      </c>
      <c r="R307">
        <f t="shared" si="54"/>
        <v>-9.1552734318156496E-6</v>
      </c>
      <c r="S307">
        <f t="shared" si="55"/>
        <v>-9.1552740002498467E-6</v>
      </c>
      <c r="T307">
        <f t="shared" si="56"/>
        <v>-9.1552734318156496E-6</v>
      </c>
      <c r="U307">
        <f t="shared" si="59"/>
        <v>2.1877330628180505</v>
      </c>
      <c r="V307">
        <f t="shared" si="59"/>
        <v>2.0047954790306428E-2</v>
      </c>
      <c r="W307">
        <f t="shared" si="59"/>
        <v>0.23640401067651853</v>
      </c>
    </row>
    <row r="308" spans="1:23" x14ac:dyDescent="0.3">
      <c r="A308">
        <v>-0.88330566883087103</v>
      </c>
      <c r="B308" s="1">
        <v>39510</v>
      </c>
      <c r="C308" s="1">
        <v>39511</v>
      </c>
      <c r="D308">
        <v>222.85</v>
      </c>
      <c r="E308">
        <v>221.50000305175701</v>
      </c>
      <c r="F308">
        <v>220.92337228059699</v>
      </c>
      <c r="G308">
        <v>1.3499969482421901</v>
      </c>
      <c r="H308">
        <v>0.212132034355972</v>
      </c>
      <c r="I308">
        <f t="shared" si="48"/>
        <v>1.349996948242989</v>
      </c>
      <c r="J308">
        <f t="shared" si="49"/>
        <v>1.3499969482421901</v>
      </c>
      <c r="K308">
        <f t="shared" si="46"/>
        <v>3</v>
      </c>
      <c r="L308">
        <f t="shared" si="47"/>
        <v>2008</v>
      </c>
      <c r="M308" s="1">
        <v>39510</v>
      </c>
      <c r="N308">
        <v>221.2</v>
      </c>
      <c r="O308">
        <v>221.7</v>
      </c>
      <c r="P308">
        <v>219.25</v>
      </c>
      <c r="Q308">
        <v>221.2</v>
      </c>
      <c r="R308">
        <f t="shared" si="54"/>
        <v>1.3499969482421901</v>
      </c>
      <c r="S308">
        <f t="shared" si="55"/>
        <v>1.349996948242989</v>
      </c>
      <c r="T308">
        <f t="shared" si="56"/>
        <v>1.3499969482421901</v>
      </c>
      <c r="U308">
        <f t="shared" si="59"/>
        <v>2.2871306270441973</v>
      </c>
      <c r="V308">
        <f t="shared" si="59"/>
        <v>2.0958814486921655E-2</v>
      </c>
      <c r="W308">
        <f t="shared" si="59"/>
        <v>0.24714480133050712</v>
      </c>
    </row>
    <row r="309" spans="1:23" x14ac:dyDescent="0.3">
      <c r="A309">
        <v>-0.125260770320892</v>
      </c>
      <c r="B309" s="1">
        <v>39511</v>
      </c>
      <c r="C309" s="1">
        <v>39512</v>
      </c>
      <c r="D309">
        <v>222.5</v>
      </c>
      <c r="E309">
        <v>221.80000305175699</v>
      </c>
      <c r="F309">
        <v>221.21908354759199</v>
      </c>
      <c r="G309">
        <v>0.69999694824218694</v>
      </c>
      <c r="H309">
        <v>0.212132034355972</v>
      </c>
      <c r="I309">
        <f t="shared" si="48"/>
        <v>0.69999694824301173</v>
      </c>
      <c r="J309">
        <f t="shared" si="49"/>
        <v>0.69999694824218694</v>
      </c>
      <c r="K309">
        <f t="shared" si="46"/>
        <v>3</v>
      </c>
      <c r="L309">
        <f t="shared" si="47"/>
        <v>2008</v>
      </c>
      <c r="M309" s="1">
        <v>39511</v>
      </c>
      <c r="N309">
        <v>222.85</v>
      </c>
      <c r="O309">
        <v>223.2</v>
      </c>
      <c r="P309">
        <v>220.2</v>
      </c>
      <c r="Q309">
        <v>221.5</v>
      </c>
      <c r="R309">
        <f t="shared" si="54"/>
        <v>0.69999694824218694</v>
      </c>
      <c r="S309">
        <f t="shared" si="55"/>
        <v>0.69999694824301173</v>
      </c>
      <c r="T309">
        <f t="shared" si="56"/>
        <v>0.69999694824218694</v>
      </c>
      <c r="U309">
        <f t="shared" si="59"/>
        <v>2.3410963953305632</v>
      </c>
      <c r="V309">
        <f t="shared" si="59"/>
        <v>2.1453346155898171E-2</v>
      </c>
      <c r="W309">
        <f t="shared" si="59"/>
        <v>0.2529762824554041</v>
      </c>
    </row>
    <row r="310" spans="1:23" x14ac:dyDescent="0.3">
      <c r="A310">
        <v>0.72868293523788397</v>
      </c>
      <c r="B310" s="1">
        <v>39512</v>
      </c>
      <c r="C310" s="1">
        <v>39513</v>
      </c>
      <c r="D310">
        <v>222.35</v>
      </c>
      <c r="E310">
        <v>225.350003051757</v>
      </c>
      <c r="F310">
        <v>220.97538118362399</v>
      </c>
      <c r="G310">
        <v>-3.0000030517578198</v>
      </c>
      <c r="H310">
        <v>2.5102290732122299</v>
      </c>
      <c r="I310">
        <f t="shared" si="48"/>
        <v>3.0000030517570053</v>
      </c>
      <c r="J310">
        <f t="shared" si="49"/>
        <v>0</v>
      </c>
      <c r="K310">
        <f t="shared" si="46"/>
        <v>3</v>
      </c>
      <c r="L310">
        <f t="shared" si="47"/>
        <v>2008</v>
      </c>
      <c r="M310" s="1">
        <v>39512</v>
      </c>
      <c r="N310">
        <v>222.5</v>
      </c>
      <c r="O310">
        <v>222.9</v>
      </c>
      <c r="P310">
        <v>220.7</v>
      </c>
      <c r="Q310">
        <v>221.8</v>
      </c>
      <c r="R310">
        <f t="shared" si="54"/>
        <v>-3</v>
      </c>
      <c r="S310">
        <f t="shared" si="55"/>
        <v>3.0000030517570053</v>
      </c>
      <c r="T310">
        <f t="shared" si="56"/>
        <v>0</v>
      </c>
      <c r="U310">
        <f t="shared" si="59"/>
        <v>2.1041966026841155</v>
      </c>
      <c r="V310">
        <f t="shared" si="59"/>
        <v>2.3624251393297338E-2</v>
      </c>
      <c r="W310">
        <f t="shared" si="59"/>
        <v>0.2529762824554041</v>
      </c>
    </row>
    <row r="311" spans="1:23" x14ac:dyDescent="0.3">
      <c r="A311">
        <v>0.97619688510894698</v>
      </c>
      <c r="B311" s="1">
        <v>39513</v>
      </c>
      <c r="C311" s="1">
        <v>39514</v>
      </c>
      <c r="D311">
        <v>220</v>
      </c>
      <c r="E311">
        <v>219.89998779296801</v>
      </c>
      <c r="F311">
        <v>224.27376208305299</v>
      </c>
      <c r="G311">
        <v>-0.100012207031255</v>
      </c>
      <c r="H311">
        <v>3.8537319574666702</v>
      </c>
      <c r="I311">
        <f t="shared" si="48"/>
        <v>-0.10001220703199465</v>
      </c>
      <c r="J311">
        <f t="shared" si="49"/>
        <v>-0.100012207031255</v>
      </c>
      <c r="K311">
        <f t="shared" si="46"/>
        <v>3</v>
      </c>
      <c r="L311">
        <f t="shared" si="47"/>
        <v>2008</v>
      </c>
      <c r="M311" s="1">
        <v>39513</v>
      </c>
      <c r="N311">
        <v>222.35</v>
      </c>
      <c r="O311">
        <v>226.25</v>
      </c>
      <c r="P311">
        <v>222.1</v>
      </c>
      <c r="Q311">
        <v>225.35</v>
      </c>
      <c r="R311">
        <f t="shared" si="54"/>
        <v>-0.100012207031255</v>
      </c>
      <c r="S311">
        <f t="shared" si="55"/>
        <v>-0.10001220703199465</v>
      </c>
      <c r="T311">
        <f t="shared" si="56"/>
        <v>-0.100012207031255</v>
      </c>
      <c r="U311">
        <f t="shared" si="59"/>
        <v>2.097022329516089</v>
      </c>
      <c r="V311">
        <f t="shared" si="59"/>
        <v>2.3543704341434078E-2</v>
      </c>
      <c r="W311">
        <f t="shared" si="59"/>
        <v>0.25211375803489522</v>
      </c>
    </row>
    <row r="312" spans="1:23" x14ac:dyDescent="0.3">
      <c r="A312">
        <v>0.99272048473358099</v>
      </c>
      <c r="B312" s="1">
        <v>39514</v>
      </c>
      <c r="C312" s="1">
        <v>39517</v>
      </c>
      <c r="D312">
        <v>216.7</v>
      </c>
      <c r="E312">
        <v>216.15</v>
      </c>
      <c r="F312">
        <v>222.421881818771</v>
      </c>
      <c r="G312">
        <v>-0.54999999999998295</v>
      </c>
      <c r="H312">
        <v>2.6516504294495502</v>
      </c>
      <c r="I312">
        <f t="shared" si="48"/>
        <v>-0.54999999999998295</v>
      </c>
      <c r="J312">
        <f t="shared" si="49"/>
        <v>-0.54999999999998295</v>
      </c>
      <c r="K312">
        <f t="shared" si="46"/>
        <v>3</v>
      </c>
      <c r="L312">
        <f t="shared" si="47"/>
        <v>2008</v>
      </c>
      <c r="M312" s="1">
        <v>39514</v>
      </c>
      <c r="N312">
        <v>220</v>
      </c>
      <c r="O312">
        <v>220.75</v>
      </c>
      <c r="P312">
        <v>218.3</v>
      </c>
      <c r="Q312">
        <v>219.9</v>
      </c>
      <c r="R312">
        <f t="shared" si="54"/>
        <v>-0.54999999999998295</v>
      </c>
      <c r="S312">
        <f t="shared" si="55"/>
        <v>-0.54999999999998295</v>
      </c>
      <c r="T312">
        <f t="shared" si="56"/>
        <v>-0.54999999999998295</v>
      </c>
      <c r="U312">
        <f t="shared" si="59"/>
        <v>2.0571043917714946</v>
      </c>
      <c r="V312">
        <f t="shared" si="59"/>
        <v>2.3095537380619993E-2</v>
      </c>
      <c r="W312">
        <f t="shared" si="59"/>
        <v>0.24731463827534789</v>
      </c>
    </row>
    <row r="313" spans="1:23" x14ac:dyDescent="0.3">
      <c r="A313">
        <v>-0.88860577344894398</v>
      </c>
      <c r="B313" s="1">
        <v>39517</v>
      </c>
      <c r="C313" s="1">
        <v>39518</v>
      </c>
      <c r="D313">
        <v>213.2</v>
      </c>
      <c r="E313">
        <v>217.95000305175699</v>
      </c>
      <c r="F313">
        <v>214.966304802894</v>
      </c>
      <c r="G313">
        <v>4.7500030517578198</v>
      </c>
      <c r="H313">
        <v>1.2727922061357699</v>
      </c>
      <c r="I313">
        <f t="shared" si="48"/>
        <v>-4.7500030517570053</v>
      </c>
      <c r="J313">
        <f t="shared" si="49"/>
        <v>0</v>
      </c>
      <c r="K313">
        <f t="shared" si="46"/>
        <v>3</v>
      </c>
      <c r="L313">
        <f t="shared" si="47"/>
        <v>2008</v>
      </c>
      <c r="M313" s="1">
        <v>39517</v>
      </c>
      <c r="N313">
        <v>216.7</v>
      </c>
      <c r="O313">
        <v>218.8</v>
      </c>
      <c r="P313">
        <v>215.8</v>
      </c>
      <c r="Q313">
        <v>216.15</v>
      </c>
      <c r="R313">
        <f t="shared" si="54"/>
        <v>4.7500030517578198</v>
      </c>
      <c r="S313">
        <f t="shared" si="55"/>
        <v>-3</v>
      </c>
      <c r="T313">
        <f t="shared" si="56"/>
        <v>0</v>
      </c>
      <c r="U313">
        <f t="shared" si="59"/>
        <v>2.4008398094086552</v>
      </c>
      <c r="V313">
        <f t="shared" si="59"/>
        <v>2.0658156559494524E-2</v>
      </c>
      <c r="W313">
        <f t="shared" si="59"/>
        <v>0.24731463827534789</v>
      </c>
    </row>
    <row r="314" spans="1:23" x14ac:dyDescent="0.3">
      <c r="A314">
        <v>0.83174419403076105</v>
      </c>
      <c r="B314" s="1">
        <v>39518</v>
      </c>
      <c r="C314" s="1">
        <v>39519</v>
      </c>
      <c r="D314">
        <v>223.25</v>
      </c>
      <c r="E314">
        <v>221.100009155273</v>
      </c>
      <c r="F314">
        <v>216.812807393074</v>
      </c>
      <c r="G314">
        <v>2.1499908447265699</v>
      </c>
      <c r="H314">
        <v>2.2273863607376199</v>
      </c>
      <c r="I314">
        <f t="shared" si="48"/>
        <v>-2.1499908447270002</v>
      </c>
      <c r="J314">
        <f t="shared" si="49"/>
        <v>0</v>
      </c>
      <c r="K314">
        <f t="shared" si="46"/>
        <v>3</v>
      </c>
      <c r="L314">
        <f t="shared" si="47"/>
        <v>2008</v>
      </c>
      <c r="M314" s="1">
        <v>39518</v>
      </c>
      <c r="N314">
        <v>213.2</v>
      </c>
      <c r="O314">
        <v>218.25</v>
      </c>
      <c r="P314">
        <v>213.15</v>
      </c>
      <c r="Q314">
        <v>217.95</v>
      </c>
      <c r="R314">
        <f t="shared" si="54"/>
        <v>2.1499908447265699</v>
      </c>
      <c r="S314">
        <f t="shared" si="55"/>
        <v>-3</v>
      </c>
      <c r="T314">
        <f t="shared" si="56"/>
        <v>0</v>
      </c>
      <c r="U314">
        <f t="shared" ref="U314:W329" si="60">(R314/$D314*$X$2+1)*U313*$Y$2 + U313*(1-$Y$2)</f>
        <v>2.5742479933913098</v>
      </c>
      <c r="V314">
        <f t="shared" si="60"/>
        <v>1.8576147499747037E-2</v>
      </c>
      <c r="W314">
        <f t="shared" si="60"/>
        <v>0.24731463827534789</v>
      </c>
    </row>
    <row r="315" spans="1:23" x14ac:dyDescent="0.3">
      <c r="A315">
        <v>0.98774367570876997</v>
      </c>
      <c r="B315" s="1">
        <v>39519</v>
      </c>
      <c r="C315" s="1">
        <v>39520</v>
      </c>
      <c r="D315">
        <v>219.45</v>
      </c>
      <c r="E315">
        <v>214.6</v>
      </c>
      <c r="F315">
        <v>220.562547183036</v>
      </c>
      <c r="G315">
        <v>-4.8499999999999899</v>
      </c>
      <c r="H315">
        <v>4.5961940777125498</v>
      </c>
      <c r="I315">
        <f t="shared" si="48"/>
        <v>-4.8499999999999943</v>
      </c>
      <c r="J315">
        <f t="shared" si="49"/>
        <v>-4.8499999999999899</v>
      </c>
      <c r="K315">
        <f t="shared" si="46"/>
        <v>3</v>
      </c>
      <c r="L315">
        <f t="shared" si="47"/>
        <v>2008</v>
      </c>
      <c r="M315" s="1">
        <v>39519</v>
      </c>
      <c r="N315">
        <v>223.25</v>
      </c>
      <c r="O315">
        <v>223.7</v>
      </c>
      <c r="P315">
        <v>220.1</v>
      </c>
      <c r="Q315">
        <v>221.1</v>
      </c>
      <c r="R315">
        <f t="shared" si="54"/>
        <v>-3</v>
      </c>
      <c r="S315">
        <f t="shared" si="55"/>
        <v>-3</v>
      </c>
      <c r="T315">
        <f t="shared" si="56"/>
        <v>-3</v>
      </c>
      <c r="U315">
        <f t="shared" si="60"/>
        <v>2.3103127924284279</v>
      </c>
      <c r="V315">
        <f t="shared" si="60"/>
        <v>1.6671552745842692E-2</v>
      </c>
      <c r="W315">
        <f t="shared" si="60"/>
        <v>0.22195770338723977</v>
      </c>
    </row>
    <row r="316" spans="1:23" x14ac:dyDescent="0.3">
      <c r="A316">
        <v>0.98779684305190996</v>
      </c>
      <c r="B316" s="1">
        <v>39520</v>
      </c>
      <c r="C316" s="1">
        <v>39521</v>
      </c>
      <c r="D316">
        <v>217.05</v>
      </c>
      <c r="E316">
        <v>214.6</v>
      </c>
      <c r="F316">
        <v>213.25827369689901</v>
      </c>
      <c r="G316">
        <v>2.4500000000000099</v>
      </c>
      <c r="H316">
        <v>0</v>
      </c>
      <c r="I316">
        <f t="shared" si="48"/>
        <v>-2.4500000000000171</v>
      </c>
      <c r="J316">
        <f t="shared" si="49"/>
        <v>0</v>
      </c>
      <c r="K316">
        <f t="shared" si="46"/>
        <v>3</v>
      </c>
      <c r="L316">
        <f t="shared" si="47"/>
        <v>2008</v>
      </c>
      <c r="M316" s="1">
        <v>39520</v>
      </c>
      <c r="N316">
        <v>219.45</v>
      </c>
      <c r="O316">
        <v>219.95</v>
      </c>
      <c r="P316">
        <v>213.3</v>
      </c>
      <c r="Q316">
        <v>214.6</v>
      </c>
      <c r="R316">
        <f t="shared" si="54"/>
        <v>2.4500000000000099</v>
      </c>
      <c r="S316">
        <f t="shared" si="55"/>
        <v>-3</v>
      </c>
      <c r="T316">
        <f t="shared" si="56"/>
        <v>0</v>
      </c>
      <c r="U316">
        <f t="shared" si="60"/>
        <v>2.5058990516353963</v>
      </c>
      <c r="V316">
        <f t="shared" si="60"/>
        <v>1.4943333732797492E-2</v>
      </c>
      <c r="W316">
        <f t="shared" si="60"/>
        <v>0.22195770338723977</v>
      </c>
    </row>
    <row r="317" spans="1:23" x14ac:dyDescent="0.3">
      <c r="A317">
        <v>0.99426639080047596</v>
      </c>
      <c r="B317" s="1">
        <v>39521</v>
      </c>
      <c r="C317" s="1">
        <v>39524</v>
      </c>
      <c r="D317">
        <v>211.2</v>
      </c>
      <c r="E317">
        <v>209.54999694824201</v>
      </c>
      <c r="F317">
        <v>216.621028995513</v>
      </c>
      <c r="G317">
        <v>-1.6500030517577999</v>
      </c>
      <c r="H317">
        <v>3.57088924499205</v>
      </c>
      <c r="I317">
        <f t="shared" si="48"/>
        <v>-1.6500030517579773</v>
      </c>
      <c r="J317">
        <f t="shared" si="49"/>
        <v>-1.6500030517577999</v>
      </c>
      <c r="K317">
        <f t="shared" si="46"/>
        <v>3</v>
      </c>
      <c r="L317">
        <f t="shared" si="47"/>
        <v>2008</v>
      </c>
      <c r="M317" s="1">
        <v>39521</v>
      </c>
      <c r="N317">
        <v>217.05</v>
      </c>
      <c r="O317">
        <v>217.95</v>
      </c>
      <c r="P317">
        <v>209.95</v>
      </c>
      <c r="Q317">
        <v>214.6</v>
      </c>
      <c r="R317">
        <f t="shared" si="54"/>
        <v>-3</v>
      </c>
      <c r="S317">
        <f t="shared" si="55"/>
        <v>-3</v>
      </c>
      <c r="T317">
        <f t="shared" si="56"/>
        <v>-3</v>
      </c>
      <c r="U317">
        <f t="shared" si="60"/>
        <v>2.2389353742594662</v>
      </c>
      <c r="V317">
        <f t="shared" si="60"/>
        <v>1.3351359258422759E-2</v>
      </c>
      <c r="W317">
        <f t="shared" si="60"/>
        <v>0.19831164123661052</v>
      </c>
    </row>
    <row r="318" spans="1:23" x14ac:dyDescent="0.3">
      <c r="A318">
        <v>-0.78484487533569303</v>
      </c>
      <c r="B318" s="1">
        <v>39524</v>
      </c>
      <c r="C318" s="1">
        <v>39525</v>
      </c>
      <c r="D318">
        <v>210.65</v>
      </c>
      <c r="E318">
        <v>211.55</v>
      </c>
      <c r="F318">
        <v>207.26716165542601</v>
      </c>
      <c r="G318">
        <v>-0.90000000000000502</v>
      </c>
      <c r="H318">
        <v>1.41421356237309</v>
      </c>
      <c r="I318">
        <f t="shared" si="48"/>
        <v>-0.90000000000000568</v>
      </c>
      <c r="J318">
        <f t="shared" si="49"/>
        <v>-0.90000000000000502</v>
      </c>
      <c r="K318">
        <f t="shared" si="46"/>
        <v>3</v>
      </c>
      <c r="L318">
        <f t="shared" si="47"/>
        <v>2008</v>
      </c>
      <c r="M318" s="1">
        <v>39524</v>
      </c>
      <c r="N318">
        <v>211.2</v>
      </c>
      <c r="O318">
        <v>211.5</v>
      </c>
      <c r="P318">
        <v>204.85</v>
      </c>
      <c r="Q318">
        <v>209.55</v>
      </c>
      <c r="R318">
        <f t="shared" si="54"/>
        <v>-0.90000000000000502</v>
      </c>
      <c r="S318">
        <f t="shared" si="55"/>
        <v>-0.90000000000000568</v>
      </c>
      <c r="T318">
        <f t="shared" si="56"/>
        <v>-0.90000000000000502</v>
      </c>
      <c r="U318">
        <f t="shared" si="60"/>
        <v>2.1671916582554243</v>
      </c>
      <c r="V318">
        <f t="shared" si="60"/>
        <v>1.292353265033183E-2</v>
      </c>
      <c r="W318">
        <f t="shared" si="60"/>
        <v>0.19195700758673098</v>
      </c>
    </row>
    <row r="319" spans="1:23" x14ac:dyDescent="0.3">
      <c r="A319">
        <v>0.966744244098663</v>
      </c>
      <c r="B319" s="1">
        <v>39525</v>
      </c>
      <c r="C319" s="1">
        <v>39526</v>
      </c>
      <c r="D319">
        <v>217.15</v>
      </c>
      <c r="E319">
        <v>216.89999084472601</v>
      </c>
      <c r="F319">
        <v>212.01743872761699</v>
      </c>
      <c r="G319">
        <v>0.25000915527343098</v>
      </c>
      <c r="H319">
        <v>3.78302127934802</v>
      </c>
      <c r="I319">
        <f t="shared" si="48"/>
        <v>-0.25000915527400025</v>
      </c>
      <c r="J319">
        <f t="shared" si="49"/>
        <v>0</v>
      </c>
      <c r="K319">
        <f t="shared" si="46"/>
        <v>3</v>
      </c>
      <c r="L319">
        <f t="shared" si="47"/>
        <v>2008</v>
      </c>
      <c r="M319" s="1">
        <v>39525</v>
      </c>
      <c r="N319">
        <v>210.65</v>
      </c>
      <c r="O319">
        <v>212.2</v>
      </c>
      <c r="P319">
        <v>208.65</v>
      </c>
      <c r="Q319">
        <v>211.55</v>
      </c>
      <c r="R319">
        <f t="shared" si="54"/>
        <v>0.25000915527343098</v>
      </c>
      <c r="S319">
        <f t="shared" si="55"/>
        <v>-0.25000915527400025</v>
      </c>
      <c r="T319">
        <f t="shared" si="56"/>
        <v>0</v>
      </c>
      <c r="U319">
        <f t="shared" si="60"/>
        <v>2.185905142798231</v>
      </c>
      <c r="V319">
        <f t="shared" si="60"/>
        <v>1.2811939230539103E-2</v>
      </c>
      <c r="W319">
        <f t="shared" si="60"/>
        <v>0.19195700758673098</v>
      </c>
    </row>
    <row r="320" spans="1:23" x14ac:dyDescent="0.3">
      <c r="A320">
        <v>0.28854686021804798</v>
      </c>
      <c r="B320" s="1">
        <v>39526</v>
      </c>
      <c r="C320" s="1">
        <v>39527</v>
      </c>
      <c r="D320">
        <v>214.1</v>
      </c>
      <c r="E320">
        <v>215.95000305175699</v>
      </c>
      <c r="F320">
        <v>216.40849092006599</v>
      </c>
      <c r="G320">
        <v>1.8500030517578201</v>
      </c>
      <c r="H320">
        <v>0.67175144212723203</v>
      </c>
      <c r="I320">
        <f t="shared" si="48"/>
        <v>1.8500030517569996</v>
      </c>
      <c r="J320">
        <f t="shared" si="49"/>
        <v>1.8500030517578201</v>
      </c>
      <c r="K320">
        <f t="shared" si="46"/>
        <v>3</v>
      </c>
      <c r="L320">
        <f t="shared" si="47"/>
        <v>2008</v>
      </c>
      <c r="M320" s="1">
        <v>39526</v>
      </c>
      <c r="N320">
        <v>217.15</v>
      </c>
      <c r="O320">
        <v>218.1</v>
      </c>
      <c r="P320">
        <v>215.35</v>
      </c>
      <c r="Q320">
        <v>216.9</v>
      </c>
      <c r="R320">
        <f t="shared" si="54"/>
        <v>1.8500030517578201</v>
      </c>
      <c r="S320">
        <f t="shared" si="55"/>
        <v>1.8500030517569996</v>
      </c>
      <c r="T320">
        <f t="shared" si="56"/>
        <v>1.8500030517578201</v>
      </c>
      <c r="U320">
        <f t="shared" si="60"/>
        <v>2.3275655065895613</v>
      </c>
      <c r="V320">
        <f t="shared" si="60"/>
        <v>1.3642233252331113E-2</v>
      </c>
      <c r="W320">
        <f t="shared" si="60"/>
        <v>0.20439702568020665</v>
      </c>
    </row>
    <row r="321" spans="1:23" x14ac:dyDescent="0.3">
      <c r="A321">
        <v>0.89590555429458596</v>
      </c>
      <c r="B321" s="1">
        <v>39527</v>
      </c>
      <c r="C321" s="1">
        <v>39528</v>
      </c>
      <c r="D321">
        <v>219.1</v>
      </c>
      <c r="E321">
        <v>220.14999694824201</v>
      </c>
      <c r="F321">
        <v>216.286214572191</v>
      </c>
      <c r="G321">
        <v>-1.04999694824218</v>
      </c>
      <c r="H321">
        <v>2.9698484809835102</v>
      </c>
      <c r="I321">
        <f t="shared" si="48"/>
        <v>1.0499969482420113</v>
      </c>
      <c r="J321">
        <f t="shared" si="49"/>
        <v>0</v>
      </c>
      <c r="K321">
        <f t="shared" si="46"/>
        <v>3</v>
      </c>
      <c r="L321">
        <f t="shared" si="47"/>
        <v>2008</v>
      </c>
      <c r="M321" s="1">
        <v>39527</v>
      </c>
      <c r="N321">
        <v>214.1</v>
      </c>
      <c r="O321">
        <v>216.9</v>
      </c>
      <c r="P321">
        <v>212.3</v>
      </c>
      <c r="Q321">
        <v>215.95</v>
      </c>
      <c r="R321">
        <f t="shared" si="54"/>
        <v>-1.04999694824218</v>
      </c>
      <c r="S321">
        <f t="shared" si="55"/>
        <v>1.0499969482420113</v>
      </c>
      <c r="T321">
        <f t="shared" si="56"/>
        <v>0</v>
      </c>
      <c r="U321">
        <f t="shared" si="60"/>
        <v>2.2439072451078359</v>
      </c>
      <c r="V321">
        <f t="shared" si="60"/>
        <v>1.4132567686909616E-2</v>
      </c>
      <c r="W321">
        <f t="shared" si="60"/>
        <v>0.20439702568020665</v>
      </c>
    </row>
    <row r="322" spans="1:23" x14ac:dyDescent="0.3">
      <c r="A322">
        <v>-0.139650493860244</v>
      </c>
      <c r="B322" s="1">
        <v>39528</v>
      </c>
      <c r="C322" s="1">
        <v>39531</v>
      </c>
      <c r="D322">
        <v>220.7</v>
      </c>
      <c r="E322">
        <v>221.4</v>
      </c>
      <c r="F322">
        <v>220.85498198270801</v>
      </c>
      <c r="G322">
        <v>0.70000000000001705</v>
      </c>
      <c r="H322">
        <v>0.88388347648318399</v>
      </c>
      <c r="I322">
        <f t="shared" si="48"/>
        <v>-0.70000000000001705</v>
      </c>
      <c r="J322">
        <f t="shared" si="49"/>
        <v>0</v>
      </c>
      <c r="K322">
        <f t="shared" ref="K322:K385" si="61">MONTH(C322)</f>
        <v>3</v>
      </c>
      <c r="L322">
        <f t="shared" ref="L322:L385" si="62">YEAR(C322)</f>
        <v>2008</v>
      </c>
      <c r="M322" s="1">
        <v>39528</v>
      </c>
      <c r="N322">
        <v>219.1</v>
      </c>
      <c r="O322">
        <v>220.15</v>
      </c>
      <c r="P322">
        <v>217.65</v>
      </c>
      <c r="Q322">
        <v>220.15</v>
      </c>
      <c r="R322">
        <f t="shared" si="54"/>
        <v>0.70000000000001705</v>
      </c>
      <c r="S322">
        <f t="shared" si="55"/>
        <v>-0.70000000000001705</v>
      </c>
      <c r="T322">
        <f t="shared" si="56"/>
        <v>0</v>
      </c>
      <c r="U322">
        <f t="shared" si="60"/>
        <v>2.2972851927146163</v>
      </c>
      <c r="V322">
        <f t="shared" si="60"/>
        <v>1.3796382909581672E-2</v>
      </c>
      <c r="W322">
        <f t="shared" si="60"/>
        <v>0.20439702568020665</v>
      </c>
    </row>
    <row r="323" spans="1:23" x14ac:dyDescent="0.3">
      <c r="A323">
        <v>-0.88681828975677401</v>
      </c>
      <c r="B323" s="1">
        <v>39531</v>
      </c>
      <c r="C323" s="1">
        <v>39532</v>
      </c>
      <c r="D323">
        <v>223.6</v>
      </c>
      <c r="E323">
        <v>223.50000610351501</v>
      </c>
      <c r="F323">
        <v>220.50974633693599</v>
      </c>
      <c r="G323">
        <v>9.9993896484363604E-2</v>
      </c>
      <c r="H323">
        <v>1.48492424049174</v>
      </c>
      <c r="I323">
        <f t="shared" ref="I323:I386" si="63">IF(A323&gt;0, E323-D323, D323-E323)</f>
        <v>9.9993896484988909E-2</v>
      </c>
      <c r="J323">
        <f t="shared" ref="J323:J386" si="64">IF(A323*(F323-D323)&gt;0, G323, 0)</f>
        <v>9.9993896484363604E-2</v>
      </c>
      <c r="K323">
        <f t="shared" si="61"/>
        <v>3</v>
      </c>
      <c r="L323">
        <f t="shared" si="62"/>
        <v>2008</v>
      </c>
      <c r="M323" s="1">
        <v>39531</v>
      </c>
      <c r="N323">
        <v>220.7</v>
      </c>
      <c r="O323">
        <v>222.25</v>
      </c>
      <c r="P323">
        <v>219.75</v>
      </c>
      <c r="Q323">
        <v>221.4</v>
      </c>
      <c r="R323">
        <f t="shared" si="54"/>
        <v>9.9993896484363604E-2</v>
      </c>
      <c r="S323">
        <f t="shared" si="55"/>
        <v>9.9993896484988909E-2</v>
      </c>
      <c r="T323">
        <f t="shared" si="56"/>
        <v>9.9993896484363604E-2</v>
      </c>
      <c r="U323">
        <f t="shared" si="60"/>
        <v>2.304990285438969</v>
      </c>
      <c r="V323">
        <f t="shared" si="60"/>
        <v>1.384265596697863E-2</v>
      </c>
      <c r="W323">
        <f t="shared" si="60"/>
        <v>0.2050825731431174</v>
      </c>
    </row>
    <row r="324" spans="1:23" x14ac:dyDescent="0.3">
      <c r="A324">
        <v>0.77382934093475297</v>
      </c>
      <c r="B324" s="1">
        <v>39532</v>
      </c>
      <c r="C324" s="1">
        <v>39533</v>
      </c>
      <c r="D324">
        <v>223.5</v>
      </c>
      <c r="E324">
        <v>224.64999389648401</v>
      </c>
      <c r="F324">
        <v>223.20402306318201</v>
      </c>
      <c r="G324">
        <v>-1.1499938964843699</v>
      </c>
      <c r="H324">
        <v>0.81317279836453304</v>
      </c>
      <c r="I324">
        <f t="shared" si="63"/>
        <v>1.1499938964840055</v>
      </c>
      <c r="J324">
        <f t="shared" si="64"/>
        <v>0</v>
      </c>
      <c r="K324">
        <f t="shared" si="61"/>
        <v>3</v>
      </c>
      <c r="L324">
        <f t="shared" si="62"/>
        <v>2008</v>
      </c>
      <c r="M324" s="1">
        <v>39532</v>
      </c>
      <c r="N324">
        <v>223.6</v>
      </c>
      <c r="O324">
        <v>224.8</v>
      </c>
      <c r="P324">
        <v>222.9</v>
      </c>
      <c r="Q324">
        <v>223.5</v>
      </c>
      <c r="R324">
        <f t="shared" si="54"/>
        <v>-1.1499938964843699</v>
      </c>
      <c r="S324">
        <f t="shared" si="55"/>
        <v>1.1499938964840055</v>
      </c>
      <c r="T324">
        <f t="shared" si="56"/>
        <v>0</v>
      </c>
      <c r="U324">
        <f t="shared" si="60"/>
        <v>2.2160397901466675</v>
      </c>
      <c r="V324">
        <f t="shared" si="60"/>
        <v>1.4376849586883103E-2</v>
      </c>
      <c r="W324">
        <f t="shared" si="60"/>
        <v>0.2050825731431174</v>
      </c>
    </row>
    <row r="325" spans="1:23" x14ac:dyDescent="0.3">
      <c r="A325">
        <v>0.92507696151733398</v>
      </c>
      <c r="B325" s="1">
        <v>39533</v>
      </c>
      <c r="C325" s="1">
        <v>39534</v>
      </c>
      <c r="D325">
        <v>223.55</v>
      </c>
      <c r="E325">
        <v>223.4</v>
      </c>
      <c r="F325">
        <v>225.486425125598</v>
      </c>
      <c r="G325">
        <v>-0.15000000000000499</v>
      </c>
      <c r="H325">
        <v>0.88388347648318399</v>
      </c>
      <c r="I325">
        <f t="shared" si="63"/>
        <v>-0.15000000000000568</v>
      </c>
      <c r="J325">
        <f t="shared" si="64"/>
        <v>-0.15000000000000499</v>
      </c>
      <c r="K325">
        <f t="shared" si="61"/>
        <v>3</v>
      </c>
      <c r="L325">
        <f t="shared" si="62"/>
        <v>2008</v>
      </c>
      <c r="M325" s="1">
        <v>39533</v>
      </c>
      <c r="N325">
        <v>223.5</v>
      </c>
      <c r="O325">
        <v>224.65</v>
      </c>
      <c r="P325">
        <v>223</v>
      </c>
      <c r="Q325">
        <v>224.65</v>
      </c>
      <c r="R325">
        <f t="shared" si="54"/>
        <v>-0.15000000000000499</v>
      </c>
      <c r="S325">
        <f t="shared" si="55"/>
        <v>-0.15000000000000568</v>
      </c>
      <c r="T325">
        <f t="shared" si="56"/>
        <v>-0.15000000000000499</v>
      </c>
      <c r="U325">
        <f t="shared" si="60"/>
        <v>2.2048877223143477</v>
      </c>
      <c r="V325">
        <f t="shared" si="60"/>
        <v>1.4304499080127372E-2</v>
      </c>
      <c r="W325">
        <f t="shared" si="60"/>
        <v>0.20405050919864853</v>
      </c>
    </row>
    <row r="326" spans="1:23" x14ac:dyDescent="0.3">
      <c r="A326">
        <v>-0.66650962829589799</v>
      </c>
      <c r="B326" s="1">
        <v>39534</v>
      </c>
      <c r="C326" s="1">
        <v>39535</v>
      </c>
      <c r="D326">
        <v>223.1</v>
      </c>
      <c r="E326">
        <v>227.70000305175699</v>
      </c>
      <c r="F326">
        <v>221.610210204124</v>
      </c>
      <c r="G326">
        <v>-4.6000030517578203</v>
      </c>
      <c r="H326">
        <v>3.0405591591021399</v>
      </c>
      <c r="I326">
        <f t="shared" si="63"/>
        <v>-4.6000030517569996</v>
      </c>
      <c r="J326">
        <f t="shared" si="64"/>
        <v>-4.6000030517578203</v>
      </c>
      <c r="K326">
        <f t="shared" si="61"/>
        <v>3</v>
      </c>
      <c r="L326">
        <f t="shared" si="62"/>
        <v>2008</v>
      </c>
      <c r="M326" s="1">
        <v>39534</v>
      </c>
      <c r="N326">
        <v>223.55</v>
      </c>
      <c r="O326">
        <v>224.1</v>
      </c>
      <c r="P326">
        <v>221.4</v>
      </c>
      <c r="Q326">
        <v>223.4</v>
      </c>
      <c r="R326">
        <f t="shared" si="54"/>
        <v>-3</v>
      </c>
      <c r="S326">
        <f t="shared" si="55"/>
        <v>-3</v>
      </c>
      <c r="T326">
        <f t="shared" si="56"/>
        <v>-3</v>
      </c>
      <c r="U326">
        <f t="shared" si="60"/>
        <v>1.9825211882396152</v>
      </c>
      <c r="V326">
        <f t="shared" si="60"/>
        <v>1.2861866945197449E-2</v>
      </c>
      <c r="W326">
        <f t="shared" si="60"/>
        <v>0.18347168151164903</v>
      </c>
    </row>
    <row r="327" spans="1:23" x14ac:dyDescent="0.3">
      <c r="A327">
        <v>0.96604102849960305</v>
      </c>
      <c r="B327" s="1">
        <v>39535</v>
      </c>
      <c r="C327" s="1">
        <v>39538</v>
      </c>
      <c r="D327">
        <v>227.75</v>
      </c>
      <c r="E327">
        <v>226.2</v>
      </c>
      <c r="F327">
        <v>227.65174807682601</v>
      </c>
      <c r="G327">
        <v>1.55000000000001</v>
      </c>
      <c r="H327">
        <v>1.0606601717798201</v>
      </c>
      <c r="I327">
        <f t="shared" si="63"/>
        <v>-1.5500000000000114</v>
      </c>
      <c r="J327">
        <f t="shared" si="64"/>
        <v>0</v>
      </c>
      <c r="K327">
        <f t="shared" si="61"/>
        <v>3</v>
      </c>
      <c r="L327">
        <f t="shared" si="62"/>
        <v>2008</v>
      </c>
      <c r="M327" s="1">
        <v>39535</v>
      </c>
      <c r="N327">
        <v>223.1</v>
      </c>
      <c r="O327">
        <v>227.9</v>
      </c>
      <c r="P327">
        <v>222.8</v>
      </c>
      <c r="Q327">
        <v>227.7</v>
      </c>
      <c r="R327">
        <f t="shared" si="54"/>
        <v>1.55000000000001</v>
      </c>
      <c r="S327">
        <f t="shared" si="55"/>
        <v>-1.5500000000000114</v>
      </c>
      <c r="T327">
        <f t="shared" si="56"/>
        <v>0</v>
      </c>
      <c r="U327">
        <f t="shared" si="60"/>
        <v>2.0837146407677634</v>
      </c>
      <c r="V327">
        <f t="shared" si="60"/>
        <v>1.2205361113197793E-2</v>
      </c>
      <c r="W327">
        <f t="shared" si="60"/>
        <v>0.18347168151164903</v>
      </c>
    </row>
    <row r="328" spans="1:23" x14ac:dyDescent="0.3">
      <c r="A328">
        <v>0.92978817224502497</v>
      </c>
      <c r="B328" s="1">
        <v>39538</v>
      </c>
      <c r="C328" s="1">
        <v>39539</v>
      </c>
      <c r="D328">
        <v>226.2</v>
      </c>
      <c r="E328">
        <v>227.7</v>
      </c>
      <c r="F328">
        <v>225.917401415109</v>
      </c>
      <c r="G328">
        <v>-1.5</v>
      </c>
      <c r="H328">
        <v>1.0606601717798201</v>
      </c>
      <c r="I328">
        <f t="shared" si="63"/>
        <v>1.5</v>
      </c>
      <c r="J328">
        <f t="shared" si="64"/>
        <v>0</v>
      </c>
      <c r="K328">
        <f t="shared" si="61"/>
        <v>4</v>
      </c>
      <c r="L328">
        <f t="shared" si="62"/>
        <v>2008</v>
      </c>
      <c r="M328" s="1">
        <v>39538</v>
      </c>
      <c r="N328">
        <v>227.75</v>
      </c>
      <c r="O328">
        <v>228.1</v>
      </c>
      <c r="P328">
        <v>224.8</v>
      </c>
      <c r="Q328">
        <v>226.2</v>
      </c>
      <c r="R328">
        <f t="shared" si="54"/>
        <v>-3</v>
      </c>
      <c r="S328">
        <f t="shared" si="55"/>
        <v>1.5</v>
      </c>
      <c r="T328">
        <f t="shared" si="56"/>
        <v>0</v>
      </c>
      <c r="U328">
        <f t="shared" si="60"/>
        <v>1.8764485955985561</v>
      </c>
      <c r="V328">
        <f t="shared" si="60"/>
        <v>1.2812391672541184E-2</v>
      </c>
      <c r="W328">
        <f t="shared" si="60"/>
        <v>0.18347168151164903</v>
      </c>
    </row>
    <row r="329" spans="1:23" x14ac:dyDescent="0.3">
      <c r="A329">
        <v>0.91816133260726895</v>
      </c>
      <c r="B329" s="1">
        <v>39539</v>
      </c>
      <c r="C329" s="1">
        <v>39540</v>
      </c>
      <c r="D329">
        <v>233.1</v>
      </c>
      <c r="E329">
        <v>234.45</v>
      </c>
      <c r="F329">
        <v>228.589034390449</v>
      </c>
      <c r="G329">
        <v>-1.3499999999999901</v>
      </c>
      <c r="H329">
        <v>4.7729707730091899</v>
      </c>
      <c r="I329">
        <f t="shared" si="63"/>
        <v>1.3499999999999943</v>
      </c>
      <c r="J329">
        <f t="shared" si="64"/>
        <v>0</v>
      </c>
      <c r="K329">
        <f t="shared" si="61"/>
        <v>4</v>
      </c>
      <c r="L329">
        <f t="shared" si="62"/>
        <v>2008</v>
      </c>
      <c r="M329" s="1">
        <v>39539</v>
      </c>
      <c r="N329">
        <v>226.2</v>
      </c>
      <c r="O329">
        <v>229.75</v>
      </c>
      <c r="P329">
        <v>225.65</v>
      </c>
      <c r="Q329">
        <v>227.7</v>
      </c>
      <c r="R329">
        <f t="shared" ref="R329:R392" si="65">IF(AND(F329-D329&gt;0, ABS(D329-MIN(P330)) &gt; 3), -3, IF(AND(F329 - D329 &lt;0, ABS(D329-MAX(O330)) &gt; 3), -3, G329))</f>
        <v>-1.3499999999999901</v>
      </c>
      <c r="S329">
        <f t="shared" ref="S329:S392" si="66">IF(AND(A329&gt;0, ABS(D329-MIN(P330)) &gt; 3), -3, IF(AND(A329 &lt;0, ABS(D329-MAX(O330)) &gt; 3), -3, I329))</f>
        <v>1.3499999999999943</v>
      </c>
      <c r="T329">
        <f t="shared" ref="T329:T392" si="67">IF(A329*(F329-D329) &gt;0, IF(AND(A329&gt;0, ABS(D329-MIN(P330)) &gt; 3), -3, IF(AND(A329 &lt;0, ABS(D329-MAX(O330)) &gt; 3), -3, J329)), 0)</f>
        <v>0</v>
      </c>
      <c r="U329">
        <f t="shared" si="60"/>
        <v>1.7949426237820172</v>
      </c>
      <c r="V329">
        <f t="shared" si="60"/>
        <v>1.3368914476850404E-2</v>
      </c>
      <c r="W329">
        <f t="shared" si="60"/>
        <v>0.18347168151164903</v>
      </c>
    </row>
    <row r="330" spans="1:23" x14ac:dyDescent="0.3">
      <c r="A330">
        <v>-0.76573699712753296</v>
      </c>
      <c r="B330" s="1">
        <v>39540</v>
      </c>
      <c r="C330" s="1">
        <v>39541</v>
      </c>
      <c r="D330">
        <v>234.6</v>
      </c>
      <c r="E330">
        <v>236.600009155273</v>
      </c>
      <c r="F330">
        <v>234.33544733822299</v>
      </c>
      <c r="G330">
        <v>-2.00000915527343</v>
      </c>
      <c r="H330">
        <v>1.52027957955108</v>
      </c>
      <c r="I330">
        <f t="shared" si="63"/>
        <v>-2.0000091552730055</v>
      </c>
      <c r="J330">
        <f t="shared" si="64"/>
        <v>-2.00000915527343</v>
      </c>
      <c r="K330">
        <f t="shared" si="61"/>
        <v>4</v>
      </c>
      <c r="L330">
        <f t="shared" si="62"/>
        <v>2008</v>
      </c>
      <c r="M330" s="1">
        <v>39540</v>
      </c>
      <c r="N330">
        <v>233.1</v>
      </c>
      <c r="O330">
        <v>234.45</v>
      </c>
      <c r="P330">
        <v>232.3</v>
      </c>
      <c r="Q330">
        <v>234.45</v>
      </c>
      <c r="R330">
        <f t="shared" si="65"/>
        <v>-3</v>
      </c>
      <c r="S330">
        <f t="shared" si="66"/>
        <v>-3</v>
      </c>
      <c r="T330">
        <f t="shared" si="67"/>
        <v>-3</v>
      </c>
      <c r="U330">
        <f t="shared" ref="U330:W345" si="68">(R330/$D330*$X$2+1)*U329*$Y$2 + U329*(1-$Y$2)</f>
        <v>1.6227933951584221</v>
      </c>
      <c r="V330">
        <f t="shared" si="68"/>
        <v>1.2086729584569354E-2</v>
      </c>
      <c r="W330">
        <f t="shared" si="68"/>
        <v>0.16587529261986683</v>
      </c>
    </row>
    <row r="331" spans="1:23" x14ac:dyDescent="0.3">
      <c r="A331">
        <v>-0.95753878355026201</v>
      </c>
      <c r="B331" s="1">
        <v>39541</v>
      </c>
      <c r="C331" s="1">
        <v>39542</v>
      </c>
      <c r="D331">
        <v>236.6</v>
      </c>
      <c r="E331">
        <v>238.04999694824201</v>
      </c>
      <c r="F331">
        <v>236.431819504499</v>
      </c>
      <c r="G331">
        <v>-1.44999694824218</v>
      </c>
      <c r="H331">
        <v>1.0253048327205001</v>
      </c>
      <c r="I331">
        <f t="shared" si="63"/>
        <v>-1.449996948242017</v>
      </c>
      <c r="J331">
        <f t="shared" si="64"/>
        <v>-1.44999694824218</v>
      </c>
      <c r="K331">
        <f t="shared" si="61"/>
        <v>4</v>
      </c>
      <c r="L331">
        <f t="shared" si="62"/>
        <v>2008</v>
      </c>
      <c r="M331" s="1">
        <v>39541</v>
      </c>
      <c r="N331">
        <v>234.6</v>
      </c>
      <c r="O331">
        <v>237.75</v>
      </c>
      <c r="P331">
        <v>234.05</v>
      </c>
      <c r="Q331">
        <v>236.6</v>
      </c>
      <c r="R331">
        <f t="shared" si="65"/>
        <v>-1.44999694824218</v>
      </c>
      <c r="S331">
        <f t="shared" si="66"/>
        <v>-1.449996948242017</v>
      </c>
      <c r="T331">
        <f t="shared" si="67"/>
        <v>-1.44999694824218</v>
      </c>
      <c r="U331">
        <f t="shared" si="68"/>
        <v>1.5482040416945397</v>
      </c>
      <c r="V331">
        <f t="shared" si="68"/>
        <v>1.1531180524599402E-2</v>
      </c>
      <c r="W331">
        <f t="shared" si="68"/>
        <v>0.15825107448522233</v>
      </c>
    </row>
    <row r="332" spans="1:23" x14ac:dyDescent="0.3">
      <c r="A332">
        <v>-0.434946358203887</v>
      </c>
      <c r="B332" s="1">
        <v>39542</v>
      </c>
      <c r="C332" s="1">
        <v>39545</v>
      </c>
      <c r="D332">
        <v>237.45</v>
      </c>
      <c r="E332">
        <v>238.350003051757</v>
      </c>
      <c r="F332">
        <v>238.36680864095601</v>
      </c>
      <c r="G332">
        <v>0.90000305175783502</v>
      </c>
      <c r="H332">
        <v>0.21213203435595199</v>
      </c>
      <c r="I332">
        <f t="shared" si="63"/>
        <v>-0.90000305175701101</v>
      </c>
      <c r="J332">
        <f t="shared" si="64"/>
        <v>0</v>
      </c>
      <c r="K332">
        <f t="shared" si="61"/>
        <v>4</v>
      </c>
      <c r="L332">
        <f t="shared" si="62"/>
        <v>2008</v>
      </c>
      <c r="M332" s="1">
        <v>39542</v>
      </c>
      <c r="N332">
        <v>236.6</v>
      </c>
      <c r="O332">
        <v>238.05</v>
      </c>
      <c r="P332">
        <v>235.75</v>
      </c>
      <c r="Q332">
        <v>238.05</v>
      </c>
      <c r="R332">
        <f t="shared" si="65"/>
        <v>0.90000305175783502</v>
      </c>
      <c r="S332">
        <f t="shared" si="66"/>
        <v>-0.90000305175701101</v>
      </c>
      <c r="T332">
        <f t="shared" si="67"/>
        <v>0</v>
      </c>
      <c r="U332">
        <f t="shared" si="68"/>
        <v>1.5922150449247641</v>
      </c>
      <c r="V332">
        <f t="shared" si="68"/>
        <v>1.1203382114539374E-2</v>
      </c>
      <c r="W332">
        <f t="shared" si="68"/>
        <v>0.15825107448522233</v>
      </c>
    </row>
    <row r="333" spans="1:23" x14ac:dyDescent="0.3">
      <c r="A333">
        <v>-0.40398016571998602</v>
      </c>
      <c r="B333" s="1">
        <v>39545</v>
      </c>
      <c r="C333" s="1">
        <v>39546</v>
      </c>
      <c r="D333">
        <v>237.35</v>
      </c>
      <c r="E333">
        <v>235.749993896484</v>
      </c>
      <c r="F333">
        <v>238.85555318593899</v>
      </c>
      <c r="G333">
        <v>-1.6000061035156199</v>
      </c>
      <c r="H333">
        <v>1.8384776310850099</v>
      </c>
      <c r="I333">
        <f t="shared" si="63"/>
        <v>1.6000061035159945</v>
      </c>
      <c r="J333">
        <f t="shared" si="64"/>
        <v>0</v>
      </c>
      <c r="K333">
        <f t="shared" si="61"/>
        <v>4</v>
      </c>
      <c r="L333">
        <f t="shared" si="62"/>
        <v>2008</v>
      </c>
      <c r="M333" s="1">
        <v>39545</v>
      </c>
      <c r="N333">
        <v>237.45</v>
      </c>
      <c r="O333">
        <v>240.05</v>
      </c>
      <c r="P333">
        <v>236.7</v>
      </c>
      <c r="Q333">
        <v>238.35</v>
      </c>
      <c r="R333">
        <f t="shared" si="65"/>
        <v>-3</v>
      </c>
      <c r="S333">
        <f t="shared" si="66"/>
        <v>1.6000061035159945</v>
      </c>
      <c r="T333">
        <f t="shared" si="67"/>
        <v>0</v>
      </c>
      <c r="U333">
        <f t="shared" si="68"/>
        <v>1.4412782911400275</v>
      </c>
      <c r="V333">
        <f t="shared" si="68"/>
        <v>1.1769807638974332E-2</v>
      </c>
      <c r="W333">
        <f t="shared" si="68"/>
        <v>0.15825107448522233</v>
      </c>
    </row>
    <row r="334" spans="1:23" x14ac:dyDescent="0.3">
      <c r="A334">
        <v>-0.74373781681060702</v>
      </c>
      <c r="B334" s="1">
        <v>39546</v>
      </c>
      <c r="C334" s="1">
        <v>39547</v>
      </c>
      <c r="D334">
        <v>237.35</v>
      </c>
      <c r="E334">
        <v>235.75</v>
      </c>
      <c r="F334">
        <v>233.92270779609601</v>
      </c>
      <c r="G334">
        <v>1.5999999999999901</v>
      </c>
      <c r="H334">
        <v>0</v>
      </c>
      <c r="I334">
        <f t="shared" si="63"/>
        <v>1.5999999999999943</v>
      </c>
      <c r="J334">
        <f t="shared" si="64"/>
        <v>1.5999999999999901</v>
      </c>
      <c r="K334">
        <f t="shared" si="61"/>
        <v>4</v>
      </c>
      <c r="L334">
        <f t="shared" si="62"/>
        <v>2008</v>
      </c>
      <c r="M334" s="1">
        <v>39546</v>
      </c>
      <c r="N334">
        <v>237.35</v>
      </c>
      <c r="O334">
        <v>237.4</v>
      </c>
      <c r="P334">
        <v>234.2</v>
      </c>
      <c r="Q334">
        <v>235.75</v>
      </c>
      <c r="R334">
        <f t="shared" si="65"/>
        <v>1.5999999999999901</v>
      </c>
      <c r="S334">
        <f t="shared" si="66"/>
        <v>1.5999999999999943</v>
      </c>
      <c r="T334">
        <f t="shared" si="67"/>
        <v>1.5999999999999901</v>
      </c>
      <c r="U334">
        <f t="shared" si="68"/>
        <v>1.5141467954319181</v>
      </c>
      <c r="V334">
        <f t="shared" si="68"/>
        <v>1.2364868484424895E-2</v>
      </c>
      <c r="W334">
        <f t="shared" si="68"/>
        <v>0.16625197144676712</v>
      </c>
    </row>
    <row r="335" spans="1:23" x14ac:dyDescent="0.3">
      <c r="A335">
        <v>0.97009748220443703</v>
      </c>
      <c r="B335" s="1">
        <v>39547</v>
      </c>
      <c r="C335" s="1">
        <v>39548</v>
      </c>
      <c r="D335">
        <v>233.85</v>
      </c>
      <c r="E335">
        <v>237</v>
      </c>
      <c r="F335">
        <v>235.476924866437</v>
      </c>
      <c r="G335">
        <v>3.15</v>
      </c>
      <c r="H335">
        <v>0.88388347648318399</v>
      </c>
      <c r="I335">
        <f t="shared" si="63"/>
        <v>3.1500000000000057</v>
      </c>
      <c r="J335">
        <f t="shared" si="64"/>
        <v>3.15</v>
      </c>
      <c r="K335">
        <f t="shared" si="61"/>
        <v>4</v>
      </c>
      <c r="L335">
        <f t="shared" si="62"/>
        <v>2008</v>
      </c>
      <c r="M335" s="1">
        <v>39547</v>
      </c>
      <c r="N335">
        <v>237.35</v>
      </c>
      <c r="O335">
        <v>237.4</v>
      </c>
      <c r="P335">
        <v>234.2</v>
      </c>
      <c r="Q335">
        <v>235.75</v>
      </c>
      <c r="R335">
        <f t="shared" si="65"/>
        <v>3.15</v>
      </c>
      <c r="S335">
        <f t="shared" si="66"/>
        <v>3.1500000000000057</v>
      </c>
      <c r="T335">
        <f t="shared" si="67"/>
        <v>3.15</v>
      </c>
      <c r="U335">
        <f t="shared" si="68"/>
        <v>1.6671154421801715</v>
      </c>
      <c r="V335">
        <f t="shared" si="68"/>
        <v>1.3614045383909774E-2</v>
      </c>
      <c r="W335">
        <f t="shared" si="68"/>
        <v>0.1830477928084514</v>
      </c>
    </row>
    <row r="336" spans="1:23" x14ac:dyDescent="0.3">
      <c r="A336">
        <v>0.975227952003479</v>
      </c>
      <c r="B336" s="1">
        <v>39548</v>
      </c>
      <c r="C336" s="1">
        <v>39549</v>
      </c>
      <c r="D336">
        <v>237</v>
      </c>
      <c r="E336">
        <v>238.5</v>
      </c>
      <c r="F336">
        <v>237.17120051383901</v>
      </c>
      <c r="G336">
        <v>1.5</v>
      </c>
      <c r="H336">
        <v>1.0606601717798201</v>
      </c>
      <c r="I336">
        <f t="shared" si="63"/>
        <v>1.5</v>
      </c>
      <c r="J336">
        <f t="shared" si="64"/>
        <v>1.5</v>
      </c>
      <c r="K336">
        <f t="shared" si="61"/>
        <v>4</v>
      </c>
      <c r="L336">
        <f t="shared" si="62"/>
        <v>2008</v>
      </c>
      <c r="M336" s="1">
        <v>39548</v>
      </c>
      <c r="N336">
        <v>233.85</v>
      </c>
      <c r="O336">
        <v>237</v>
      </c>
      <c r="P336">
        <v>232.15</v>
      </c>
      <c r="Q336">
        <v>237</v>
      </c>
      <c r="R336">
        <f t="shared" si="65"/>
        <v>1.5</v>
      </c>
      <c r="S336">
        <f t="shared" si="66"/>
        <v>1.5</v>
      </c>
      <c r="T336">
        <f t="shared" si="67"/>
        <v>1.5</v>
      </c>
      <c r="U336">
        <f t="shared" si="68"/>
        <v>1.7462506688659392</v>
      </c>
      <c r="V336">
        <f t="shared" si="68"/>
        <v>1.4260281715424478E-2</v>
      </c>
      <c r="W336">
        <f t="shared" si="68"/>
        <v>0.19173677031518169</v>
      </c>
    </row>
    <row r="337" spans="1:23" x14ac:dyDescent="0.3">
      <c r="A337">
        <v>0.65764385461807195</v>
      </c>
      <c r="B337" s="1">
        <v>39549</v>
      </c>
      <c r="C337" s="1">
        <v>39552</v>
      </c>
      <c r="D337">
        <v>233.9</v>
      </c>
      <c r="E337">
        <v>234.30000305175699</v>
      </c>
      <c r="F337">
        <v>238.65667949616901</v>
      </c>
      <c r="G337">
        <v>0.40000305175780598</v>
      </c>
      <c r="H337">
        <v>2.9698484809834902</v>
      </c>
      <c r="I337">
        <f t="shared" si="63"/>
        <v>0.40000305175698259</v>
      </c>
      <c r="J337">
        <f t="shared" si="64"/>
        <v>0.40000305175780598</v>
      </c>
      <c r="K337">
        <f t="shared" si="61"/>
        <v>4</v>
      </c>
      <c r="L337">
        <f t="shared" si="62"/>
        <v>2008</v>
      </c>
      <c r="M337" s="1">
        <v>39549</v>
      </c>
      <c r="N337">
        <v>237</v>
      </c>
      <c r="O337">
        <v>239.45</v>
      </c>
      <c r="P337">
        <v>236.25</v>
      </c>
      <c r="Q337">
        <v>238.5</v>
      </c>
      <c r="R337">
        <f t="shared" si="65"/>
        <v>0.40000305175780598</v>
      </c>
      <c r="S337">
        <f t="shared" si="66"/>
        <v>0.40000305175698259</v>
      </c>
      <c r="T337">
        <f t="shared" si="67"/>
        <v>0.40000305175780598</v>
      </c>
      <c r="U337">
        <f t="shared" si="68"/>
        <v>1.7686482403712989</v>
      </c>
      <c r="V337">
        <f t="shared" si="68"/>
        <v>1.4443185398785448E-2</v>
      </c>
      <c r="W337">
        <f t="shared" si="68"/>
        <v>0.1941960037459296</v>
      </c>
    </row>
    <row r="338" spans="1:23" x14ac:dyDescent="0.3">
      <c r="A338">
        <v>-3.7256702780723502E-2</v>
      </c>
      <c r="B338" s="1">
        <v>39552</v>
      </c>
      <c r="C338" s="1">
        <v>39553</v>
      </c>
      <c r="D338">
        <v>234.7</v>
      </c>
      <c r="E338">
        <v>233.19999389648399</v>
      </c>
      <c r="F338">
        <v>233.38112740516601</v>
      </c>
      <c r="G338">
        <v>1.5000061035156</v>
      </c>
      <c r="H338">
        <v>0.77781745930521795</v>
      </c>
      <c r="I338">
        <f t="shared" si="63"/>
        <v>1.5000061035160002</v>
      </c>
      <c r="J338">
        <f t="shared" si="64"/>
        <v>1.5000061035156</v>
      </c>
      <c r="K338">
        <f t="shared" si="61"/>
        <v>4</v>
      </c>
      <c r="L338">
        <f t="shared" si="62"/>
        <v>2008</v>
      </c>
      <c r="M338" s="1">
        <v>39552</v>
      </c>
      <c r="N338">
        <v>233.9</v>
      </c>
      <c r="O338">
        <v>235.45</v>
      </c>
      <c r="P338">
        <v>233.15</v>
      </c>
      <c r="Q338">
        <v>234.3</v>
      </c>
      <c r="R338">
        <f t="shared" si="65"/>
        <v>1.5000061035156</v>
      </c>
      <c r="S338">
        <f t="shared" si="66"/>
        <v>1.5000061035160002</v>
      </c>
      <c r="T338">
        <f t="shared" si="67"/>
        <v>1.5000061035156</v>
      </c>
      <c r="U338">
        <f t="shared" si="68"/>
        <v>1.8534261426570597</v>
      </c>
      <c r="V338">
        <f t="shared" si="68"/>
        <v>1.5135501107745548E-2</v>
      </c>
      <c r="W338">
        <f t="shared" si="68"/>
        <v>0.20350454201490806</v>
      </c>
    </row>
    <row r="339" spans="1:23" x14ac:dyDescent="0.3">
      <c r="A339">
        <v>0.95358729362487704</v>
      </c>
      <c r="B339" s="1">
        <v>39553</v>
      </c>
      <c r="C339" s="1">
        <v>39554</v>
      </c>
      <c r="D339">
        <v>235.55</v>
      </c>
      <c r="E339">
        <v>235.89999694824201</v>
      </c>
      <c r="F339">
        <v>232.79829613566301</v>
      </c>
      <c r="G339">
        <v>-0.34999694824216399</v>
      </c>
      <c r="H339">
        <v>1.9091883092036901</v>
      </c>
      <c r="I339">
        <f t="shared" si="63"/>
        <v>0.34999694824199423</v>
      </c>
      <c r="J339">
        <f t="shared" si="64"/>
        <v>0</v>
      </c>
      <c r="K339">
        <f t="shared" si="61"/>
        <v>4</v>
      </c>
      <c r="L339">
        <f t="shared" si="62"/>
        <v>2008</v>
      </c>
      <c r="M339" s="1">
        <v>39553</v>
      </c>
      <c r="N339">
        <v>234.7</v>
      </c>
      <c r="O339">
        <v>235.4</v>
      </c>
      <c r="P339">
        <v>232.55</v>
      </c>
      <c r="Q339">
        <v>233.2</v>
      </c>
      <c r="R339">
        <f t="shared" si="65"/>
        <v>-0.34999694824216399</v>
      </c>
      <c r="S339">
        <f t="shared" si="66"/>
        <v>0.34999694824199423</v>
      </c>
      <c r="T339">
        <f t="shared" si="67"/>
        <v>0</v>
      </c>
      <c r="U339">
        <f t="shared" si="68"/>
        <v>1.8327714994691309</v>
      </c>
      <c r="V339">
        <f t="shared" si="68"/>
        <v>1.5304171640471856E-2</v>
      </c>
      <c r="W339">
        <f t="shared" si="68"/>
        <v>0.20350454201490806</v>
      </c>
    </row>
    <row r="340" spans="1:23" x14ac:dyDescent="0.3">
      <c r="A340">
        <v>0.97161906957626298</v>
      </c>
      <c r="B340" s="1">
        <v>39554</v>
      </c>
      <c r="C340" s="1">
        <v>39555</v>
      </c>
      <c r="D340">
        <v>238.65</v>
      </c>
      <c r="E340">
        <v>237.45000305175699</v>
      </c>
      <c r="F340">
        <v>236.113903680443</v>
      </c>
      <c r="G340">
        <v>1.19999694824218</v>
      </c>
      <c r="H340">
        <v>1.0960155108391301</v>
      </c>
      <c r="I340">
        <f t="shared" si="63"/>
        <v>-1.1999969482430117</v>
      </c>
      <c r="J340">
        <f t="shared" si="64"/>
        <v>0</v>
      </c>
      <c r="K340">
        <f t="shared" si="61"/>
        <v>4</v>
      </c>
      <c r="L340">
        <f t="shared" si="62"/>
        <v>2008</v>
      </c>
      <c r="M340" s="1">
        <v>39554</v>
      </c>
      <c r="N340">
        <v>235.55</v>
      </c>
      <c r="O340">
        <v>237.05</v>
      </c>
      <c r="P340">
        <v>235.2</v>
      </c>
      <c r="Q340">
        <v>235.9</v>
      </c>
      <c r="R340">
        <f t="shared" si="65"/>
        <v>1.19999694824218</v>
      </c>
      <c r="S340">
        <f t="shared" si="66"/>
        <v>-1.1999969482430117</v>
      </c>
      <c r="T340">
        <f t="shared" si="67"/>
        <v>0</v>
      </c>
      <c r="U340">
        <f t="shared" si="68"/>
        <v>1.9018890420897532</v>
      </c>
      <c r="V340">
        <f t="shared" si="68"/>
        <v>1.4727020186544971E-2</v>
      </c>
      <c r="W340">
        <f t="shared" si="68"/>
        <v>0.20350454201490806</v>
      </c>
    </row>
    <row r="341" spans="1:23" x14ac:dyDescent="0.3">
      <c r="A341">
        <v>0.65655851364135698</v>
      </c>
      <c r="B341" s="1">
        <v>39555</v>
      </c>
      <c r="C341" s="1">
        <v>39556</v>
      </c>
      <c r="D341">
        <v>238.1</v>
      </c>
      <c r="E341">
        <v>237.50000305175701</v>
      </c>
      <c r="F341">
        <v>237.28004370331701</v>
      </c>
      <c r="G341">
        <v>0.59999694824219296</v>
      </c>
      <c r="H341">
        <v>3.5355339059335397E-2</v>
      </c>
      <c r="I341">
        <f t="shared" si="63"/>
        <v>-0.59999694824298899</v>
      </c>
      <c r="J341">
        <f t="shared" si="64"/>
        <v>0</v>
      </c>
      <c r="K341">
        <f t="shared" si="61"/>
        <v>4</v>
      </c>
      <c r="L341">
        <f t="shared" si="62"/>
        <v>2008</v>
      </c>
      <c r="M341" s="1">
        <v>39555</v>
      </c>
      <c r="N341">
        <v>238.65</v>
      </c>
      <c r="O341">
        <v>239.2</v>
      </c>
      <c r="P341">
        <v>236.8</v>
      </c>
      <c r="Q341">
        <v>237.45</v>
      </c>
      <c r="R341">
        <f t="shared" si="65"/>
        <v>0.59999694824219296</v>
      </c>
      <c r="S341">
        <f t="shared" si="66"/>
        <v>-0.59999694824298899</v>
      </c>
      <c r="T341">
        <f t="shared" si="67"/>
        <v>0</v>
      </c>
      <c r="U341">
        <f t="shared" si="68"/>
        <v>1.9378338432599271</v>
      </c>
      <c r="V341">
        <f t="shared" si="68"/>
        <v>1.4448686487406798E-2</v>
      </c>
      <c r="W341">
        <f t="shared" si="68"/>
        <v>0.20350454201490806</v>
      </c>
    </row>
    <row r="342" spans="1:23" x14ac:dyDescent="0.3">
      <c r="A342">
        <v>0.69497472047805697</v>
      </c>
      <c r="B342" s="1">
        <v>39556</v>
      </c>
      <c r="C342" s="1">
        <v>39559</v>
      </c>
      <c r="D342">
        <v>240.1</v>
      </c>
      <c r="E342">
        <v>241.100006103515</v>
      </c>
      <c r="F342">
        <v>236.42630362510599</v>
      </c>
      <c r="G342">
        <v>-1.00000610351563</v>
      </c>
      <c r="H342">
        <v>2.5455844122715598</v>
      </c>
      <c r="I342">
        <f t="shared" si="63"/>
        <v>1.0000061035150054</v>
      </c>
      <c r="J342">
        <f t="shared" si="64"/>
        <v>0</v>
      </c>
      <c r="K342">
        <f t="shared" si="61"/>
        <v>4</v>
      </c>
      <c r="L342">
        <f t="shared" si="62"/>
        <v>2008</v>
      </c>
      <c r="M342" s="1">
        <v>39556</v>
      </c>
      <c r="N342">
        <v>238.1</v>
      </c>
      <c r="O342">
        <v>238.75</v>
      </c>
      <c r="P342">
        <v>236.6</v>
      </c>
      <c r="Q342">
        <v>237.5</v>
      </c>
      <c r="R342">
        <f t="shared" si="65"/>
        <v>-1.00000610351563</v>
      </c>
      <c r="S342">
        <f t="shared" si="66"/>
        <v>1.0000061035150054</v>
      </c>
      <c r="T342">
        <f t="shared" si="67"/>
        <v>0</v>
      </c>
      <c r="U342">
        <f t="shared" si="68"/>
        <v>1.87730138790198</v>
      </c>
      <c r="V342">
        <f t="shared" si="68"/>
        <v>1.4900022639276275E-2</v>
      </c>
      <c r="W342">
        <f t="shared" si="68"/>
        <v>0.20350454201490806</v>
      </c>
    </row>
    <row r="343" spans="1:23" x14ac:dyDescent="0.3">
      <c r="A343">
        <v>0.98194104433059604</v>
      </c>
      <c r="B343" s="1">
        <v>39559</v>
      </c>
      <c r="C343" s="1">
        <v>39560</v>
      </c>
      <c r="D343">
        <v>240.7</v>
      </c>
      <c r="E343">
        <v>239.499993896484</v>
      </c>
      <c r="F343">
        <v>242.32577989101401</v>
      </c>
      <c r="G343">
        <v>-1.20000610351561</v>
      </c>
      <c r="H343">
        <v>1.13137084989847</v>
      </c>
      <c r="I343">
        <f t="shared" si="63"/>
        <v>-1.2000061035159888</v>
      </c>
      <c r="J343">
        <f t="shared" si="64"/>
        <v>-1.20000610351561</v>
      </c>
      <c r="K343">
        <f t="shared" si="61"/>
        <v>4</v>
      </c>
      <c r="L343">
        <f t="shared" si="62"/>
        <v>2008</v>
      </c>
      <c r="M343" s="1">
        <v>39559</v>
      </c>
      <c r="N343">
        <v>240.1</v>
      </c>
      <c r="O343">
        <v>241.5</v>
      </c>
      <c r="P343">
        <v>239.75</v>
      </c>
      <c r="Q343">
        <v>241.1</v>
      </c>
      <c r="R343">
        <f t="shared" si="65"/>
        <v>-1.20000610351561</v>
      </c>
      <c r="S343">
        <f t="shared" si="66"/>
        <v>-1.2000061035159888</v>
      </c>
      <c r="T343">
        <f t="shared" si="67"/>
        <v>-1.20000610351561</v>
      </c>
      <c r="U343">
        <f t="shared" si="68"/>
        <v>1.8071069615324109</v>
      </c>
      <c r="V343">
        <f t="shared" si="68"/>
        <v>1.4342893907151493E-2</v>
      </c>
      <c r="W343">
        <f t="shared" si="68"/>
        <v>0.19589527656483416</v>
      </c>
    </row>
    <row r="344" spans="1:23" x14ac:dyDescent="0.3">
      <c r="A344">
        <v>-0.79398316144943204</v>
      </c>
      <c r="B344" s="1">
        <v>39560</v>
      </c>
      <c r="C344" s="1">
        <v>39561</v>
      </c>
      <c r="D344">
        <v>238.6</v>
      </c>
      <c r="E344">
        <v>240.94999694824199</v>
      </c>
      <c r="F344">
        <v>239.132458120584</v>
      </c>
      <c r="G344">
        <v>2.3499969482421901</v>
      </c>
      <c r="H344">
        <v>1.0253048327204799</v>
      </c>
      <c r="I344">
        <f t="shared" si="63"/>
        <v>-2.3499969482419942</v>
      </c>
      <c r="J344">
        <f t="shared" si="64"/>
        <v>0</v>
      </c>
      <c r="K344">
        <f t="shared" si="61"/>
        <v>4</v>
      </c>
      <c r="L344">
        <f t="shared" si="62"/>
        <v>2008</v>
      </c>
      <c r="M344" s="1">
        <v>39560</v>
      </c>
      <c r="N344">
        <v>240.7</v>
      </c>
      <c r="O344">
        <v>241.2</v>
      </c>
      <c r="P344">
        <v>239.3</v>
      </c>
      <c r="Q344">
        <v>239.5</v>
      </c>
      <c r="R344">
        <f t="shared" si="65"/>
        <v>2.3499969482421901</v>
      </c>
      <c r="S344">
        <f t="shared" si="66"/>
        <v>-3</v>
      </c>
      <c r="T344">
        <f t="shared" si="67"/>
        <v>0</v>
      </c>
      <c r="U344">
        <f t="shared" si="68"/>
        <v>1.9405948862416016</v>
      </c>
      <c r="V344">
        <f t="shared" si="68"/>
        <v>1.2990357809452799E-2</v>
      </c>
      <c r="W344">
        <f t="shared" si="68"/>
        <v>0.19589527656483416</v>
      </c>
    </row>
    <row r="345" spans="1:23" x14ac:dyDescent="0.3">
      <c r="A345">
        <v>0.21944028139114299</v>
      </c>
      <c r="B345" s="1">
        <v>39561</v>
      </c>
      <c r="C345" s="1">
        <v>39562</v>
      </c>
      <c r="D345">
        <v>240.95</v>
      </c>
      <c r="E345">
        <v>241.30000610351499</v>
      </c>
      <c r="F345">
        <v>241.0080105111</v>
      </c>
      <c r="G345">
        <v>0.350006103515625</v>
      </c>
      <c r="H345">
        <v>0.24748737341530699</v>
      </c>
      <c r="I345">
        <f t="shared" si="63"/>
        <v>0.35000610351499972</v>
      </c>
      <c r="J345">
        <f t="shared" si="64"/>
        <v>0.350006103515625</v>
      </c>
      <c r="K345">
        <f t="shared" si="61"/>
        <v>4</v>
      </c>
      <c r="L345">
        <f t="shared" si="62"/>
        <v>2008</v>
      </c>
      <c r="M345" s="1">
        <v>39561</v>
      </c>
      <c r="N345">
        <v>238.6</v>
      </c>
      <c r="O345">
        <v>242.35</v>
      </c>
      <c r="P345">
        <v>238.5</v>
      </c>
      <c r="Q345">
        <v>240.95</v>
      </c>
      <c r="R345">
        <f t="shared" si="65"/>
        <v>0.350006103515625</v>
      </c>
      <c r="S345">
        <f t="shared" si="66"/>
        <v>0.35000610351499972</v>
      </c>
      <c r="T345">
        <f t="shared" si="67"/>
        <v>0.350006103515625</v>
      </c>
      <c r="U345">
        <f t="shared" si="68"/>
        <v>1.9617368261036821</v>
      </c>
      <c r="V345">
        <f t="shared" si="68"/>
        <v>1.3131882125290697E-2</v>
      </c>
      <c r="W345">
        <f t="shared" si="68"/>
        <v>0.19802947066467563</v>
      </c>
    </row>
    <row r="346" spans="1:23" x14ac:dyDescent="0.3">
      <c r="A346">
        <v>0.15978948771953499</v>
      </c>
      <c r="B346" s="1">
        <v>39562</v>
      </c>
      <c r="C346" s="1">
        <v>39563</v>
      </c>
      <c r="D346">
        <v>242.4</v>
      </c>
      <c r="E346">
        <v>245.14999084472601</v>
      </c>
      <c r="F346">
        <v>241.043009090423</v>
      </c>
      <c r="G346">
        <v>-2.7499908447265602</v>
      </c>
      <c r="H346">
        <v>2.7223611075681999</v>
      </c>
      <c r="I346">
        <f t="shared" si="63"/>
        <v>2.7499908447259998</v>
      </c>
      <c r="J346">
        <f t="shared" si="64"/>
        <v>0</v>
      </c>
      <c r="K346">
        <f t="shared" si="61"/>
        <v>4</v>
      </c>
      <c r="L346">
        <f t="shared" si="62"/>
        <v>2008</v>
      </c>
      <c r="M346" s="1">
        <v>39562</v>
      </c>
      <c r="N346">
        <v>240.95</v>
      </c>
      <c r="O346">
        <v>242.15</v>
      </c>
      <c r="P346">
        <v>239.75</v>
      </c>
      <c r="Q346">
        <v>241.3</v>
      </c>
      <c r="R346">
        <f t="shared" si="65"/>
        <v>-2.7499908447265602</v>
      </c>
      <c r="S346">
        <f t="shared" si="66"/>
        <v>2.7499908447259998</v>
      </c>
      <c r="T346">
        <f t="shared" si="67"/>
        <v>0</v>
      </c>
      <c r="U346">
        <f t="shared" ref="U346:W361" si="69">(R346/$D346*$X$2+1)*U345*$Y$2 + U345*(1-$Y$2)</f>
        <v>1.7948197991374673</v>
      </c>
      <c r="V346">
        <f t="shared" si="69"/>
        <v>1.4249226049132604E-2</v>
      </c>
      <c r="W346">
        <f t="shared" si="69"/>
        <v>0.19802947066467563</v>
      </c>
    </row>
    <row r="347" spans="1:23" x14ac:dyDescent="0.3">
      <c r="A347">
        <v>0.72209054231643599</v>
      </c>
      <c r="B347" s="1">
        <v>39563</v>
      </c>
      <c r="C347" s="1">
        <v>39566</v>
      </c>
      <c r="D347">
        <v>244.75</v>
      </c>
      <c r="E347">
        <v>245.00000610351501</v>
      </c>
      <c r="F347">
        <v>245.16233053952399</v>
      </c>
      <c r="G347">
        <v>0.25000610351563002</v>
      </c>
      <c r="H347">
        <v>0.106066017177986</v>
      </c>
      <c r="I347">
        <f t="shared" si="63"/>
        <v>0.25000610351500541</v>
      </c>
      <c r="J347">
        <f t="shared" si="64"/>
        <v>0.25000610351563002</v>
      </c>
      <c r="K347">
        <f t="shared" si="61"/>
        <v>4</v>
      </c>
      <c r="L347">
        <f t="shared" si="62"/>
        <v>2008</v>
      </c>
      <c r="M347" s="1">
        <v>39563</v>
      </c>
      <c r="N347">
        <v>242.4</v>
      </c>
      <c r="O347">
        <v>245.15</v>
      </c>
      <c r="P347">
        <v>241.95</v>
      </c>
      <c r="Q347">
        <v>245.15</v>
      </c>
      <c r="R347">
        <f t="shared" si="65"/>
        <v>0.25000610351563002</v>
      </c>
      <c r="S347">
        <f t="shared" si="66"/>
        <v>0.25000610351500541</v>
      </c>
      <c r="T347">
        <f t="shared" si="67"/>
        <v>0.25000610351563002</v>
      </c>
      <c r="U347">
        <f t="shared" si="69"/>
        <v>1.8085700311444661</v>
      </c>
      <c r="V347">
        <f t="shared" si="69"/>
        <v>1.4358390302942049E-2</v>
      </c>
      <c r="W347">
        <f t="shared" si="69"/>
        <v>0.19954658740651848</v>
      </c>
    </row>
    <row r="348" spans="1:23" x14ac:dyDescent="0.3">
      <c r="A348">
        <v>0.66360712051391602</v>
      </c>
      <c r="B348" s="1">
        <v>39566</v>
      </c>
      <c r="C348" s="1">
        <v>39567</v>
      </c>
      <c r="D348">
        <v>245.6</v>
      </c>
      <c r="E348">
        <v>243.350006103515</v>
      </c>
      <c r="F348">
        <v>245.11626427620601</v>
      </c>
      <c r="G348">
        <v>2.24999389648436</v>
      </c>
      <c r="H348">
        <v>1.1667261889578</v>
      </c>
      <c r="I348">
        <f t="shared" si="63"/>
        <v>-2.2499938964849946</v>
      </c>
      <c r="J348">
        <f t="shared" si="64"/>
        <v>0</v>
      </c>
      <c r="K348">
        <f t="shared" si="61"/>
        <v>4</v>
      </c>
      <c r="L348">
        <f t="shared" si="62"/>
        <v>2008</v>
      </c>
      <c r="M348" s="1">
        <v>39566</v>
      </c>
      <c r="N348">
        <v>244.75</v>
      </c>
      <c r="O348">
        <v>245.65</v>
      </c>
      <c r="P348">
        <v>243.85</v>
      </c>
      <c r="Q348">
        <v>245</v>
      </c>
      <c r="R348">
        <f t="shared" si="65"/>
        <v>2.24999389648436</v>
      </c>
      <c r="S348">
        <f t="shared" si="66"/>
        <v>-3</v>
      </c>
      <c r="T348">
        <f t="shared" si="67"/>
        <v>0</v>
      </c>
      <c r="U348">
        <f t="shared" si="69"/>
        <v>1.9328352448488508</v>
      </c>
      <c r="V348">
        <f t="shared" si="69"/>
        <v>1.3042984025188808E-2</v>
      </c>
      <c r="W348">
        <f t="shared" si="69"/>
        <v>0.19954658740651848</v>
      </c>
    </row>
    <row r="349" spans="1:23" x14ac:dyDescent="0.3">
      <c r="A349">
        <v>0.29981541633605902</v>
      </c>
      <c r="B349" s="1">
        <v>39567</v>
      </c>
      <c r="C349" s="1">
        <v>39568</v>
      </c>
      <c r="D349">
        <v>242.75</v>
      </c>
      <c r="E349">
        <v>245.6</v>
      </c>
      <c r="F349">
        <v>244.11658850908199</v>
      </c>
      <c r="G349">
        <v>2.8499999999999899</v>
      </c>
      <c r="H349">
        <v>1.5909902576697299</v>
      </c>
      <c r="I349">
        <f t="shared" si="63"/>
        <v>2.8499999999999943</v>
      </c>
      <c r="J349">
        <f t="shared" si="64"/>
        <v>2.8499999999999899</v>
      </c>
      <c r="K349">
        <f t="shared" si="61"/>
        <v>4</v>
      </c>
      <c r="L349">
        <f t="shared" si="62"/>
        <v>2008</v>
      </c>
      <c r="M349" s="1">
        <v>39567</v>
      </c>
      <c r="N349">
        <v>245.6</v>
      </c>
      <c r="O349">
        <v>245.9</v>
      </c>
      <c r="P349">
        <v>242.4</v>
      </c>
      <c r="Q349">
        <v>243.35</v>
      </c>
      <c r="R349">
        <f t="shared" si="65"/>
        <v>2.8499999999999899</v>
      </c>
      <c r="S349">
        <f t="shared" si="66"/>
        <v>2.8499999999999943</v>
      </c>
      <c r="T349">
        <f t="shared" si="67"/>
        <v>2.8499999999999899</v>
      </c>
      <c r="U349">
        <f t="shared" si="69"/>
        <v>2.1030282555950675</v>
      </c>
      <c r="V349">
        <f t="shared" si="69"/>
        <v>1.4191465110825925E-2</v>
      </c>
      <c r="W349">
        <f t="shared" si="69"/>
        <v>0.21711737342429119</v>
      </c>
    </row>
    <row r="350" spans="1:23" x14ac:dyDescent="0.3">
      <c r="A350">
        <v>-0.87414592504501298</v>
      </c>
      <c r="B350" s="1">
        <v>39568</v>
      </c>
      <c r="C350" s="1">
        <v>39569</v>
      </c>
      <c r="D350">
        <v>242.75</v>
      </c>
      <c r="E350">
        <v>245.6</v>
      </c>
      <c r="F350">
        <v>244.31743416786199</v>
      </c>
      <c r="G350">
        <v>2.8499999999999899</v>
      </c>
      <c r="H350">
        <v>0</v>
      </c>
      <c r="I350">
        <f t="shared" si="63"/>
        <v>-2.8499999999999943</v>
      </c>
      <c r="J350">
        <f t="shared" si="64"/>
        <v>0</v>
      </c>
      <c r="K350">
        <f t="shared" si="61"/>
        <v>5</v>
      </c>
      <c r="L350">
        <f t="shared" si="62"/>
        <v>2008</v>
      </c>
      <c r="M350" s="1">
        <v>39568</v>
      </c>
      <c r="N350">
        <v>242.75</v>
      </c>
      <c r="O350">
        <v>245.6</v>
      </c>
      <c r="P350">
        <v>241.9</v>
      </c>
      <c r="Q350">
        <v>245.6</v>
      </c>
      <c r="R350">
        <f t="shared" si="65"/>
        <v>2.8499999999999899</v>
      </c>
      <c r="S350">
        <f t="shared" si="66"/>
        <v>-2.8499999999999943</v>
      </c>
      <c r="T350">
        <f t="shared" si="67"/>
        <v>0</v>
      </c>
      <c r="U350">
        <f t="shared" si="69"/>
        <v>2.2882073656397406</v>
      </c>
      <c r="V350">
        <f t="shared" si="69"/>
        <v>1.2941856185001399E-2</v>
      </c>
      <c r="W350">
        <f t="shared" si="69"/>
        <v>0.21711737342429119</v>
      </c>
    </row>
    <row r="351" spans="1:23" x14ac:dyDescent="0.3">
      <c r="A351">
        <v>0.92279553413391102</v>
      </c>
      <c r="B351" s="1">
        <v>39569</v>
      </c>
      <c r="C351" s="1">
        <v>39570</v>
      </c>
      <c r="D351">
        <v>247.9</v>
      </c>
      <c r="E351">
        <v>248.64998779296801</v>
      </c>
      <c r="F351">
        <v>246.05255815982801</v>
      </c>
      <c r="G351">
        <v>-0.74998779296873797</v>
      </c>
      <c r="H351">
        <v>2.1566756826189701</v>
      </c>
      <c r="I351">
        <f t="shared" si="63"/>
        <v>0.74998779296799967</v>
      </c>
      <c r="J351">
        <f t="shared" si="64"/>
        <v>0</v>
      </c>
      <c r="K351">
        <f t="shared" si="61"/>
        <v>5</v>
      </c>
      <c r="L351">
        <f t="shared" si="62"/>
        <v>2008</v>
      </c>
      <c r="M351" s="1">
        <v>39569</v>
      </c>
      <c r="N351">
        <v>242.75</v>
      </c>
      <c r="O351">
        <v>245.6</v>
      </c>
      <c r="P351">
        <v>241.9</v>
      </c>
      <c r="Q351">
        <v>245.6</v>
      </c>
      <c r="R351">
        <f t="shared" si="65"/>
        <v>-0.74998779296873797</v>
      </c>
      <c r="S351">
        <f t="shared" si="66"/>
        <v>0.74998779296799967</v>
      </c>
      <c r="T351">
        <f t="shared" si="67"/>
        <v>0</v>
      </c>
      <c r="U351">
        <f t="shared" si="69"/>
        <v>2.2362874102541728</v>
      </c>
      <c r="V351">
        <f t="shared" si="69"/>
        <v>1.3235509900928139E-2</v>
      </c>
      <c r="W351">
        <f t="shared" si="69"/>
        <v>0.21711737342429119</v>
      </c>
    </row>
    <row r="352" spans="1:23" x14ac:dyDescent="0.3">
      <c r="A352">
        <v>0.107438422739505</v>
      </c>
      <c r="B352" s="1">
        <v>39570</v>
      </c>
      <c r="C352" s="1">
        <v>39573</v>
      </c>
      <c r="D352">
        <v>247.9</v>
      </c>
      <c r="E352">
        <v>248.65</v>
      </c>
      <c r="F352">
        <v>249.172987127304</v>
      </c>
      <c r="G352">
        <v>0.75</v>
      </c>
      <c r="H352">
        <v>0</v>
      </c>
      <c r="I352">
        <f t="shared" si="63"/>
        <v>0.75</v>
      </c>
      <c r="J352">
        <f t="shared" si="64"/>
        <v>0.75</v>
      </c>
      <c r="K352">
        <f t="shared" si="61"/>
        <v>5</v>
      </c>
      <c r="L352">
        <f t="shared" si="62"/>
        <v>2008</v>
      </c>
      <c r="M352" s="1">
        <v>39570</v>
      </c>
      <c r="N352">
        <v>247.9</v>
      </c>
      <c r="O352">
        <v>248.65</v>
      </c>
      <c r="P352">
        <v>247.6</v>
      </c>
      <c r="Q352">
        <v>248.65</v>
      </c>
      <c r="R352">
        <f t="shared" si="65"/>
        <v>0.75</v>
      </c>
      <c r="S352">
        <f t="shared" si="66"/>
        <v>0.75</v>
      </c>
      <c r="T352">
        <f t="shared" si="67"/>
        <v>0.75</v>
      </c>
      <c r="U352">
        <f t="shared" si="69"/>
        <v>2.2870301157107265</v>
      </c>
      <c r="V352">
        <f t="shared" si="69"/>
        <v>1.3535831575767673E-2</v>
      </c>
      <c r="W352">
        <f t="shared" si="69"/>
        <v>0.22204389712542727</v>
      </c>
    </row>
    <row r="353" spans="1:23" x14ac:dyDescent="0.3">
      <c r="A353">
        <v>-0.78237307071685702</v>
      </c>
      <c r="B353" s="1">
        <v>39573</v>
      </c>
      <c r="C353" s="1">
        <v>39574</v>
      </c>
      <c r="D353">
        <v>248.45</v>
      </c>
      <c r="E353">
        <v>249.95000305175699</v>
      </c>
      <c r="F353">
        <v>248.21507468223501</v>
      </c>
      <c r="G353">
        <v>-1.50000305175782</v>
      </c>
      <c r="H353">
        <v>0.91923881554249898</v>
      </c>
      <c r="I353">
        <f t="shared" si="63"/>
        <v>-1.5000030517570053</v>
      </c>
      <c r="J353">
        <f t="shared" si="64"/>
        <v>-1.50000305175782</v>
      </c>
      <c r="K353">
        <f t="shared" si="61"/>
        <v>5</v>
      </c>
      <c r="L353">
        <f t="shared" si="62"/>
        <v>2008</v>
      </c>
      <c r="M353" s="1">
        <v>39573</v>
      </c>
      <c r="N353">
        <v>247.9</v>
      </c>
      <c r="O353">
        <v>248.65</v>
      </c>
      <c r="P353">
        <v>247.6</v>
      </c>
      <c r="Q353">
        <v>248.65</v>
      </c>
      <c r="R353">
        <f t="shared" si="65"/>
        <v>-1.50000305175782</v>
      </c>
      <c r="S353">
        <f t="shared" si="66"/>
        <v>-1.5000030517570053</v>
      </c>
      <c r="T353">
        <f t="shared" si="67"/>
        <v>-1.50000305175782</v>
      </c>
      <c r="U353">
        <f t="shared" si="69"/>
        <v>2.1834714876257557</v>
      </c>
      <c r="V353">
        <f t="shared" si="69"/>
        <v>1.2922917850519525E-2</v>
      </c>
      <c r="W353">
        <f t="shared" si="69"/>
        <v>0.21198956456417731</v>
      </c>
    </row>
    <row r="354" spans="1:23" x14ac:dyDescent="0.3">
      <c r="A354">
        <v>0.56642520427703802</v>
      </c>
      <c r="B354" s="1">
        <v>39574</v>
      </c>
      <c r="C354" s="1">
        <v>39575</v>
      </c>
      <c r="D354">
        <v>249.95</v>
      </c>
      <c r="E354">
        <v>248.75000305175701</v>
      </c>
      <c r="F354">
        <v>249.78080507814801</v>
      </c>
      <c r="G354">
        <v>1.19999694824218</v>
      </c>
      <c r="H354">
        <v>0.84852813742384803</v>
      </c>
      <c r="I354">
        <f t="shared" si="63"/>
        <v>-1.1999969482429833</v>
      </c>
      <c r="J354">
        <f t="shared" si="64"/>
        <v>0</v>
      </c>
      <c r="K354">
        <f t="shared" si="61"/>
        <v>5</v>
      </c>
      <c r="L354">
        <f t="shared" si="62"/>
        <v>2008</v>
      </c>
      <c r="M354" s="1">
        <v>39574</v>
      </c>
      <c r="N354">
        <v>248.45</v>
      </c>
      <c r="O354">
        <v>250</v>
      </c>
      <c r="P354">
        <v>247.55</v>
      </c>
      <c r="Q354">
        <v>249.95</v>
      </c>
      <c r="R354">
        <f t="shared" si="65"/>
        <v>1.19999694824218</v>
      </c>
      <c r="S354">
        <f t="shared" si="66"/>
        <v>-3</v>
      </c>
      <c r="T354">
        <f t="shared" si="67"/>
        <v>0</v>
      </c>
      <c r="U354">
        <f t="shared" si="69"/>
        <v>2.2620919853770474</v>
      </c>
      <c r="V354">
        <f t="shared" si="69"/>
        <v>1.1759622584919648E-2</v>
      </c>
      <c r="W354">
        <f t="shared" si="69"/>
        <v>0.21198956456417731</v>
      </c>
    </row>
    <row r="355" spans="1:23" x14ac:dyDescent="0.3">
      <c r="A355">
        <v>0.817049860954284</v>
      </c>
      <c r="B355" s="1">
        <v>39575</v>
      </c>
      <c r="C355" s="1">
        <v>39576</v>
      </c>
      <c r="D355">
        <v>246</v>
      </c>
      <c r="E355">
        <v>248.100006103515</v>
      </c>
      <c r="F355">
        <v>248.013712108135</v>
      </c>
      <c r="G355">
        <v>2.1000061035156201</v>
      </c>
      <c r="H355">
        <v>0.45961940777125898</v>
      </c>
      <c r="I355">
        <f t="shared" si="63"/>
        <v>2.1000061035149997</v>
      </c>
      <c r="J355">
        <f t="shared" si="64"/>
        <v>2.1000061035156201</v>
      </c>
      <c r="K355">
        <f t="shared" si="61"/>
        <v>5</v>
      </c>
      <c r="L355">
        <f t="shared" si="62"/>
        <v>2008</v>
      </c>
      <c r="M355" s="1">
        <v>39575</v>
      </c>
      <c r="N355">
        <v>249.95</v>
      </c>
      <c r="O355">
        <v>250.45</v>
      </c>
      <c r="P355">
        <v>246.85</v>
      </c>
      <c r="Q355">
        <v>248.75</v>
      </c>
      <c r="R355">
        <f t="shared" si="65"/>
        <v>2.1000061035156201</v>
      </c>
      <c r="S355">
        <f t="shared" si="66"/>
        <v>2.1000061035149997</v>
      </c>
      <c r="T355">
        <f t="shared" si="67"/>
        <v>2.1000061035156201</v>
      </c>
      <c r="U355">
        <f t="shared" si="69"/>
        <v>2.4069214663528271</v>
      </c>
      <c r="V355">
        <f t="shared" si="69"/>
        <v>1.251252743868075E-2</v>
      </c>
      <c r="W355">
        <f t="shared" si="69"/>
        <v>0.22556210662107948</v>
      </c>
    </row>
    <row r="356" spans="1:23" x14ac:dyDescent="0.3">
      <c r="A356">
        <v>0.97925198078155495</v>
      </c>
      <c r="B356" s="1">
        <v>39576</v>
      </c>
      <c r="C356" s="1">
        <v>39577</v>
      </c>
      <c r="D356">
        <v>248.1</v>
      </c>
      <c r="E356">
        <v>242.94999084472599</v>
      </c>
      <c r="F356">
        <v>249.05155650377199</v>
      </c>
      <c r="G356">
        <v>-5.1500091552734304</v>
      </c>
      <c r="H356">
        <v>3.6415999231107201</v>
      </c>
      <c r="I356">
        <f t="shared" si="63"/>
        <v>-5.1500091552740059</v>
      </c>
      <c r="J356">
        <f t="shared" si="64"/>
        <v>-5.1500091552734304</v>
      </c>
      <c r="K356">
        <f t="shared" si="61"/>
        <v>5</v>
      </c>
      <c r="L356">
        <f t="shared" si="62"/>
        <v>2008</v>
      </c>
      <c r="M356" s="1">
        <v>39576</v>
      </c>
      <c r="N356">
        <v>246</v>
      </c>
      <c r="O356">
        <v>248.65</v>
      </c>
      <c r="P356">
        <v>245.7</v>
      </c>
      <c r="Q356">
        <v>248.1</v>
      </c>
      <c r="R356">
        <f t="shared" si="65"/>
        <v>-3</v>
      </c>
      <c r="S356">
        <f t="shared" si="66"/>
        <v>-3</v>
      </c>
      <c r="T356">
        <f t="shared" si="67"/>
        <v>-3</v>
      </c>
      <c r="U356">
        <f t="shared" si="69"/>
        <v>2.188639592137033</v>
      </c>
      <c r="V356">
        <f t="shared" si="69"/>
        <v>1.1377775857180078E-2</v>
      </c>
      <c r="W356">
        <f t="shared" si="69"/>
        <v>0.205106051002481</v>
      </c>
    </row>
    <row r="357" spans="1:23" x14ac:dyDescent="0.3">
      <c r="A357">
        <v>-0.67113119363784701</v>
      </c>
      <c r="B357" s="1">
        <v>39577</v>
      </c>
      <c r="C357" s="1">
        <v>39580</v>
      </c>
      <c r="D357">
        <v>248.1</v>
      </c>
      <c r="E357">
        <v>242.95</v>
      </c>
      <c r="F357">
        <v>243.40056641101799</v>
      </c>
      <c r="G357">
        <v>5.15</v>
      </c>
      <c r="H357">
        <v>0</v>
      </c>
      <c r="I357">
        <f t="shared" si="63"/>
        <v>5.1500000000000057</v>
      </c>
      <c r="J357">
        <f t="shared" si="64"/>
        <v>5.15</v>
      </c>
      <c r="K357">
        <f t="shared" si="61"/>
        <v>5</v>
      </c>
      <c r="L357">
        <f t="shared" si="62"/>
        <v>2008</v>
      </c>
      <c r="M357" s="1">
        <v>39577</v>
      </c>
      <c r="N357">
        <v>248.1</v>
      </c>
      <c r="O357">
        <v>248.2</v>
      </c>
      <c r="P357">
        <v>242.6</v>
      </c>
      <c r="Q357">
        <v>242.95</v>
      </c>
      <c r="R357">
        <f t="shared" si="65"/>
        <v>5.15</v>
      </c>
      <c r="S357">
        <f t="shared" si="66"/>
        <v>5.1500000000000057</v>
      </c>
      <c r="T357">
        <f t="shared" si="67"/>
        <v>5.15</v>
      </c>
      <c r="U357">
        <f t="shared" si="69"/>
        <v>2.5293739905501442</v>
      </c>
      <c r="V357">
        <f t="shared" si="69"/>
        <v>1.3149104323458116E-2</v>
      </c>
      <c r="W357">
        <f t="shared" si="69"/>
        <v>0.23703761577463267</v>
      </c>
    </row>
    <row r="358" spans="1:23" x14ac:dyDescent="0.3">
      <c r="A358">
        <v>-0.899802386760711</v>
      </c>
      <c r="B358" s="1">
        <v>39580</v>
      </c>
      <c r="C358" s="1">
        <v>39581</v>
      </c>
      <c r="D358">
        <v>244.45</v>
      </c>
      <c r="E358">
        <v>247.100009155273</v>
      </c>
      <c r="F358">
        <v>242.67781017422601</v>
      </c>
      <c r="G358">
        <v>-2.65000915527343</v>
      </c>
      <c r="H358">
        <v>2.93449314192417</v>
      </c>
      <c r="I358">
        <f t="shared" si="63"/>
        <v>-2.6500091552730112</v>
      </c>
      <c r="J358">
        <f t="shared" si="64"/>
        <v>-2.65000915527343</v>
      </c>
      <c r="K358">
        <f t="shared" si="61"/>
        <v>5</v>
      </c>
      <c r="L358">
        <f t="shared" si="62"/>
        <v>2008</v>
      </c>
      <c r="M358" s="1">
        <v>39580</v>
      </c>
      <c r="N358">
        <v>248.1</v>
      </c>
      <c r="O358">
        <v>248.2</v>
      </c>
      <c r="P358">
        <v>242.6</v>
      </c>
      <c r="Q358">
        <v>242.95</v>
      </c>
      <c r="R358">
        <f t="shared" si="65"/>
        <v>-2.65000915527343</v>
      </c>
      <c r="S358">
        <f t="shared" si="66"/>
        <v>-2.6500091552730112</v>
      </c>
      <c r="T358">
        <f t="shared" si="67"/>
        <v>-2.65000915527343</v>
      </c>
      <c r="U358">
        <f t="shared" si="69"/>
        <v>2.3237226027795863</v>
      </c>
      <c r="V358">
        <f t="shared" si="69"/>
        <v>1.2080013092915962E-2</v>
      </c>
      <c r="W358">
        <f t="shared" si="69"/>
        <v>0.21776521287178047</v>
      </c>
    </row>
    <row r="359" spans="1:23" x14ac:dyDescent="0.3">
      <c r="A359">
        <v>8.0616950988769503E-2</v>
      </c>
      <c r="B359" s="1">
        <v>39581</v>
      </c>
      <c r="C359" s="1">
        <v>39582</v>
      </c>
      <c r="D359">
        <v>246.6</v>
      </c>
      <c r="E359">
        <v>247.249993896484</v>
      </c>
      <c r="F359">
        <v>246.62901369333201</v>
      </c>
      <c r="G359">
        <v>0.649993896484375</v>
      </c>
      <c r="H359">
        <v>0.106066017177986</v>
      </c>
      <c r="I359">
        <f t="shared" si="63"/>
        <v>0.64999389648400552</v>
      </c>
      <c r="J359">
        <f t="shared" si="64"/>
        <v>0.649993896484375</v>
      </c>
      <c r="K359">
        <f t="shared" si="61"/>
        <v>5</v>
      </c>
      <c r="L359">
        <f t="shared" si="62"/>
        <v>2008</v>
      </c>
      <c r="M359" s="1">
        <v>39581</v>
      </c>
      <c r="N359">
        <v>244.45</v>
      </c>
      <c r="O359">
        <v>247.45</v>
      </c>
      <c r="P359">
        <v>242.15</v>
      </c>
      <c r="Q359">
        <v>247.1</v>
      </c>
      <c r="R359">
        <f t="shared" si="65"/>
        <v>0.649993896484375</v>
      </c>
      <c r="S359">
        <f t="shared" si="66"/>
        <v>0.64999389648400552</v>
      </c>
      <c r="T359">
        <f t="shared" si="67"/>
        <v>0.649993896484375</v>
      </c>
      <c r="U359">
        <f t="shared" si="69"/>
        <v>2.3696595099854716</v>
      </c>
      <c r="V359">
        <f t="shared" si="69"/>
        <v>1.23188188952226E-2</v>
      </c>
      <c r="W359">
        <f t="shared" si="69"/>
        <v>0.22207014168057843</v>
      </c>
    </row>
    <row r="360" spans="1:23" x14ac:dyDescent="0.3">
      <c r="A360">
        <v>0.91376161575317305</v>
      </c>
      <c r="B360" s="1">
        <v>39582</v>
      </c>
      <c r="C360" s="1">
        <v>39583</v>
      </c>
      <c r="D360">
        <v>247.6</v>
      </c>
      <c r="E360">
        <v>252.5</v>
      </c>
      <c r="F360">
        <v>248.902231931686</v>
      </c>
      <c r="G360">
        <v>4.9000000000000004</v>
      </c>
      <c r="H360">
        <v>3.7123106012293698</v>
      </c>
      <c r="I360">
        <f t="shared" si="63"/>
        <v>4.9000000000000057</v>
      </c>
      <c r="J360">
        <f t="shared" si="64"/>
        <v>4.9000000000000004</v>
      </c>
      <c r="K360">
        <f t="shared" si="61"/>
        <v>5</v>
      </c>
      <c r="L360">
        <f t="shared" si="62"/>
        <v>2008</v>
      </c>
      <c r="M360" s="1">
        <v>39582</v>
      </c>
      <c r="N360">
        <v>246.6</v>
      </c>
      <c r="O360">
        <v>247.35</v>
      </c>
      <c r="P360">
        <v>244.45</v>
      </c>
      <c r="Q360">
        <v>247.25</v>
      </c>
      <c r="R360">
        <f t="shared" si="65"/>
        <v>4.9000000000000004</v>
      </c>
      <c r="S360">
        <f t="shared" si="66"/>
        <v>4.9000000000000057</v>
      </c>
      <c r="T360">
        <f t="shared" si="67"/>
        <v>4.9000000000000004</v>
      </c>
      <c r="U360">
        <f t="shared" si="69"/>
        <v>2.7213759356396157</v>
      </c>
      <c r="V360">
        <f t="shared" si="69"/>
        <v>1.4147238097158914E-2</v>
      </c>
      <c r="W360">
        <f t="shared" si="69"/>
        <v>0.25503087555279674</v>
      </c>
    </row>
    <row r="361" spans="1:23" x14ac:dyDescent="0.3">
      <c r="A361">
        <v>-0.93878227472305298</v>
      </c>
      <c r="B361" s="1">
        <v>39583</v>
      </c>
      <c r="C361" s="1">
        <v>39584</v>
      </c>
      <c r="D361">
        <v>253.4</v>
      </c>
      <c r="E361">
        <v>253.600006103515</v>
      </c>
      <c r="F361">
        <v>252.308415055274</v>
      </c>
      <c r="G361">
        <v>-0.20000610351561901</v>
      </c>
      <c r="H361">
        <v>0.77781745930519797</v>
      </c>
      <c r="I361">
        <f t="shared" si="63"/>
        <v>-0.20000610351499404</v>
      </c>
      <c r="J361">
        <f t="shared" si="64"/>
        <v>-0.20000610351561901</v>
      </c>
      <c r="K361">
        <f t="shared" si="61"/>
        <v>5</v>
      </c>
      <c r="L361">
        <f t="shared" si="62"/>
        <v>2008</v>
      </c>
      <c r="M361" s="1">
        <v>39583</v>
      </c>
      <c r="N361">
        <v>247.6</v>
      </c>
      <c r="O361">
        <v>253.4</v>
      </c>
      <c r="P361">
        <v>247.35</v>
      </c>
      <c r="Q361">
        <v>252.5</v>
      </c>
      <c r="R361">
        <f t="shared" si="65"/>
        <v>-0.20000610351561901</v>
      </c>
      <c r="S361">
        <f t="shared" si="66"/>
        <v>-0.20000610351499404</v>
      </c>
      <c r="T361">
        <f t="shared" si="67"/>
        <v>-0.20000610351561901</v>
      </c>
      <c r="U361">
        <f t="shared" si="69"/>
        <v>2.7052662731369979</v>
      </c>
      <c r="V361">
        <f t="shared" si="69"/>
        <v>1.4063491038142193E-2</v>
      </c>
      <c r="W361">
        <f t="shared" si="69"/>
        <v>0.2535211755223461</v>
      </c>
    </row>
    <row r="362" spans="1:23" x14ac:dyDescent="0.3">
      <c r="A362">
        <v>-0.390125632286071</v>
      </c>
      <c r="B362" s="1">
        <v>39584</v>
      </c>
      <c r="C362" s="1">
        <v>39587</v>
      </c>
      <c r="D362">
        <v>254.05</v>
      </c>
      <c r="E362">
        <v>251.6</v>
      </c>
      <c r="F362">
        <v>253.80834891498</v>
      </c>
      <c r="G362">
        <v>2.4500000000000099</v>
      </c>
      <c r="H362">
        <v>1.41421356237309</v>
      </c>
      <c r="I362">
        <f t="shared" si="63"/>
        <v>2.4500000000000171</v>
      </c>
      <c r="J362">
        <f t="shared" si="64"/>
        <v>2.4500000000000099</v>
      </c>
      <c r="K362">
        <f t="shared" si="61"/>
        <v>5</v>
      </c>
      <c r="L362">
        <f t="shared" si="62"/>
        <v>2008</v>
      </c>
      <c r="M362" s="1">
        <v>39584</v>
      </c>
      <c r="N362">
        <v>253.4</v>
      </c>
      <c r="O362">
        <v>254.8</v>
      </c>
      <c r="P362">
        <v>252.65</v>
      </c>
      <c r="Q362">
        <v>253.6</v>
      </c>
      <c r="R362">
        <f t="shared" si="65"/>
        <v>2.4500000000000099</v>
      </c>
      <c r="S362">
        <f t="shared" si="66"/>
        <v>2.4500000000000171</v>
      </c>
      <c r="T362">
        <f t="shared" si="67"/>
        <v>2.4500000000000099</v>
      </c>
      <c r="U362">
        <f t="shared" ref="U362:W377" si="70">(R362/$D362*$X$2+1)*U361*$Y$2 + U361*(1-$Y$2)</f>
        <v>2.9009335345772365</v>
      </c>
      <c r="V362">
        <f t="shared" si="70"/>
        <v>1.5080679181522883E-2</v>
      </c>
      <c r="W362">
        <f t="shared" si="70"/>
        <v>0.27185792655648555</v>
      </c>
    </row>
    <row r="363" spans="1:23" x14ac:dyDescent="0.3">
      <c r="A363">
        <v>-0.280417799949646</v>
      </c>
      <c r="B363" s="1">
        <v>39587</v>
      </c>
      <c r="C363" s="1">
        <v>39588</v>
      </c>
      <c r="D363">
        <v>252.25</v>
      </c>
      <c r="E363">
        <v>249.749993896484</v>
      </c>
      <c r="F363">
        <v>252.72584590911799</v>
      </c>
      <c r="G363">
        <v>-2.5000061035156298</v>
      </c>
      <c r="H363">
        <v>1.3081475451950999</v>
      </c>
      <c r="I363">
        <f t="shared" si="63"/>
        <v>2.5000061035160002</v>
      </c>
      <c r="J363">
        <f t="shared" si="64"/>
        <v>0</v>
      </c>
      <c r="K363">
        <f t="shared" si="61"/>
        <v>5</v>
      </c>
      <c r="L363">
        <f t="shared" si="62"/>
        <v>2008</v>
      </c>
      <c r="M363" s="1">
        <v>39587</v>
      </c>
      <c r="N363">
        <v>254.05</v>
      </c>
      <c r="O363">
        <v>255.15</v>
      </c>
      <c r="P363">
        <v>251.15</v>
      </c>
      <c r="Q363">
        <v>251.6</v>
      </c>
      <c r="R363">
        <f t="shared" si="65"/>
        <v>-3</v>
      </c>
      <c r="S363">
        <f t="shared" si="66"/>
        <v>2.5000061035160002</v>
      </c>
      <c r="T363">
        <f t="shared" si="67"/>
        <v>0</v>
      </c>
      <c r="U363">
        <f t="shared" si="70"/>
        <v>2.642178313455382</v>
      </c>
      <c r="V363">
        <f t="shared" si="70"/>
        <v>1.620164419635858E-2</v>
      </c>
      <c r="W363">
        <f t="shared" si="70"/>
        <v>0.27185792655648555</v>
      </c>
    </row>
    <row r="364" spans="1:23" x14ac:dyDescent="0.3">
      <c r="A364">
        <v>-0.94152450561523404</v>
      </c>
      <c r="B364" s="1">
        <v>39588</v>
      </c>
      <c r="C364" s="1">
        <v>39589</v>
      </c>
      <c r="D364">
        <v>247.1</v>
      </c>
      <c r="E364">
        <v>246.100006103515</v>
      </c>
      <c r="F364">
        <v>250.09580424427901</v>
      </c>
      <c r="G364">
        <v>-0.99999389648436898</v>
      </c>
      <c r="H364">
        <v>2.5809397513309</v>
      </c>
      <c r="I364">
        <f t="shared" si="63"/>
        <v>0.99999389648499459</v>
      </c>
      <c r="J364">
        <f t="shared" si="64"/>
        <v>0</v>
      </c>
      <c r="K364">
        <f t="shared" si="61"/>
        <v>5</v>
      </c>
      <c r="L364">
        <f t="shared" si="62"/>
        <v>2008</v>
      </c>
      <c r="M364" s="1">
        <v>39588</v>
      </c>
      <c r="N364">
        <v>252.25</v>
      </c>
      <c r="O364">
        <v>252.65</v>
      </c>
      <c r="P364">
        <v>247.8</v>
      </c>
      <c r="Q364">
        <v>249.75</v>
      </c>
      <c r="R364">
        <f t="shared" si="65"/>
        <v>-0.99999389648436898</v>
      </c>
      <c r="S364">
        <f t="shared" si="66"/>
        <v>0.99999389648499459</v>
      </c>
      <c r="T364">
        <f t="shared" si="67"/>
        <v>0</v>
      </c>
      <c r="U364">
        <f t="shared" si="70"/>
        <v>2.5619831843514134</v>
      </c>
      <c r="V364">
        <f t="shared" si="70"/>
        <v>1.6693394863377401E-2</v>
      </c>
      <c r="W364">
        <f t="shared" si="70"/>
        <v>0.27185792655648555</v>
      </c>
    </row>
    <row r="365" spans="1:23" x14ac:dyDescent="0.3">
      <c r="A365">
        <v>-0.89506983757018999</v>
      </c>
      <c r="B365" s="1">
        <v>39589</v>
      </c>
      <c r="C365" s="1">
        <v>39590</v>
      </c>
      <c r="D365">
        <v>243.6</v>
      </c>
      <c r="E365">
        <v>244.499993896484</v>
      </c>
      <c r="F365">
        <v>246.74234107732701</v>
      </c>
      <c r="G365">
        <v>0.899993896484375</v>
      </c>
      <c r="H365">
        <v>1.13137084989847</v>
      </c>
      <c r="I365">
        <f t="shared" si="63"/>
        <v>-0.89999389648400552</v>
      </c>
      <c r="J365">
        <f t="shared" si="64"/>
        <v>0</v>
      </c>
      <c r="K365">
        <f t="shared" si="61"/>
        <v>5</v>
      </c>
      <c r="L365">
        <f t="shared" si="62"/>
        <v>2008</v>
      </c>
      <c r="M365" s="1">
        <v>39589</v>
      </c>
      <c r="N365">
        <v>247.1</v>
      </c>
      <c r="O365">
        <v>249</v>
      </c>
      <c r="P365">
        <v>246.1</v>
      </c>
      <c r="Q365">
        <v>246.1</v>
      </c>
      <c r="R365">
        <f t="shared" si="65"/>
        <v>0.899993896484375</v>
      </c>
      <c r="S365">
        <f t="shared" si="66"/>
        <v>-0.89999389648400552</v>
      </c>
      <c r="T365">
        <f t="shared" si="67"/>
        <v>0</v>
      </c>
      <c r="U365">
        <f t="shared" si="70"/>
        <v>2.6329736162729613</v>
      </c>
      <c r="V365">
        <f t="shared" si="70"/>
        <v>1.623083471902281E-2</v>
      </c>
      <c r="W365">
        <f t="shared" si="70"/>
        <v>0.27185792655648555</v>
      </c>
    </row>
    <row r="366" spans="1:23" x14ac:dyDescent="0.3">
      <c r="A366">
        <v>-0.91356986761093095</v>
      </c>
      <c r="B366" s="1">
        <v>39590</v>
      </c>
      <c r="C366" s="1">
        <v>39591</v>
      </c>
      <c r="D366">
        <v>243.95</v>
      </c>
      <c r="E366">
        <v>243.14999389648401</v>
      </c>
      <c r="F366">
        <v>244.372789800167</v>
      </c>
      <c r="G366">
        <v>-0.80000610351561297</v>
      </c>
      <c r="H366">
        <v>0.95459415460183505</v>
      </c>
      <c r="I366">
        <f t="shared" si="63"/>
        <v>0.80000610351598311</v>
      </c>
      <c r="J366">
        <f t="shared" si="64"/>
        <v>0</v>
      </c>
      <c r="K366">
        <f t="shared" si="61"/>
        <v>5</v>
      </c>
      <c r="L366">
        <f t="shared" si="62"/>
        <v>2008</v>
      </c>
      <c r="M366" s="1">
        <v>39590</v>
      </c>
      <c r="N366">
        <v>243.6</v>
      </c>
      <c r="O366">
        <v>245.1</v>
      </c>
      <c r="P366">
        <v>241.35</v>
      </c>
      <c r="Q366">
        <v>244.5</v>
      </c>
      <c r="R366">
        <f t="shared" si="65"/>
        <v>-0.80000610351561297</v>
      </c>
      <c r="S366">
        <f t="shared" si="66"/>
        <v>0.80000610351598311</v>
      </c>
      <c r="T366">
        <f t="shared" si="67"/>
        <v>0</v>
      </c>
      <c r="U366">
        <f t="shared" si="70"/>
        <v>2.5682145991563203</v>
      </c>
      <c r="V366">
        <f t="shared" si="70"/>
        <v>1.6630038454635971E-2</v>
      </c>
      <c r="W366">
        <f t="shared" si="70"/>
        <v>0.27185792655648555</v>
      </c>
    </row>
    <row r="367" spans="1:23" x14ac:dyDescent="0.3">
      <c r="A367">
        <v>-0.423665851354599</v>
      </c>
      <c r="B367" s="1">
        <v>39591</v>
      </c>
      <c r="C367" s="1">
        <v>39594</v>
      </c>
      <c r="D367">
        <v>241.4</v>
      </c>
      <c r="E367">
        <v>240.350012207031</v>
      </c>
      <c r="F367">
        <v>243.55294301509801</v>
      </c>
      <c r="G367">
        <v>-1.04998779296875</v>
      </c>
      <c r="H367">
        <v>1.97989898732234</v>
      </c>
      <c r="I367">
        <f t="shared" si="63"/>
        <v>1.0499877929690058</v>
      </c>
      <c r="J367">
        <f t="shared" si="64"/>
        <v>0</v>
      </c>
      <c r="K367">
        <f t="shared" si="61"/>
        <v>5</v>
      </c>
      <c r="L367">
        <f t="shared" si="62"/>
        <v>2008</v>
      </c>
      <c r="M367" s="1">
        <v>39591</v>
      </c>
      <c r="N367">
        <v>243.95</v>
      </c>
      <c r="O367">
        <v>245.2</v>
      </c>
      <c r="P367">
        <v>242.75</v>
      </c>
      <c r="Q367">
        <v>243.15</v>
      </c>
      <c r="R367">
        <f t="shared" si="65"/>
        <v>-1.04998779296875</v>
      </c>
      <c r="S367">
        <f t="shared" si="66"/>
        <v>1.0499877929690058</v>
      </c>
      <c r="T367">
        <f t="shared" si="67"/>
        <v>0</v>
      </c>
      <c r="U367">
        <f t="shared" si="70"/>
        <v>2.484434753086366</v>
      </c>
      <c r="V367">
        <f t="shared" si="70"/>
        <v>1.7172540651424689E-2</v>
      </c>
      <c r="W367">
        <f t="shared" si="70"/>
        <v>0.27185792655648555</v>
      </c>
    </row>
    <row r="368" spans="1:23" x14ac:dyDescent="0.3">
      <c r="A368">
        <v>-0.69145804643630904</v>
      </c>
      <c r="B368" s="1">
        <v>39594</v>
      </c>
      <c r="C368" s="1">
        <v>39595</v>
      </c>
      <c r="D368">
        <v>240.35</v>
      </c>
      <c r="E368">
        <v>243.499993896484</v>
      </c>
      <c r="F368">
        <v>238.597760415077</v>
      </c>
      <c r="G368">
        <v>-3.1499938964843701</v>
      </c>
      <c r="H368">
        <v>2.2273863607376199</v>
      </c>
      <c r="I368">
        <f t="shared" si="63"/>
        <v>-3.1499938964840055</v>
      </c>
      <c r="J368">
        <f t="shared" si="64"/>
        <v>-3.1499938964843701</v>
      </c>
      <c r="K368">
        <f t="shared" si="61"/>
        <v>5</v>
      </c>
      <c r="L368">
        <f t="shared" si="62"/>
        <v>2008</v>
      </c>
      <c r="M368" s="1">
        <v>39594</v>
      </c>
      <c r="N368">
        <v>241.4</v>
      </c>
      <c r="O368">
        <v>242.65</v>
      </c>
      <c r="P368">
        <v>238.55</v>
      </c>
      <c r="Q368">
        <v>240.35</v>
      </c>
      <c r="R368">
        <f t="shared" si="65"/>
        <v>-3</v>
      </c>
      <c r="S368">
        <f t="shared" si="66"/>
        <v>-3</v>
      </c>
      <c r="T368">
        <f t="shared" si="67"/>
        <v>-3</v>
      </c>
      <c r="U368">
        <f t="shared" si="70"/>
        <v>2.251858169169398</v>
      </c>
      <c r="V368">
        <f t="shared" si="70"/>
        <v>1.5564959354744615E-2</v>
      </c>
      <c r="W368">
        <f t="shared" si="70"/>
        <v>0.24640835989319898</v>
      </c>
    </row>
    <row r="369" spans="1:23" x14ac:dyDescent="0.3">
      <c r="A369">
        <v>0.96679502725601196</v>
      </c>
      <c r="B369" s="1">
        <v>39595</v>
      </c>
      <c r="C369" s="1">
        <v>39596</v>
      </c>
      <c r="D369">
        <v>244.4</v>
      </c>
      <c r="E369">
        <v>240.80000305175699</v>
      </c>
      <c r="F369">
        <v>244.20045399665801</v>
      </c>
      <c r="G369">
        <v>3.5999969482421901</v>
      </c>
      <c r="H369">
        <v>1.9091883092036701</v>
      </c>
      <c r="I369">
        <f t="shared" si="63"/>
        <v>-3.5999969482430174</v>
      </c>
      <c r="J369">
        <f t="shared" si="64"/>
        <v>0</v>
      </c>
      <c r="K369">
        <f t="shared" si="61"/>
        <v>5</v>
      </c>
      <c r="L369">
        <f t="shared" si="62"/>
        <v>2008</v>
      </c>
      <c r="M369" s="1">
        <v>39595</v>
      </c>
      <c r="N369">
        <v>240.35</v>
      </c>
      <c r="O369">
        <v>243.5</v>
      </c>
      <c r="P369">
        <v>240.25</v>
      </c>
      <c r="Q369">
        <v>243.5</v>
      </c>
      <c r="R369">
        <f t="shared" si="65"/>
        <v>3.5999969482421901</v>
      </c>
      <c r="S369">
        <f t="shared" si="66"/>
        <v>-3</v>
      </c>
      <c r="T369">
        <f t="shared" si="67"/>
        <v>0</v>
      </c>
      <c r="U369">
        <f t="shared" si="70"/>
        <v>2.5006311602767246</v>
      </c>
      <c r="V369">
        <f t="shared" si="70"/>
        <v>1.4132015060629419E-2</v>
      </c>
      <c r="W369">
        <f t="shared" si="70"/>
        <v>0.24640835989319898</v>
      </c>
    </row>
    <row r="370" spans="1:23" x14ac:dyDescent="0.3">
      <c r="A370">
        <v>-0.111533425748348</v>
      </c>
      <c r="B370" s="1">
        <v>39596</v>
      </c>
      <c r="C370" s="1">
        <v>39597</v>
      </c>
      <c r="D370">
        <v>242.05</v>
      </c>
      <c r="E370">
        <v>245.19999389648399</v>
      </c>
      <c r="F370">
        <v>242.04256145954099</v>
      </c>
      <c r="G370">
        <v>-3.1499938964843701</v>
      </c>
      <c r="H370">
        <v>3.1112698372207901</v>
      </c>
      <c r="I370">
        <f t="shared" si="63"/>
        <v>-3.1499938964839771</v>
      </c>
      <c r="J370">
        <f t="shared" si="64"/>
        <v>-3.1499938964843701</v>
      </c>
      <c r="K370">
        <f t="shared" si="61"/>
        <v>5</v>
      </c>
      <c r="L370">
        <f t="shared" si="62"/>
        <v>2008</v>
      </c>
      <c r="M370" s="1">
        <v>39596</v>
      </c>
      <c r="N370">
        <v>244.4</v>
      </c>
      <c r="O370">
        <v>244.6</v>
      </c>
      <c r="P370">
        <v>239.35</v>
      </c>
      <c r="Q370">
        <v>240.8</v>
      </c>
      <c r="R370">
        <f t="shared" si="65"/>
        <v>-3</v>
      </c>
      <c r="S370">
        <f t="shared" si="66"/>
        <v>-3</v>
      </c>
      <c r="T370">
        <f t="shared" si="67"/>
        <v>-3</v>
      </c>
      <c r="U370">
        <f t="shared" si="70"/>
        <v>2.2681824880758312</v>
      </c>
      <c r="V370">
        <f t="shared" si="70"/>
        <v>1.2818359456976612E-2</v>
      </c>
      <c r="W370">
        <f t="shared" si="70"/>
        <v>0.22350322418736557</v>
      </c>
    </row>
    <row r="371" spans="1:23" x14ac:dyDescent="0.3">
      <c r="A371">
        <v>-0.95462238788604703</v>
      </c>
      <c r="B371" s="1">
        <v>39597</v>
      </c>
      <c r="C371" s="1">
        <v>39598</v>
      </c>
      <c r="D371">
        <v>245.7</v>
      </c>
      <c r="E371">
        <v>245.95</v>
      </c>
      <c r="F371">
        <v>244.494570863246</v>
      </c>
      <c r="G371">
        <v>-0.25</v>
      </c>
      <c r="H371">
        <v>0.53033008588991004</v>
      </c>
      <c r="I371">
        <f t="shared" si="63"/>
        <v>-0.25</v>
      </c>
      <c r="J371">
        <f t="shared" si="64"/>
        <v>-0.25</v>
      </c>
      <c r="K371">
        <f t="shared" si="61"/>
        <v>5</v>
      </c>
      <c r="L371">
        <f t="shared" si="62"/>
        <v>2008</v>
      </c>
      <c r="M371" s="1">
        <v>39597</v>
      </c>
      <c r="N371">
        <v>242.05</v>
      </c>
      <c r="O371">
        <v>246.05</v>
      </c>
      <c r="P371">
        <v>241.95</v>
      </c>
      <c r="Q371">
        <v>245.2</v>
      </c>
      <c r="R371">
        <f t="shared" si="65"/>
        <v>-0.25</v>
      </c>
      <c r="S371">
        <f t="shared" si="66"/>
        <v>-0.25</v>
      </c>
      <c r="T371">
        <f t="shared" si="67"/>
        <v>-0.25</v>
      </c>
      <c r="U371">
        <f t="shared" si="70"/>
        <v>2.2508734031546176</v>
      </c>
      <c r="V371">
        <f t="shared" si="70"/>
        <v>1.2720539253550357E-2</v>
      </c>
      <c r="W371">
        <f t="shared" si="70"/>
        <v>0.22179761350217506</v>
      </c>
    </row>
    <row r="372" spans="1:23" x14ac:dyDescent="0.3">
      <c r="A372">
        <v>0.39594849944114602</v>
      </c>
      <c r="B372" s="1">
        <v>39598</v>
      </c>
      <c r="C372" s="1">
        <v>39601</v>
      </c>
      <c r="D372">
        <v>245.55</v>
      </c>
      <c r="E372">
        <v>245.850009155273</v>
      </c>
      <c r="F372">
        <v>245.564684969186</v>
      </c>
      <c r="G372">
        <v>0.30000915527341399</v>
      </c>
      <c r="H372">
        <v>7.0710678118650699E-2</v>
      </c>
      <c r="I372">
        <f t="shared" si="63"/>
        <v>0.30000915527298844</v>
      </c>
      <c r="J372">
        <f t="shared" si="64"/>
        <v>0.30000915527341399</v>
      </c>
      <c r="K372">
        <f t="shared" si="61"/>
        <v>6</v>
      </c>
      <c r="L372">
        <f t="shared" si="62"/>
        <v>2008</v>
      </c>
      <c r="M372" s="1">
        <v>39598</v>
      </c>
      <c r="N372">
        <v>245.7</v>
      </c>
      <c r="O372">
        <v>246.85</v>
      </c>
      <c r="P372">
        <v>244</v>
      </c>
      <c r="Q372">
        <v>245.95</v>
      </c>
      <c r="R372">
        <f t="shared" si="65"/>
        <v>0.30000915527341399</v>
      </c>
      <c r="S372">
        <f t="shared" si="66"/>
        <v>0.30000915527298844</v>
      </c>
      <c r="T372">
        <f t="shared" si="67"/>
        <v>0.30000915527341399</v>
      </c>
      <c r="U372">
        <f t="shared" si="70"/>
        <v>2.2714990179471588</v>
      </c>
      <c r="V372">
        <f t="shared" si="70"/>
        <v>1.2837102425085928E-2</v>
      </c>
      <c r="W372">
        <f t="shared" si="70"/>
        <v>0.22383002995509033</v>
      </c>
    </row>
    <row r="373" spans="1:23" x14ac:dyDescent="0.3">
      <c r="A373">
        <v>0.929296374320984</v>
      </c>
      <c r="B373" s="1">
        <v>39601</v>
      </c>
      <c r="C373" s="1">
        <v>39602</v>
      </c>
      <c r="D373">
        <v>243.6</v>
      </c>
      <c r="E373">
        <v>241.29999694824201</v>
      </c>
      <c r="F373">
        <v>246.26101348400101</v>
      </c>
      <c r="G373">
        <v>-2.3000030517578098</v>
      </c>
      <c r="H373">
        <v>3.2173358543987698</v>
      </c>
      <c r="I373">
        <f t="shared" si="63"/>
        <v>-2.300003051757983</v>
      </c>
      <c r="J373">
        <f t="shared" si="64"/>
        <v>-2.3000030517578098</v>
      </c>
      <c r="K373">
        <f t="shared" si="61"/>
        <v>6</v>
      </c>
      <c r="L373">
        <f t="shared" si="62"/>
        <v>2008</v>
      </c>
      <c r="M373" s="1">
        <v>39601</v>
      </c>
      <c r="N373">
        <v>245.55</v>
      </c>
      <c r="O373">
        <v>246.75</v>
      </c>
      <c r="P373">
        <v>243.25</v>
      </c>
      <c r="Q373">
        <v>245.85</v>
      </c>
      <c r="R373">
        <f t="shared" si="65"/>
        <v>-2.3000030517578098</v>
      </c>
      <c r="S373">
        <f t="shared" si="66"/>
        <v>-2.300003051757983</v>
      </c>
      <c r="T373">
        <f t="shared" si="67"/>
        <v>-2.3000030517578098</v>
      </c>
      <c r="U373">
        <f t="shared" si="70"/>
        <v>2.1106475809599874</v>
      </c>
      <c r="V373">
        <f t="shared" si="70"/>
        <v>1.1928069951150354E-2</v>
      </c>
      <c r="W373">
        <f t="shared" si="70"/>
        <v>0.2079799760150734</v>
      </c>
    </row>
    <row r="374" spans="1:23" x14ac:dyDescent="0.3">
      <c r="A374">
        <v>0.22922554612159701</v>
      </c>
      <c r="B374" s="1">
        <v>39602</v>
      </c>
      <c r="C374" s="1">
        <v>39603</v>
      </c>
      <c r="D374">
        <v>242.45</v>
      </c>
      <c r="E374">
        <v>243.850003051757</v>
      </c>
      <c r="F374">
        <v>242.082899141311</v>
      </c>
      <c r="G374">
        <v>-1.4000030517578299</v>
      </c>
      <c r="H374">
        <v>1.80312229202568</v>
      </c>
      <c r="I374">
        <f t="shared" si="63"/>
        <v>1.400003051757011</v>
      </c>
      <c r="J374">
        <f t="shared" si="64"/>
        <v>0</v>
      </c>
      <c r="K374">
        <f t="shared" si="61"/>
        <v>6</v>
      </c>
      <c r="L374">
        <f t="shared" si="62"/>
        <v>2008</v>
      </c>
      <c r="M374" s="1">
        <v>39602</v>
      </c>
      <c r="N374">
        <v>243.6</v>
      </c>
      <c r="O374">
        <v>244.2</v>
      </c>
      <c r="P374">
        <v>241.2</v>
      </c>
      <c r="Q374">
        <v>241.3</v>
      </c>
      <c r="R374">
        <f t="shared" si="65"/>
        <v>-1.4000030517578299</v>
      </c>
      <c r="S374">
        <f t="shared" si="66"/>
        <v>1.400003051757011</v>
      </c>
      <c r="T374">
        <f t="shared" si="67"/>
        <v>0</v>
      </c>
      <c r="U374">
        <f t="shared" si="70"/>
        <v>2.0192396704259825</v>
      </c>
      <c r="V374">
        <f t="shared" si="70"/>
        <v>1.2444650720376428E-2</v>
      </c>
      <c r="W374">
        <f t="shared" si="70"/>
        <v>0.2079799760150734</v>
      </c>
    </row>
    <row r="375" spans="1:23" x14ac:dyDescent="0.3">
      <c r="A375">
        <v>-0.893507421016693</v>
      </c>
      <c r="B375" s="1">
        <v>39603</v>
      </c>
      <c r="C375" s="1">
        <v>39604</v>
      </c>
      <c r="D375">
        <v>242.55</v>
      </c>
      <c r="E375">
        <v>243.14998779296801</v>
      </c>
      <c r="F375">
        <v>245.30916783809599</v>
      </c>
      <c r="G375">
        <v>0.59998779296873295</v>
      </c>
      <c r="H375">
        <v>0.49497474683057502</v>
      </c>
      <c r="I375">
        <f t="shared" si="63"/>
        <v>-0.59998779296799398</v>
      </c>
      <c r="J375">
        <f t="shared" si="64"/>
        <v>0</v>
      </c>
      <c r="K375">
        <f t="shared" si="61"/>
        <v>6</v>
      </c>
      <c r="L375">
        <f t="shared" si="62"/>
        <v>2008</v>
      </c>
      <c r="M375" s="1">
        <v>39603</v>
      </c>
      <c r="N375">
        <v>242.45</v>
      </c>
      <c r="O375">
        <v>244.45</v>
      </c>
      <c r="P375">
        <v>240.9</v>
      </c>
      <c r="Q375">
        <v>243.85</v>
      </c>
      <c r="R375">
        <f t="shared" si="65"/>
        <v>0.59998779296873295</v>
      </c>
      <c r="S375">
        <f t="shared" si="66"/>
        <v>-0.59998779296799398</v>
      </c>
      <c r="T375">
        <f t="shared" si="67"/>
        <v>0</v>
      </c>
      <c r="U375">
        <f t="shared" si="70"/>
        <v>2.0567016108506513</v>
      </c>
      <c r="V375">
        <f t="shared" si="70"/>
        <v>1.2213771359832946E-2</v>
      </c>
      <c r="W375">
        <f t="shared" si="70"/>
        <v>0.2079799760150734</v>
      </c>
    </row>
    <row r="376" spans="1:23" x14ac:dyDescent="0.3">
      <c r="A376">
        <v>-0.97571521997451705</v>
      </c>
      <c r="B376" s="1">
        <v>39604</v>
      </c>
      <c r="C376" s="1">
        <v>39605</v>
      </c>
      <c r="D376">
        <v>242.55</v>
      </c>
      <c r="E376">
        <v>243.15</v>
      </c>
      <c r="F376">
        <v>242.32790532112099</v>
      </c>
      <c r="G376">
        <v>-0.59999999999999398</v>
      </c>
      <c r="H376">
        <v>0</v>
      </c>
      <c r="I376">
        <f t="shared" si="63"/>
        <v>-0.59999999999999432</v>
      </c>
      <c r="J376">
        <f t="shared" si="64"/>
        <v>-0.59999999999999398</v>
      </c>
      <c r="K376">
        <f t="shared" si="61"/>
        <v>6</v>
      </c>
      <c r="L376">
        <f t="shared" si="62"/>
        <v>2008</v>
      </c>
      <c r="M376" s="1">
        <v>39604</v>
      </c>
      <c r="N376">
        <v>242.55</v>
      </c>
      <c r="O376">
        <v>243.9</v>
      </c>
      <c r="P376">
        <v>241.2</v>
      </c>
      <c r="Q376">
        <v>243.15</v>
      </c>
      <c r="R376">
        <f t="shared" si="65"/>
        <v>-0.59999999999999398</v>
      </c>
      <c r="S376">
        <f t="shared" si="66"/>
        <v>-0.59999999999999432</v>
      </c>
      <c r="T376">
        <f t="shared" si="67"/>
        <v>-0.59999999999999398</v>
      </c>
      <c r="U376">
        <f t="shared" si="70"/>
        <v>2.0185438815213264</v>
      </c>
      <c r="V376">
        <f t="shared" si="70"/>
        <v>1.1987170778017866E-2</v>
      </c>
      <c r="W376">
        <f t="shared" si="70"/>
        <v>0.2041213493728643</v>
      </c>
    </row>
    <row r="377" spans="1:23" x14ac:dyDescent="0.3">
      <c r="A377">
        <v>0.121249191462993</v>
      </c>
      <c r="B377" s="1">
        <v>39605</v>
      </c>
      <c r="C377" s="1">
        <v>39608</v>
      </c>
      <c r="D377">
        <v>237.35</v>
      </c>
      <c r="E377">
        <v>239.350012207031</v>
      </c>
      <c r="F377">
        <v>242.85196267962399</v>
      </c>
      <c r="G377">
        <v>2.00001220703126</v>
      </c>
      <c r="H377">
        <v>2.6870057685088802</v>
      </c>
      <c r="I377">
        <f t="shared" si="63"/>
        <v>2.0000122070310056</v>
      </c>
      <c r="J377">
        <f t="shared" si="64"/>
        <v>2.00001220703126</v>
      </c>
      <c r="K377">
        <f t="shared" si="61"/>
        <v>6</v>
      </c>
      <c r="L377">
        <f t="shared" si="62"/>
        <v>2008</v>
      </c>
      <c r="M377" s="1">
        <v>39605</v>
      </c>
      <c r="N377">
        <v>242.55</v>
      </c>
      <c r="O377">
        <v>243.9</v>
      </c>
      <c r="P377">
        <v>241.2</v>
      </c>
      <c r="Q377">
        <v>243.15</v>
      </c>
      <c r="R377">
        <f t="shared" si="65"/>
        <v>2.00001220703126</v>
      </c>
      <c r="S377">
        <f t="shared" si="66"/>
        <v>2.0000122070310056</v>
      </c>
      <c r="T377">
        <f t="shared" si="67"/>
        <v>2.00001220703126</v>
      </c>
      <c r="U377">
        <f t="shared" si="70"/>
        <v>2.1461122111022481</v>
      </c>
      <c r="V377">
        <f t="shared" si="70"/>
        <v>1.274473833280408E-2</v>
      </c>
      <c r="W377">
        <f t="shared" si="70"/>
        <v>0.21702145018795027</v>
      </c>
    </row>
    <row r="378" spans="1:23" x14ac:dyDescent="0.3">
      <c r="A378">
        <v>0.87121683359146096</v>
      </c>
      <c r="B378" s="1">
        <v>39608</v>
      </c>
      <c r="C378" s="1">
        <v>39609</v>
      </c>
      <c r="D378">
        <v>239.85</v>
      </c>
      <c r="E378">
        <v>234.14998779296801</v>
      </c>
      <c r="F378">
        <v>238.19257805347399</v>
      </c>
      <c r="G378">
        <v>5.70001220703125</v>
      </c>
      <c r="H378">
        <v>3.6769552621700301</v>
      </c>
      <c r="I378">
        <f t="shared" si="63"/>
        <v>-5.700012207031989</v>
      </c>
      <c r="J378">
        <f t="shared" si="64"/>
        <v>0</v>
      </c>
      <c r="K378">
        <f t="shared" si="61"/>
        <v>6</v>
      </c>
      <c r="L378">
        <f t="shared" si="62"/>
        <v>2008</v>
      </c>
      <c r="M378" s="1">
        <v>39608</v>
      </c>
      <c r="N378">
        <v>237.35</v>
      </c>
      <c r="O378">
        <v>240.15</v>
      </c>
      <c r="P378">
        <v>237.2</v>
      </c>
      <c r="Q378">
        <v>239.35</v>
      </c>
      <c r="R378">
        <f t="shared" si="65"/>
        <v>5.70001220703125</v>
      </c>
      <c r="S378">
        <f t="shared" si="66"/>
        <v>-3</v>
      </c>
      <c r="T378">
        <f t="shared" si="67"/>
        <v>0</v>
      </c>
      <c r="U378">
        <f t="shared" ref="U378:W393" si="71">(R378/$D378*$X$2+1)*U377*$Y$2 + U377*(1-$Y$2)</f>
        <v>2.528628339962212</v>
      </c>
      <c r="V378">
        <f t="shared" si="71"/>
        <v>1.1549171885073865E-2</v>
      </c>
      <c r="W378">
        <f t="shared" si="71"/>
        <v>0.21702145018795027</v>
      </c>
    </row>
    <row r="379" spans="1:23" x14ac:dyDescent="0.3">
      <c r="A379">
        <v>0.99127525091171198</v>
      </c>
      <c r="B379" s="1">
        <v>39609</v>
      </c>
      <c r="C379" s="1">
        <v>39610</v>
      </c>
      <c r="D379">
        <v>235.8</v>
      </c>
      <c r="E379">
        <v>235.95000305175699</v>
      </c>
      <c r="F379">
        <v>233.00227298736499</v>
      </c>
      <c r="G379">
        <v>-0.15000305175780601</v>
      </c>
      <c r="H379">
        <v>1.2727922061357699</v>
      </c>
      <c r="I379">
        <f t="shared" si="63"/>
        <v>0.15000305175698259</v>
      </c>
      <c r="J379">
        <f t="shared" si="64"/>
        <v>0</v>
      </c>
      <c r="K379">
        <f t="shared" si="61"/>
        <v>6</v>
      </c>
      <c r="L379">
        <f t="shared" si="62"/>
        <v>2008</v>
      </c>
      <c r="M379" s="1">
        <v>39609</v>
      </c>
      <c r="N379">
        <v>239.85</v>
      </c>
      <c r="O379">
        <v>240.15</v>
      </c>
      <c r="P379">
        <v>233.85</v>
      </c>
      <c r="Q379">
        <v>234.15</v>
      </c>
      <c r="R379">
        <f t="shared" si="65"/>
        <v>-0.15000305175780601</v>
      </c>
      <c r="S379">
        <f t="shared" si="66"/>
        <v>0.15000305175698259</v>
      </c>
      <c r="T379">
        <f t="shared" si="67"/>
        <v>0</v>
      </c>
      <c r="U379">
        <f t="shared" si="71"/>
        <v>2.516564028010698</v>
      </c>
      <c r="V379">
        <f t="shared" si="71"/>
        <v>1.1604274017008566E-2</v>
      </c>
      <c r="W379">
        <f t="shared" si="71"/>
        <v>0.21702145018795027</v>
      </c>
    </row>
    <row r="380" spans="1:23" x14ac:dyDescent="0.3">
      <c r="A380">
        <v>0.99567300081252996</v>
      </c>
      <c r="B380" s="1">
        <v>39610</v>
      </c>
      <c r="C380" s="1">
        <v>39611</v>
      </c>
      <c r="D380">
        <v>233.1</v>
      </c>
      <c r="E380">
        <v>231.2</v>
      </c>
      <c r="F380">
        <v>234.69804592132499</v>
      </c>
      <c r="G380">
        <v>-1.9</v>
      </c>
      <c r="H380">
        <v>3.3587572106360999</v>
      </c>
      <c r="I380">
        <f t="shared" si="63"/>
        <v>-1.9000000000000057</v>
      </c>
      <c r="J380">
        <f t="shared" si="64"/>
        <v>-1.9</v>
      </c>
      <c r="K380">
        <f t="shared" si="61"/>
        <v>6</v>
      </c>
      <c r="L380">
        <f t="shared" si="62"/>
        <v>2008</v>
      </c>
      <c r="M380" s="1">
        <v>39610</v>
      </c>
      <c r="N380">
        <v>235.8</v>
      </c>
      <c r="O380">
        <v>236.9</v>
      </c>
      <c r="P380">
        <v>233.15</v>
      </c>
      <c r="Q380">
        <v>235.95</v>
      </c>
      <c r="R380">
        <f t="shared" si="65"/>
        <v>-1.9</v>
      </c>
      <c r="S380">
        <f t="shared" si="66"/>
        <v>-1.9000000000000057</v>
      </c>
      <c r="T380">
        <f t="shared" si="67"/>
        <v>-1.9</v>
      </c>
      <c r="U380">
        <f t="shared" si="71"/>
        <v>2.3627200237243295</v>
      </c>
      <c r="V380">
        <f t="shared" si="71"/>
        <v>1.0894875026264798E-2</v>
      </c>
      <c r="W380">
        <f t="shared" si="71"/>
        <v>0.20375437311725833</v>
      </c>
    </row>
    <row r="381" spans="1:23" x14ac:dyDescent="0.3">
      <c r="A381">
        <v>0.99638426303863503</v>
      </c>
      <c r="B381" s="1">
        <v>39611</v>
      </c>
      <c r="C381" s="1">
        <v>39612</v>
      </c>
      <c r="D381">
        <v>231.3</v>
      </c>
      <c r="E381">
        <v>231.50000305175701</v>
      </c>
      <c r="F381">
        <v>231.01775411963399</v>
      </c>
      <c r="G381">
        <v>-0.20000305175778901</v>
      </c>
      <c r="H381">
        <v>0.212132034355972</v>
      </c>
      <c r="I381">
        <f t="shared" si="63"/>
        <v>0.20000305175699395</v>
      </c>
      <c r="J381">
        <f t="shared" si="64"/>
        <v>0</v>
      </c>
      <c r="K381">
        <f t="shared" si="61"/>
        <v>6</v>
      </c>
      <c r="L381">
        <f t="shared" si="62"/>
        <v>2008</v>
      </c>
      <c r="M381" s="1">
        <v>39611</v>
      </c>
      <c r="N381">
        <v>233.1</v>
      </c>
      <c r="O381">
        <v>233.15</v>
      </c>
      <c r="P381">
        <v>230.6</v>
      </c>
      <c r="Q381">
        <v>231.2</v>
      </c>
      <c r="R381">
        <f t="shared" si="65"/>
        <v>-0.20000305175778901</v>
      </c>
      <c r="S381">
        <f t="shared" si="66"/>
        <v>0.20000305175699395</v>
      </c>
      <c r="T381">
        <f t="shared" si="67"/>
        <v>0</v>
      </c>
      <c r="U381">
        <f t="shared" si="71"/>
        <v>2.34739735137692</v>
      </c>
      <c r="V381">
        <f t="shared" si="71"/>
        <v>1.0965530287411492E-2</v>
      </c>
      <c r="W381">
        <f t="shared" si="71"/>
        <v>0.20375437311725833</v>
      </c>
    </row>
    <row r="382" spans="1:23" x14ac:dyDescent="0.3">
      <c r="A382">
        <v>0.98782211542129505</v>
      </c>
      <c r="B382" s="1">
        <v>39612</v>
      </c>
      <c r="C382" s="1">
        <v>39615</v>
      </c>
      <c r="D382">
        <v>232.75</v>
      </c>
      <c r="E382">
        <v>233.600006103515</v>
      </c>
      <c r="F382">
        <v>231.92964833974801</v>
      </c>
      <c r="G382">
        <v>-0.850006103515625</v>
      </c>
      <c r="H382">
        <v>1.48492424049174</v>
      </c>
      <c r="I382">
        <f t="shared" si="63"/>
        <v>0.85000610351499972</v>
      </c>
      <c r="J382">
        <f t="shared" si="64"/>
        <v>0</v>
      </c>
      <c r="K382">
        <f t="shared" si="61"/>
        <v>6</v>
      </c>
      <c r="L382">
        <f t="shared" si="62"/>
        <v>2008</v>
      </c>
      <c r="M382" s="1">
        <v>39612</v>
      </c>
      <c r="N382">
        <v>231.3</v>
      </c>
      <c r="O382">
        <v>232.95</v>
      </c>
      <c r="P382">
        <v>228.9</v>
      </c>
      <c r="Q382">
        <v>231.5</v>
      </c>
      <c r="R382">
        <f t="shared" si="65"/>
        <v>-0.850006103515625</v>
      </c>
      <c r="S382">
        <f t="shared" si="66"/>
        <v>0.85000610351499972</v>
      </c>
      <c r="T382">
        <f t="shared" si="67"/>
        <v>0</v>
      </c>
      <c r="U382">
        <f t="shared" si="71"/>
        <v>2.2831019031691824</v>
      </c>
      <c r="V382">
        <f t="shared" si="71"/>
        <v>1.1265877258600912E-2</v>
      </c>
      <c r="W382">
        <f t="shared" si="71"/>
        <v>0.20375437311725833</v>
      </c>
    </row>
    <row r="383" spans="1:23" x14ac:dyDescent="0.3">
      <c r="A383">
        <v>0.423880845308303</v>
      </c>
      <c r="B383" s="1">
        <v>39615</v>
      </c>
      <c r="C383" s="1">
        <v>39616</v>
      </c>
      <c r="D383">
        <v>234.2</v>
      </c>
      <c r="E383">
        <v>232.29999694824201</v>
      </c>
      <c r="F383">
        <v>233.08226296901699</v>
      </c>
      <c r="G383">
        <v>1.9000030517577999</v>
      </c>
      <c r="H383">
        <v>0.91923881554249898</v>
      </c>
      <c r="I383">
        <f t="shared" si="63"/>
        <v>-1.9000030517579773</v>
      </c>
      <c r="J383">
        <f t="shared" si="64"/>
        <v>0</v>
      </c>
      <c r="K383">
        <f t="shared" si="61"/>
        <v>6</v>
      </c>
      <c r="L383">
        <f t="shared" si="62"/>
        <v>2008</v>
      </c>
      <c r="M383" s="1">
        <v>39615</v>
      </c>
      <c r="N383">
        <v>232.75</v>
      </c>
      <c r="O383">
        <v>234.6</v>
      </c>
      <c r="P383">
        <v>232.25</v>
      </c>
      <c r="Q383">
        <v>233.6</v>
      </c>
      <c r="R383">
        <f t="shared" si="65"/>
        <v>1.9000030517577999</v>
      </c>
      <c r="S383">
        <f t="shared" si="66"/>
        <v>-3</v>
      </c>
      <c r="T383">
        <f t="shared" si="67"/>
        <v>0</v>
      </c>
      <c r="U383">
        <f t="shared" si="71"/>
        <v>2.4220184461931624</v>
      </c>
      <c r="V383">
        <f t="shared" si="71"/>
        <v>1.0183544900281012E-2</v>
      </c>
      <c r="W383">
        <f t="shared" si="71"/>
        <v>0.20375437311725833</v>
      </c>
    </row>
    <row r="384" spans="1:23" x14ac:dyDescent="0.3">
      <c r="A384">
        <v>0.85233902931213301</v>
      </c>
      <c r="B384" s="1">
        <v>39616</v>
      </c>
      <c r="C384" s="1">
        <v>39617</v>
      </c>
      <c r="D384">
        <v>231.95</v>
      </c>
      <c r="E384">
        <v>235.100003051757</v>
      </c>
      <c r="F384">
        <v>232.22721623182201</v>
      </c>
      <c r="G384">
        <v>3.1500030517578299</v>
      </c>
      <c r="H384">
        <v>1.9798989873223201</v>
      </c>
      <c r="I384">
        <f t="shared" si="63"/>
        <v>3.150003051757011</v>
      </c>
      <c r="J384">
        <f t="shared" si="64"/>
        <v>3.1500030517578299</v>
      </c>
      <c r="K384">
        <f t="shared" si="61"/>
        <v>6</v>
      </c>
      <c r="L384">
        <f t="shared" si="62"/>
        <v>2008</v>
      </c>
      <c r="M384" s="1">
        <v>39616</v>
      </c>
      <c r="N384">
        <v>234.2</v>
      </c>
      <c r="O384">
        <v>234.8</v>
      </c>
      <c r="P384">
        <v>230.95</v>
      </c>
      <c r="Q384">
        <v>232.3</v>
      </c>
      <c r="R384">
        <f t="shared" si="65"/>
        <v>3.1500030517578299</v>
      </c>
      <c r="S384">
        <f t="shared" si="66"/>
        <v>3.150003051757011</v>
      </c>
      <c r="T384">
        <f t="shared" si="67"/>
        <v>3.1500030517578299</v>
      </c>
      <c r="U384">
        <f t="shared" si="71"/>
        <v>2.6687105834077198</v>
      </c>
      <c r="V384">
        <f t="shared" si="71"/>
        <v>1.1220779137624936E-2</v>
      </c>
      <c r="W384">
        <f t="shared" si="71"/>
        <v>0.22450756013369616</v>
      </c>
    </row>
    <row r="385" spans="1:23" x14ac:dyDescent="0.3">
      <c r="A385">
        <v>0.71476370096206598</v>
      </c>
      <c r="B385" s="1">
        <v>39617</v>
      </c>
      <c r="C385" s="1">
        <v>39618</v>
      </c>
      <c r="D385">
        <v>232.5</v>
      </c>
      <c r="E385">
        <v>230.999993896484</v>
      </c>
      <c r="F385">
        <v>235.42823711633599</v>
      </c>
      <c r="G385">
        <v>-1.50000610351563</v>
      </c>
      <c r="H385">
        <v>2.89913780286484</v>
      </c>
      <c r="I385">
        <f t="shared" si="63"/>
        <v>-1.5000061035160002</v>
      </c>
      <c r="J385">
        <f t="shared" si="64"/>
        <v>-1.50000610351563</v>
      </c>
      <c r="K385">
        <f t="shared" si="61"/>
        <v>6</v>
      </c>
      <c r="L385">
        <f t="shared" si="62"/>
        <v>2008</v>
      </c>
      <c r="M385" s="1">
        <v>39617</v>
      </c>
      <c r="N385">
        <v>231.95</v>
      </c>
      <c r="O385">
        <v>235.8</v>
      </c>
      <c r="P385">
        <v>231.45</v>
      </c>
      <c r="Q385">
        <v>235.1</v>
      </c>
      <c r="R385">
        <f t="shared" si="65"/>
        <v>-1.50000610351563</v>
      </c>
      <c r="S385">
        <f t="shared" si="66"/>
        <v>-1.5000061035160002</v>
      </c>
      <c r="T385">
        <f t="shared" si="67"/>
        <v>-1.50000610351563</v>
      </c>
      <c r="U385">
        <f t="shared" si="71"/>
        <v>2.5395789007100316</v>
      </c>
      <c r="V385">
        <f t="shared" si="71"/>
        <v>1.0677836002378406E-2</v>
      </c>
      <c r="W385">
        <f t="shared" si="71"/>
        <v>0.21364424689221401</v>
      </c>
    </row>
    <row r="386" spans="1:23" x14ac:dyDescent="0.3">
      <c r="A386">
        <v>-0.317600607872009</v>
      </c>
      <c r="B386" s="1">
        <v>39618</v>
      </c>
      <c r="C386" s="1">
        <v>39619</v>
      </c>
      <c r="D386">
        <v>232.5</v>
      </c>
      <c r="E386">
        <v>229.39999389648401</v>
      </c>
      <c r="F386">
        <v>229.272963166236</v>
      </c>
      <c r="G386">
        <v>3.1000061035156201</v>
      </c>
      <c r="H386">
        <v>1.13137084989847</v>
      </c>
      <c r="I386">
        <f t="shared" si="63"/>
        <v>3.1000061035159945</v>
      </c>
      <c r="J386">
        <f t="shared" si="64"/>
        <v>3.1000061035156201</v>
      </c>
      <c r="K386">
        <f t="shared" ref="K386:K449" si="72">MONTH(C386)</f>
        <v>6</v>
      </c>
      <c r="L386">
        <f t="shared" ref="L386:L449" si="73">YEAR(C386)</f>
        <v>2008</v>
      </c>
      <c r="M386" s="1">
        <v>39618</v>
      </c>
      <c r="N386">
        <v>232.5</v>
      </c>
      <c r="O386">
        <v>232.9</v>
      </c>
      <c r="P386">
        <v>229.7</v>
      </c>
      <c r="Q386">
        <v>231</v>
      </c>
      <c r="R386">
        <f t="shared" si="65"/>
        <v>3.1000061035156201</v>
      </c>
      <c r="S386">
        <f t="shared" si="66"/>
        <v>3.1000061035159945</v>
      </c>
      <c r="T386">
        <f t="shared" si="67"/>
        <v>3.1000061035156201</v>
      </c>
      <c r="U386">
        <f t="shared" si="71"/>
        <v>2.793537290792631</v>
      </c>
      <c r="V386">
        <f t="shared" si="71"/>
        <v>1.1745621704949886E-2</v>
      </c>
      <c r="W386">
        <f t="shared" si="71"/>
        <v>0.23500871364533854</v>
      </c>
    </row>
    <row r="387" spans="1:23" x14ac:dyDescent="0.3">
      <c r="A387">
        <v>0.98114937543868996</v>
      </c>
      <c r="B387" s="1">
        <v>39619</v>
      </c>
      <c r="C387" s="1">
        <v>39622</v>
      </c>
      <c r="D387">
        <v>226.55</v>
      </c>
      <c r="E387">
        <v>227.00000610351501</v>
      </c>
      <c r="F387">
        <v>230.503539228439</v>
      </c>
      <c r="G387">
        <v>0.45000610351561898</v>
      </c>
      <c r="H387">
        <v>1.69705627484771</v>
      </c>
      <c r="I387">
        <f t="shared" ref="I387:I450" si="74">IF(A387&gt;0, E387-D387, D387-E387)</f>
        <v>0.45000610351499404</v>
      </c>
      <c r="J387">
        <f t="shared" ref="J387:J450" si="75">IF(A387*(F387-D387)&gt;0, G387, 0)</f>
        <v>0.45000610351561898</v>
      </c>
      <c r="K387">
        <f t="shared" si="72"/>
        <v>6</v>
      </c>
      <c r="L387">
        <f t="shared" si="73"/>
        <v>2008</v>
      </c>
      <c r="M387" s="1">
        <v>39619</v>
      </c>
      <c r="N387">
        <v>232.5</v>
      </c>
      <c r="O387">
        <v>232.85</v>
      </c>
      <c r="P387">
        <v>228.15</v>
      </c>
      <c r="Q387">
        <v>229.4</v>
      </c>
      <c r="R387">
        <f t="shared" si="65"/>
        <v>0.45000610351561898</v>
      </c>
      <c r="S387">
        <f t="shared" si="66"/>
        <v>0.45000610351499404</v>
      </c>
      <c r="T387">
        <f t="shared" si="67"/>
        <v>0.45000610351561898</v>
      </c>
      <c r="U387">
        <f t="shared" si="71"/>
        <v>2.8351542240718794</v>
      </c>
      <c r="V387">
        <f t="shared" si="71"/>
        <v>1.1920602993522132E-2</v>
      </c>
      <c r="W387">
        <f t="shared" si="71"/>
        <v>0.23850977374861893</v>
      </c>
    </row>
    <row r="388" spans="1:23" x14ac:dyDescent="0.3">
      <c r="A388">
        <v>-0.72992086410522405</v>
      </c>
      <c r="B388" s="1">
        <v>39622</v>
      </c>
      <c r="C388" s="1">
        <v>39623</v>
      </c>
      <c r="D388">
        <v>225.95</v>
      </c>
      <c r="E388">
        <v>226.69999694824199</v>
      </c>
      <c r="F388">
        <v>225.01731860637599</v>
      </c>
      <c r="G388">
        <v>-0.74999694824219798</v>
      </c>
      <c r="H388">
        <v>0.212132034355972</v>
      </c>
      <c r="I388">
        <f t="shared" si="74"/>
        <v>-0.74999694824199992</v>
      </c>
      <c r="J388">
        <f t="shared" si="75"/>
        <v>-0.74999694824219798</v>
      </c>
      <c r="K388">
        <f t="shared" si="72"/>
        <v>6</v>
      </c>
      <c r="L388">
        <f t="shared" si="73"/>
        <v>2008</v>
      </c>
      <c r="M388" s="1">
        <v>39622</v>
      </c>
      <c r="N388">
        <v>226.55</v>
      </c>
      <c r="O388">
        <v>228.45</v>
      </c>
      <c r="P388">
        <v>224.7</v>
      </c>
      <c r="Q388">
        <v>227</v>
      </c>
      <c r="R388">
        <f t="shared" si="65"/>
        <v>-0.74999694824219798</v>
      </c>
      <c r="S388">
        <f t="shared" si="66"/>
        <v>-0.74999694824199992</v>
      </c>
      <c r="T388">
        <f t="shared" si="67"/>
        <v>-0.74999694824219798</v>
      </c>
      <c r="U388">
        <f t="shared" si="71"/>
        <v>2.7645736636873957</v>
      </c>
      <c r="V388">
        <f t="shared" si="71"/>
        <v>1.1623842121658465E-2</v>
      </c>
      <c r="W388">
        <f t="shared" si="71"/>
        <v>0.23257212374516459</v>
      </c>
    </row>
    <row r="389" spans="1:23" x14ac:dyDescent="0.3">
      <c r="A389">
        <v>0.976545810699462</v>
      </c>
      <c r="B389" s="1">
        <v>39623</v>
      </c>
      <c r="C389" s="1">
        <v>39624</v>
      </c>
      <c r="D389">
        <v>226.7</v>
      </c>
      <c r="E389">
        <v>228.39999694824201</v>
      </c>
      <c r="F389">
        <v>226.83434465229499</v>
      </c>
      <c r="G389">
        <v>1.69999694824218</v>
      </c>
      <c r="H389">
        <v>1.20208152801714</v>
      </c>
      <c r="I389">
        <f t="shared" si="74"/>
        <v>1.699996948242017</v>
      </c>
      <c r="J389">
        <f t="shared" si="75"/>
        <v>1.69999694824218</v>
      </c>
      <c r="K389">
        <f t="shared" si="72"/>
        <v>6</v>
      </c>
      <c r="L389">
        <f t="shared" si="73"/>
        <v>2008</v>
      </c>
      <c r="M389" s="1">
        <v>39623</v>
      </c>
      <c r="N389">
        <v>225.95</v>
      </c>
      <c r="O389">
        <v>227.55</v>
      </c>
      <c r="P389">
        <v>225.3</v>
      </c>
      <c r="Q389">
        <v>226.7</v>
      </c>
      <c r="R389">
        <f t="shared" si="65"/>
        <v>1.69999694824218</v>
      </c>
      <c r="S389">
        <f t="shared" si="66"/>
        <v>1.699996948242017</v>
      </c>
      <c r="T389">
        <f t="shared" si="67"/>
        <v>1.69999694824218</v>
      </c>
      <c r="U389">
        <f t="shared" si="71"/>
        <v>2.9200577877983114</v>
      </c>
      <c r="V389">
        <f t="shared" si="71"/>
        <v>1.2277585928462603E-2</v>
      </c>
      <c r="W389">
        <f t="shared" si="71"/>
        <v>0.24565235865737178</v>
      </c>
    </row>
    <row r="390" spans="1:23" x14ac:dyDescent="0.3">
      <c r="A390">
        <v>0.86435699462890603</v>
      </c>
      <c r="B390" s="1">
        <v>39624</v>
      </c>
      <c r="C390" s="1">
        <v>39625</v>
      </c>
      <c r="D390">
        <v>227.6</v>
      </c>
      <c r="E390">
        <v>227.9</v>
      </c>
      <c r="F390">
        <v>228.267372199893</v>
      </c>
      <c r="G390">
        <v>0.30000000000001098</v>
      </c>
      <c r="H390">
        <v>0.35355339059327301</v>
      </c>
      <c r="I390">
        <f t="shared" si="74"/>
        <v>0.30000000000001137</v>
      </c>
      <c r="J390">
        <f t="shared" si="75"/>
        <v>0.30000000000001098</v>
      </c>
      <c r="K390">
        <f t="shared" si="72"/>
        <v>6</v>
      </c>
      <c r="L390">
        <f t="shared" si="73"/>
        <v>2008</v>
      </c>
      <c r="M390" s="1">
        <v>39624</v>
      </c>
      <c r="N390">
        <v>226.7</v>
      </c>
      <c r="O390">
        <v>228.4</v>
      </c>
      <c r="P390">
        <v>224.9</v>
      </c>
      <c r="Q390">
        <v>228.4</v>
      </c>
      <c r="R390">
        <f t="shared" si="65"/>
        <v>0.30000000000001098</v>
      </c>
      <c r="S390">
        <f t="shared" si="66"/>
        <v>0.30000000000001137</v>
      </c>
      <c r="T390">
        <f t="shared" si="67"/>
        <v>0.30000000000001098</v>
      </c>
      <c r="U390">
        <f t="shared" si="71"/>
        <v>2.948924791412312</v>
      </c>
      <c r="V390">
        <f t="shared" si="71"/>
        <v>1.2398959251569114E-2</v>
      </c>
      <c r="W390">
        <f t="shared" si="71"/>
        <v>0.24808082002371235</v>
      </c>
    </row>
    <row r="391" spans="1:23" x14ac:dyDescent="0.3">
      <c r="A391">
        <v>0.769539594650268</v>
      </c>
      <c r="B391" s="1">
        <v>39625</v>
      </c>
      <c r="C391" s="1">
        <v>39626</v>
      </c>
      <c r="D391">
        <v>222.1</v>
      </c>
      <c r="E391">
        <v>223.600012207031</v>
      </c>
      <c r="F391">
        <v>229.38773121833799</v>
      </c>
      <c r="G391">
        <v>1.50001220703126</v>
      </c>
      <c r="H391">
        <v>3.0405591591021599</v>
      </c>
      <c r="I391">
        <f t="shared" si="74"/>
        <v>1.5000122070310056</v>
      </c>
      <c r="J391">
        <f t="shared" si="75"/>
        <v>1.50001220703126</v>
      </c>
      <c r="K391">
        <f t="shared" si="72"/>
        <v>6</v>
      </c>
      <c r="L391">
        <f t="shared" si="73"/>
        <v>2008</v>
      </c>
      <c r="M391" s="1">
        <v>39625</v>
      </c>
      <c r="N391">
        <v>227.6</v>
      </c>
      <c r="O391">
        <v>230.35</v>
      </c>
      <c r="P391">
        <v>227.2</v>
      </c>
      <c r="Q391">
        <v>227.9</v>
      </c>
      <c r="R391">
        <f t="shared" si="65"/>
        <v>1.50001220703126</v>
      </c>
      <c r="S391">
        <f t="shared" si="66"/>
        <v>1.5000122070310056</v>
      </c>
      <c r="T391">
        <f t="shared" si="67"/>
        <v>1.50001220703126</v>
      </c>
      <c r="U391">
        <f t="shared" si="71"/>
        <v>3.0982974788752426</v>
      </c>
      <c r="V391">
        <f t="shared" si="71"/>
        <v>1.3027007098209153E-2</v>
      </c>
      <c r="W391">
        <f t="shared" si="71"/>
        <v>0.26064692510135395</v>
      </c>
    </row>
    <row r="392" spans="1:23" x14ac:dyDescent="0.3">
      <c r="A392">
        <v>-0.94695287942886297</v>
      </c>
      <c r="B392" s="1">
        <v>39626</v>
      </c>
      <c r="C392" s="1">
        <v>39629</v>
      </c>
      <c r="D392">
        <v>223.35</v>
      </c>
      <c r="E392">
        <v>222.04999694824201</v>
      </c>
      <c r="F392">
        <v>222.052323317527</v>
      </c>
      <c r="G392">
        <v>1.3000030517578101</v>
      </c>
      <c r="H392">
        <v>1.0960155108391301</v>
      </c>
      <c r="I392">
        <f t="shared" si="74"/>
        <v>1.300003051757983</v>
      </c>
      <c r="J392">
        <f t="shared" si="75"/>
        <v>1.3000030517578101</v>
      </c>
      <c r="K392">
        <f t="shared" si="72"/>
        <v>6</v>
      </c>
      <c r="L392">
        <f t="shared" si="73"/>
        <v>2008</v>
      </c>
      <c r="M392" s="1">
        <v>39626</v>
      </c>
      <c r="N392">
        <v>222.1</v>
      </c>
      <c r="O392">
        <v>224.1</v>
      </c>
      <c r="P392">
        <v>221.85</v>
      </c>
      <c r="Q392">
        <v>223.6</v>
      </c>
      <c r="R392">
        <f t="shared" si="65"/>
        <v>1.3000030517578101</v>
      </c>
      <c r="S392">
        <f t="shared" si="66"/>
        <v>1.300003051757983</v>
      </c>
      <c r="T392">
        <f t="shared" si="67"/>
        <v>1.3000030517578101</v>
      </c>
      <c r="U392">
        <f t="shared" si="71"/>
        <v>3.2335491974041659</v>
      </c>
      <c r="V392">
        <f t="shared" si="71"/>
        <v>1.3595682349483322E-2</v>
      </c>
      <c r="W392">
        <f t="shared" si="71"/>
        <v>0.27202509159104665</v>
      </c>
    </row>
    <row r="393" spans="1:23" x14ac:dyDescent="0.3">
      <c r="A393">
        <v>0.89444988965988104</v>
      </c>
      <c r="B393" s="1">
        <v>39629</v>
      </c>
      <c r="C393" s="1">
        <v>39630</v>
      </c>
      <c r="D393">
        <v>222.35</v>
      </c>
      <c r="E393">
        <v>221.19999389648399</v>
      </c>
      <c r="F393">
        <v>223.577741789817</v>
      </c>
      <c r="G393">
        <v>-1.1500061035156</v>
      </c>
      <c r="H393">
        <v>0.60104076400858097</v>
      </c>
      <c r="I393">
        <f t="shared" si="74"/>
        <v>-1.1500061035160059</v>
      </c>
      <c r="J393">
        <f t="shared" si="75"/>
        <v>-1.1500061035156</v>
      </c>
      <c r="K393">
        <f t="shared" si="72"/>
        <v>7</v>
      </c>
      <c r="L393">
        <f t="shared" si="73"/>
        <v>2008</v>
      </c>
      <c r="M393" s="1">
        <v>39629</v>
      </c>
      <c r="N393">
        <v>223.35</v>
      </c>
      <c r="O393">
        <v>224.8</v>
      </c>
      <c r="P393">
        <v>222.05</v>
      </c>
      <c r="Q393">
        <v>222.05</v>
      </c>
      <c r="R393">
        <f t="shared" ref="R393:R456" si="76">IF(AND(F393-D393&gt;0, ABS(D393-MIN(P394)) &gt; 3), -3, IF(AND(F393 - D393 &lt;0, ABS(D393-MAX(O394)) &gt; 3), -3, G393))</f>
        <v>-1.1500061035156</v>
      </c>
      <c r="S393">
        <f t="shared" ref="S393:S456" si="77">IF(AND(A393&gt;0, ABS(D393-MIN(P394)) &gt; 3), -3, IF(AND(A393 &lt;0, ABS(D393-MAX(O394)) &gt; 3), -3, I393))</f>
        <v>-1.1500061035160059</v>
      </c>
      <c r="T393">
        <f t="shared" ref="T393:T456" si="78">IF(A393*(F393-D393) &gt;0, IF(AND(A393&gt;0, ABS(D393-MIN(P394)) &gt; 3), -3, IF(AND(A393 &lt;0, ABS(D393-MAX(O394)) &gt; 3), -3, J393)), 0)</f>
        <v>-1.1500061035156</v>
      </c>
      <c r="U393">
        <f t="shared" si="71"/>
        <v>3.1081185257255255</v>
      </c>
      <c r="V393">
        <f t="shared" si="71"/>
        <v>1.3068300372306439E-2</v>
      </c>
      <c r="W393">
        <f t="shared" si="71"/>
        <v>0.26147312906667874</v>
      </c>
    </row>
    <row r="394" spans="1:23" x14ac:dyDescent="0.3">
      <c r="A394">
        <v>-0.94107449054717995</v>
      </c>
      <c r="B394" s="1">
        <v>39630</v>
      </c>
      <c r="C394" s="1">
        <v>39631</v>
      </c>
      <c r="D394">
        <v>221.65</v>
      </c>
      <c r="E394">
        <v>216.850009155273</v>
      </c>
      <c r="F394">
        <v>222.67437596321099</v>
      </c>
      <c r="G394">
        <v>-4.7999908447265698</v>
      </c>
      <c r="H394">
        <v>3.0759144981614699</v>
      </c>
      <c r="I394">
        <f t="shared" si="74"/>
        <v>4.7999908447270059</v>
      </c>
      <c r="J394">
        <f t="shared" si="75"/>
        <v>0</v>
      </c>
      <c r="K394">
        <f t="shared" si="72"/>
        <v>7</v>
      </c>
      <c r="L394">
        <f t="shared" si="73"/>
        <v>2008</v>
      </c>
      <c r="M394" s="1">
        <v>39630</v>
      </c>
      <c r="N394">
        <v>222.35</v>
      </c>
      <c r="O394">
        <v>223.55</v>
      </c>
      <c r="P394">
        <v>219.9</v>
      </c>
      <c r="Q394">
        <v>221.2</v>
      </c>
      <c r="R394">
        <f t="shared" si="76"/>
        <v>-3</v>
      </c>
      <c r="S394">
        <f t="shared" si="77"/>
        <v>4.7999908447270059</v>
      </c>
      <c r="T394">
        <f t="shared" si="78"/>
        <v>0</v>
      </c>
      <c r="U394">
        <f t="shared" ref="U394:W409" si="79">(R394/$D394*$X$2+1)*U393*$Y$2 + U393*(1-$Y$2)</f>
        <v>2.7926090881941725</v>
      </c>
      <c r="V394">
        <f t="shared" si="79"/>
        <v>1.5190826499417203E-2</v>
      </c>
      <c r="W394">
        <f t="shared" si="79"/>
        <v>0.26147312906667874</v>
      </c>
    </row>
    <row r="395" spans="1:23" x14ac:dyDescent="0.3">
      <c r="A395">
        <v>-0.97908049821853604</v>
      </c>
      <c r="B395" s="1">
        <v>39631</v>
      </c>
      <c r="C395" s="1">
        <v>39632</v>
      </c>
      <c r="D395">
        <v>213.1</v>
      </c>
      <c r="E395">
        <v>214.35</v>
      </c>
      <c r="F395">
        <v>216.804826001077</v>
      </c>
      <c r="G395">
        <v>1.25</v>
      </c>
      <c r="H395">
        <v>1.76776695296636</v>
      </c>
      <c r="I395">
        <f t="shared" si="74"/>
        <v>-1.25</v>
      </c>
      <c r="J395">
        <f t="shared" si="75"/>
        <v>0</v>
      </c>
      <c r="K395">
        <f t="shared" si="72"/>
        <v>7</v>
      </c>
      <c r="L395">
        <f t="shared" si="73"/>
        <v>2008</v>
      </c>
      <c r="M395" s="1">
        <v>39631</v>
      </c>
      <c r="N395">
        <v>221.65</v>
      </c>
      <c r="O395">
        <v>222.15</v>
      </c>
      <c r="P395">
        <v>215.3</v>
      </c>
      <c r="Q395">
        <v>216.85</v>
      </c>
      <c r="R395">
        <f t="shared" si="76"/>
        <v>1.25</v>
      </c>
      <c r="S395">
        <f t="shared" si="77"/>
        <v>-3</v>
      </c>
      <c r="T395">
        <f t="shared" si="78"/>
        <v>0</v>
      </c>
      <c r="U395">
        <f t="shared" si="79"/>
        <v>2.9154655415110207</v>
      </c>
      <c r="V395">
        <f t="shared" si="79"/>
        <v>1.3586914738568366E-2</v>
      </c>
      <c r="W395">
        <f t="shared" si="79"/>
        <v>0.26147312906667874</v>
      </c>
    </row>
    <row r="396" spans="1:23" x14ac:dyDescent="0.3">
      <c r="A396">
        <v>-0.86628329753875699</v>
      </c>
      <c r="B396" s="1">
        <v>39632</v>
      </c>
      <c r="C396" s="1">
        <v>39633</v>
      </c>
      <c r="D396">
        <v>213.55</v>
      </c>
      <c r="E396">
        <v>210.6</v>
      </c>
      <c r="F396">
        <v>215.264188742637</v>
      </c>
      <c r="G396">
        <v>-2.9500000000000099</v>
      </c>
      <c r="H396">
        <v>2.6516504294495502</v>
      </c>
      <c r="I396">
        <f t="shared" si="74"/>
        <v>2.9500000000000171</v>
      </c>
      <c r="J396">
        <f t="shared" si="75"/>
        <v>0</v>
      </c>
      <c r="K396">
        <f t="shared" si="72"/>
        <v>7</v>
      </c>
      <c r="L396">
        <f t="shared" si="73"/>
        <v>2008</v>
      </c>
      <c r="M396" s="1">
        <v>39632</v>
      </c>
      <c r="N396">
        <v>213.1</v>
      </c>
      <c r="O396">
        <v>216.65</v>
      </c>
      <c r="P396">
        <v>212.2</v>
      </c>
      <c r="Q396">
        <v>214.35</v>
      </c>
      <c r="R396">
        <f t="shared" si="76"/>
        <v>-3</v>
      </c>
      <c r="S396">
        <f t="shared" si="77"/>
        <v>2.9500000000000171</v>
      </c>
      <c r="T396">
        <f t="shared" si="78"/>
        <v>0</v>
      </c>
      <c r="U396">
        <f t="shared" si="79"/>
        <v>2.6082870133724212</v>
      </c>
      <c r="V396">
        <f t="shared" si="79"/>
        <v>1.4994596726818552E-2</v>
      </c>
      <c r="W396">
        <f t="shared" si="79"/>
        <v>0.26147312906667874</v>
      </c>
    </row>
    <row r="397" spans="1:23" x14ac:dyDescent="0.3">
      <c r="A397">
        <v>-0.83161753416061401</v>
      </c>
      <c r="B397" s="1">
        <v>39633</v>
      </c>
      <c r="C397" s="1">
        <v>39636</v>
      </c>
      <c r="D397">
        <v>210.1</v>
      </c>
      <c r="E397">
        <v>211.14998779296801</v>
      </c>
      <c r="F397">
        <v>211.8226074934</v>
      </c>
      <c r="G397">
        <v>1.04998779296875</v>
      </c>
      <c r="H397">
        <v>0.38890872965260898</v>
      </c>
      <c r="I397">
        <f t="shared" si="74"/>
        <v>-1.049987792968011</v>
      </c>
      <c r="J397">
        <f t="shared" si="75"/>
        <v>0</v>
      </c>
      <c r="K397">
        <f t="shared" si="72"/>
        <v>7</v>
      </c>
      <c r="L397">
        <f t="shared" si="73"/>
        <v>2008</v>
      </c>
      <c r="M397" s="1">
        <v>39633</v>
      </c>
      <c r="N397">
        <v>213.55</v>
      </c>
      <c r="O397">
        <v>214.85</v>
      </c>
      <c r="P397">
        <v>210.3</v>
      </c>
      <c r="Q397">
        <v>210.6</v>
      </c>
      <c r="R397">
        <f t="shared" si="76"/>
        <v>1.04998779296875</v>
      </c>
      <c r="S397">
        <f t="shared" si="77"/>
        <v>-1.049987792968011</v>
      </c>
      <c r="T397">
        <f t="shared" si="78"/>
        <v>0</v>
      </c>
      <c r="U397">
        <f t="shared" si="79"/>
        <v>2.7060500854071652</v>
      </c>
      <c r="V397">
        <f t="shared" si="79"/>
        <v>1.4432573516788652E-2</v>
      </c>
      <c r="W397">
        <f t="shared" si="79"/>
        <v>0.26147312906667874</v>
      </c>
    </row>
    <row r="398" spans="1:23" x14ac:dyDescent="0.3">
      <c r="A398">
        <v>-0.96636527776718095</v>
      </c>
      <c r="B398" s="1">
        <v>39636</v>
      </c>
      <c r="C398" s="1">
        <v>39637</v>
      </c>
      <c r="D398">
        <v>210.9</v>
      </c>
      <c r="E398">
        <v>205.100012207031</v>
      </c>
      <c r="F398">
        <v>210.811662459373</v>
      </c>
      <c r="G398">
        <v>5.79998779296875</v>
      </c>
      <c r="H398">
        <v>4.2779960261786201</v>
      </c>
      <c r="I398">
        <f t="shared" si="74"/>
        <v>5.7999877929690058</v>
      </c>
      <c r="J398">
        <f t="shared" si="75"/>
        <v>5.79998779296875</v>
      </c>
      <c r="K398">
        <f t="shared" si="72"/>
        <v>7</v>
      </c>
      <c r="L398">
        <f t="shared" si="73"/>
        <v>2008</v>
      </c>
      <c r="M398" s="1">
        <v>39636</v>
      </c>
      <c r="N398">
        <v>210.1</v>
      </c>
      <c r="O398">
        <v>212.75</v>
      </c>
      <c r="P398">
        <v>208.85</v>
      </c>
      <c r="Q398">
        <v>211.15</v>
      </c>
      <c r="R398">
        <f t="shared" si="76"/>
        <v>5.79998779296875</v>
      </c>
      <c r="S398">
        <f t="shared" si="77"/>
        <v>5.7999877929690058</v>
      </c>
      <c r="T398">
        <f t="shared" si="78"/>
        <v>5.79998779296875</v>
      </c>
      <c r="U398">
        <f t="shared" si="79"/>
        <v>3.2641957988681751</v>
      </c>
      <c r="V398">
        <f t="shared" si="79"/>
        <v>1.7409413851728266E-2</v>
      </c>
      <c r="W398">
        <f t="shared" si="79"/>
        <v>0.31540417304875834</v>
      </c>
    </row>
    <row r="399" spans="1:23" x14ac:dyDescent="0.3">
      <c r="A399">
        <v>-0.28162106871604897</v>
      </c>
      <c r="B399" s="1">
        <v>39637</v>
      </c>
      <c r="C399" s="1">
        <v>39638</v>
      </c>
      <c r="D399">
        <v>208.8</v>
      </c>
      <c r="E399">
        <v>204.64998779296801</v>
      </c>
      <c r="F399">
        <v>202.64382443427999</v>
      </c>
      <c r="G399">
        <v>4.1500122070312599</v>
      </c>
      <c r="H399">
        <v>0.31819805153393799</v>
      </c>
      <c r="I399">
        <f t="shared" si="74"/>
        <v>4.150012207032006</v>
      </c>
      <c r="J399">
        <f t="shared" si="75"/>
        <v>4.1500122070312599</v>
      </c>
      <c r="K399">
        <f t="shared" si="72"/>
        <v>7</v>
      </c>
      <c r="L399">
        <f t="shared" si="73"/>
        <v>2008</v>
      </c>
      <c r="M399" s="1">
        <v>39637</v>
      </c>
      <c r="N399">
        <v>210.9</v>
      </c>
      <c r="O399">
        <v>211.05</v>
      </c>
      <c r="P399">
        <v>203.45</v>
      </c>
      <c r="Q399">
        <v>205.1</v>
      </c>
      <c r="R399">
        <f t="shared" si="76"/>
        <v>4.1500122070312599</v>
      </c>
      <c r="S399">
        <f t="shared" si="77"/>
        <v>4.150012207032006</v>
      </c>
      <c r="T399">
        <f t="shared" si="78"/>
        <v>4.1500122070312599</v>
      </c>
      <c r="U399">
        <f t="shared" si="79"/>
        <v>3.7507781412332282</v>
      </c>
      <c r="V399">
        <f t="shared" si="79"/>
        <v>2.0004574771338341E-2</v>
      </c>
      <c r="W399">
        <f t="shared" si="79"/>
        <v>0.36242037880669464</v>
      </c>
    </row>
    <row r="400" spans="1:23" x14ac:dyDescent="0.3">
      <c r="A400">
        <v>0.987107694149017</v>
      </c>
      <c r="B400" s="1">
        <v>39638</v>
      </c>
      <c r="C400" s="1">
        <v>39639</v>
      </c>
      <c r="D400">
        <v>202</v>
      </c>
      <c r="E400">
        <v>206.600012207031</v>
      </c>
      <c r="F400">
        <v>205.086520159244</v>
      </c>
      <c r="G400">
        <v>4.6000122070312504</v>
      </c>
      <c r="H400">
        <v>1.3788582233137501</v>
      </c>
      <c r="I400">
        <f t="shared" si="74"/>
        <v>4.6000122070309999</v>
      </c>
      <c r="J400">
        <f t="shared" si="75"/>
        <v>4.6000122070312504</v>
      </c>
      <c r="K400">
        <f t="shared" si="72"/>
        <v>7</v>
      </c>
      <c r="L400">
        <f t="shared" si="73"/>
        <v>2008</v>
      </c>
      <c r="M400" s="1">
        <v>39638</v>
      </c>
      <c r="N400">
        <v>208.8</v>
      </c>
      <c r="O400">
        <v>210</v>
      </c>
      <c r="P400">
        <v>203.8</v>
      </c>
      <c r="Q400">
        <v>204.65</v>
      </c>
      <c r="R400">
        <f t="shared" si="76"/>
        <v>4.6000122070312504</v>
      </c>
      <c r="S400">
        <f t="shared" si="77"/>
        <v>4.6000122070309999</v>
      </c>
      <c r="T400">
        <f t="shared" si="78"/>
        <v>4.6000122070312504</v>
      </c>
      <c r="U400">
        <f t="shared" si="79"/>
        <v>4.3913830385923438</v>
      </c>
      <c r="V400">
        <f t="shared" si="79"/>
        <v>2.3421206756905944E-2</v>
      </c>
      <c r="W400">
        <f t="shared" si="79"/>
        <v>0.42431907311069289</v>
      </c>
    </row>
    <row r="401" spans="1:23" x14ac:dyDescent="0.3">
      <c r="A401">
        <v>0.62286102771759</v>
      </c>
      <c r="B401" s="1">
        <v>39639</v>
      </c>
      <c r="C401" s="1">
        <v>39640</v>
      </c>
      <c r="D401">
        <v>205.9</v>
      </c>
      <c r="E401">
        <v>208.499993896484</v>
      </c>
      <c r="F401">
        <v>206.55033642649599</v>
      </c>
      <c r="G401">
        <v>2.5999938964843601</v>
      </c>
      <c r="H401">
        <v>1.3435028842544401</v>
      </c>
      <c r="I401">
        <f t="shared" si="74"/>
        <v>2.5999938964839941</v>
      </c>
      <c r="J401">
        <f t="shared" si="75"/>
        <v>2.5999938964843601</v>
      </c>
      <c r="K401">
        <f t="shared" si="72"/>
        <v>7</v>
      </c>
      <c r="L401">
        <f t="shared" si="73"/>
        <v>2008</v>
      </c>
      <c r="M401" s="1">
        <v>39639</v>
      </c>
      <c r="N401">
        <v>202</v>
      </c>
      <c r="O401">
        <v>206.75</v>
      </c>
      <c r="P401">
        <v>201.1</v>
      </c>
      <c r="Q401">
        <v>206.6</v>
      </c>
      <c r="R401">
        <f t="shared" si="76"/>
        <v>2.5999938964843601</v>
      </c>
      <c r="S401">
        <f t="shared" si="77"/>
        <v>2.5999938964839941</v>
      </c>
      <c r="T401">
        <f t="shared" si="78"/>
        <v>2.5999938964843601</v>
      </c>
      <c r="U401">
        <f t="shared" si="79"/>
        <v>4.8072731222785396</v>
      </c>
      <c r="V401">
        <f t="shared" si="79"/>
        <v>2.5639334292708947E-2</v>
      </c>
      <c r="W401">
        <f t="shared" si="79"/>
        <v>0.46450461221643724</v>
      </c>
    </row>
    <row r="402" spans="1:23" x14ac:dyDescent="0.3">
      <c r="A402">
        <v>0.55185025930404596</v>
      </c>
      <c r="B402" s="1">
        <v>39640</v>
      </c>
      <c r="C402" s="1">
        <v>39643</v>
      </c>
      <c r="D402">
        <v>209.05</v>
      </c>
      <c r="E402">
        <v>208.30000305175699</v>
      </c>
      <c r="F402">
        <v>208.777039587497</v>
      </c>
      <c r="G402">
        <v>0.74999694824219798</v>
      </c>
      <c r="H402">
        <v>0.14142135623730101</v>
      </c>
      <c r="I402">
        <f t="shared" si="74"/>
        <v>-0.7499969482430231</v>
      </c>
      <c r="J402">
        <f t="shared" si="75"/>
        <v>0</v>
      </c>
      <c r="K402">
        <f t="shared" si="72"/>
        <v>7</v>
      </c>
      <c r="L402">
        <f t="shared" si="73"/>
        <v>2008</v>
      </c>
      <c r="M402" s="1">
        <v>39640</v>
      </c>
      <c r="N402">
        <v>205.9</v>
      </c>
      <c r="O402">
        <v>209.85</v>
      </c>
      <c r="P402">
        <v>203.7</v>
      </c>
      <c r="Q402">
        <v>208.5</v>
      </c>
      <c r="R402">
        <f t="shared" si="76"/>
        <v>0.74999694824219798</v>
      </c>
      <c r="S402">
        <f t="shared" si="77"/>
        <v>-0.7499969482430231</v>
      </c>
      <c r="T402">
        <f t="shared" si="78"/>
        <v>0</v>
      </c>
      <c r="U402">
        <f t="shared" si="79"/>
        <v>4.9366240014130405</v>
      </c>
      <c r="V402">
        <f t="shared" si="79"/>
        <v>2.494944829147069E-2</v>
      </c>
      <c r="W402">
        <f t="shared" si="79"/>
        <v>0.46450461221643724</v>
      </c>
    </row>
    <row r="403" spans="1:23" x14ac:dyDescent="0.3">
      <c r="A403">
        <v>-0.37862500548362699</v>
      </c>
      <c r="B403" s="1">
        <v>39643</v>
      </c>
      <c r="C403" s="1">
        <v>39644</v>
      </c>
      <c r="D403">
        <v>207.2</v>
      </c>
      <c r="E403">
        <v>201.850003051757</v>
      </c>
      <c r="F403">
        <v>210.43473796844401</v>
      </c>
      <c r="G403">
        <v>-5.3499969482421603</v>
      </c>
      <c r="H403">
        <v>4.5608387386532403</v>
      </c>
      <c r="I403">
        <f t="shared" si="74"/>
        <v>5.349996948242989</v>
      </c>
      <c r="J403">
        <f t="shared" si="75"/>
        <v>0</v>
      </c>
      <c r="K403">
        <f t="shared" si="72"/>
        <v>7</v>
      </c>
      <c r="L403">
        <f t="shared" si="73"/>
        <v>2008</v>
      </c>
      <c r="M403" s="1">
        <v>39643</v>
      </c>
      <c r="N403">
        <v>209.05</v>
      </c>
      <c r="O403">
        <v>211.2</v>
      </c>
      <c r="P403">
        <v>207.2</v>
      </c>
      <c r="Q403">
        <v>208.3</v>
      </c>
      <c r="R403">
        <f t="shared" si="76"/>
        <v>-3</v>
      </c>
      <c r="S403">
        <f t="shared" si="77"/>
        <v>5.349996948242989</v>
      </c>
      <c r="T403">
        <f t="shared" si="78"/>
        <v>0</v>
      </c>
      <c r="U403">
        <f t="shared" si="79"/>
        <v>4.4005523796379755</v>
      </c>
      <c r="V403">
        <f t="shared" si="79"/>
        <v>2.9780992894018272E-2</v>
      </c>
      <c r="W403">
        <f t="shared" si="79"/>
        <v>0.46450461221643724</v>
      </c>
    </row>
    <row r="404" spans="1:23" x14ac:dyDescent="0.3">
      <c r="A404">
        <v>-0.97716599702835005</v>
      </c>
      <c r="B404" s="1">
        <v>39644</v>
      </c>
      <c r="C404" s="1">
        <v>39645</v>
      </c>
      <c r="D404">
        <v>202.85</v>
      </c>
      <c r="E404">
        <v>201.79999694824201</v>
      </c>
      <c r="F404">
        <v>200.57713410854299</v>
      </c>
      <c r="G404">
        <v>1.0500030517578101</v>
      </c>
      <c r="H404">
        <v>3.5355339059315302E-2</v>
      </c>
      <c r="I404">
        <f t="shared" si="74"/>
        <v>1.050003051757983</v>
      </c>
      <c r="J404">
        <f t="shared" si="75"/>
        <v>1.0500030517578101</v>
      </c>
      <c r="K404">
        <f t="shared" si="72"/>
        <v>7</v>
      </c>
      <c r="L404">
        <f t="shared" si="73"/>
        <v>2008</v>
      </c>
      <c r="M404" s="1">
        <v>39644</v>
      </c>
      <c r="N404">
        <v>207.2</v>
      </c>
      <c r="O404">
        <v>207.2</v>
      </c>
      <c r="P404">
        <v>201.65</v>
      </c>
      <c r="Q404">
        <v>201.85</v>
      </c>
      <c r="R404">
        <f t="shared" si="76"/>
        <v>1.0500030517578101</v>
      </c>
      <c r="S404">
        <f t="shared" si="77"/>
        <v>1.050003051757983</v>
      </c>
      <c r="T404">
        <f t="shared" si="78"/>
        <v>1.0500030517578101</v>
      </c>
      <c r="U404">
        <f t="shared" si="79"/>
        <v>4.5713901943301112</v>
      </c>
      <c r="V404">
        <f t="shared" si="79"/>
        <v>3.0937147691520197E-2</v>
      </c>
      <c r="W404">
        <f t="shared" si="79"/>
        <v>0.4825375649049819</v>
      </c>
    </row>
    <row r="405" spans="1:23" x14ac:dyDescent="0.3">
      <c r="A405">
        <v>0.709508657455444</v>
      </c>
      <c r="B405" s="1">
        <v>39645</v>
      </c>
      <c r="C405" s="1">
        <v>39646</v>
      </c>
      <c r="D405">
        <v>206.95</v>
      </c>
      <c r="E405">
        <v>204.600003051757</v>
      </c>
      <c r="F405">
        <v>200.63801913261401</v>
      </c>
      <c r="G405">
        <v>2.3499969482421599</v>
      </c>
      <c r="H405">
        <v>1.9798989873223201</v>
      </c>
      <c r="I405">
        <f t="shared" si="74"/>
        <v>-2.349996948242989</v>
      </c>
      <c r="J405">
        <f t="shared" si="75"/>
        <v>0</v>
      </c>
      <c r="K405">
        <f t="shared" si="72"/>
        <v>7</v>
      </c>
      <c r="L405">
        <f t="shared" si="73"/>
        <v>2008</v>
      </c>
      <c r="M405" s="1">
        <v>39645</v>
      </c>
      <c r="N405">
        <v>202.85</v>
      </c>
      <c r="O405">
        <v>204.55</v>
      </c>
      <c r="P405">
        <v>199.45</v>
      </c>
      <c r="Q405">
        <v>201.8</v>
      </c>
      <c r="R405">
        <f t="shared" si="76"/>
        <v>2.3499969482421599</v>
      </c>
      <c r="S405">
        <f t="shared" si="77"/>
        <v>-3</v>
      </c>
      <c r="T405">
        <f t="shared" si="78"/>
        <v>0</v>
      </c>
      <c r="U405">
        <f t="shared" si="79"/>
        <v>4.9607144153702141</v>
      </c>
      <c r="V405">
        <f t="shared" si="79"/>
        <v>2.757360179609036E-2</v>
      </c>
      <c r="W405">
        <f t="shared" si="79"/>
        <v>0.4825375649049819</v>
      </c>
    </row>
    <row r="406" spans="1:23" x14ac:dyDescent="0.3">
      <c r="A406">
        <v>0.98969143629074097</v>
      </c>
      <c r="B406" s="1">
        <v>39646</v>
      </c>
      <c r="C406" s="1">
        <v>39647</v>
      </c>
      <c r="D406">
        <v>205.85</v>
      </c>
      <c r="E406">
        <v>202.04999694824201</v>
      </c>
      <c r="F406">
        <v>206.66055903434699</v>
      </c>
      <c r="G406">
        <v>-3.8000030517578098</v>
      </c>
      <c r="H406">
        <v>1.80312229202568</v>
      </c>
      <c r="I406">
        <f t="shared" si="74"/>
        <v>-3.800003051757983</v>
      </c>
      <c r="J406">
        <f t="shared" si="75"/>
        <v>-3.8000030517578098</v>
      </c>
      <c r="K406">
        <f t="shared" si="72"/>
        <v>7</v>
      </c>
      <c r="L406">
        <f t="shared" si="73"/>
        <v>2008</v>
      </c>
      <c r="M406" s="1">
        <v>39646</v>
      </c>
      <c r="N406">
        <v>206.95</v>
      </c>
      <c r="O406">
        <v>206.95</v>
      </c>
      <c r="P406">
        <v>203.7</v>
      </c>
      <c r="Q406">
        <v>204.6</v>
      </c>
      <c r="R406">
        <f t="shared" si="76"/>
        <v>-3</v>
      </c>
      <c r="S406">
        <f t="shared" si="77"/>
        <v>-3</v>
      </c>
      <c r="T406">
        <f t="shared" si="78"/>
        <v>-3</v>
      </c>
      <c r="U406">
        <f t="shared" si="79"/>
        <v>4.4184939910523617</v>
      </c>
      <c r="V406">
        <f t="shared" si="79"/>
        <v>2.455972741954417E-2</v>
      </c>
      <c r="W406">
        <f t="shared" si="79"/>
        <v>0.42979481430812938</v>
      </c>
    </row>
    <row r="407" spans="1:23" x14ac:dyDescent="0.3">
      <c r="A407">
        <v>-0.93087971210479703</v>
      </c>
      <c r="B407" s="1">
        <v>39647</v>
      </c>
      <c r="C407" s="1">
        <v>39650</v>
      </c>
      <c r="D407">
        <v>204.7</v>
      </c>
      <c r="E407">
        <v>211.05</v>
      </c>
      <c r="F407">
        <v>201.387961316108</v>
      </c>
      <c r="G407">
        <v>-6.3500000000000201</v>
      </c>
      <c r="H407">
        <v>6.3639610306789196</v>
      </c>
      <c r="I407">
        <f t="shared" si="74"/>
        <v>-6.3500000000000227</v>
      </c>
      <c r="J407">
        <f t="shared" si="75"/>
        <v>-6.3500000000000201</v>
      </c>
      <c r="K407">
        <f t="shared" si="72"/>
        <v>7</v>
      </c>
      <c r="L407">
        <f t="shared" si="73"/>
        <v>2008</v>
      </c>
      <c r="M407" s="1">
        <v>39647</v>
      </c>
      <c r="N407">
        <v>205.85</v>
      </c>
      <c r="O407">
        <v>206</v>
      </c>
      <c r="P407">
        <v>200.7</v>
      </c>
      <c r="Q407">
        <v>202.05</v>
      </c>
      <c r="R407">
        <f t="shared" si="76"/>
        <v>-3</v>
      </c>
      <c r="S407">
        <f t="shared" si="77"/>
        <v>-3</v>
      </c>
      <c r="T407">
        <f t="shared" si="78"/>
        <v>-3</v>
      </c>
      <c r="U407">
        <f t="shared" si="79"/>
        <v>3.9328266007315111</v>
      </c>
      <c r="V407">
        <f t="shared" si="79"/>
        <v>2.1860197048563498E-2</v>
      </c>
      <c r="W407">
        <f t="shared" si="79"/>
        <v>0.38255307849018649</v>
      </c>
    </row>
    <row r="408" spans="1:23" x14ac:dyDescent="0.3">
      <c r="A408">
        <v>0.61922538280487005</v>
      </c>
      <c r="B408" s="1">
        <v>39650</v>
      </c>
      <c r="C408" s="1">
        <v>39651</v>
      </c>
      <c r="D408">
        <v>207.85</v>
      </c>
      <c r="E408">
        <v>208.94999389648399</v>
      </c>
      <c r="F408">
        <v>211.85711948871599</v>
      </c>
      <c r="G408">
        <v>1.0999938964843901</v>
      </c>
      <c r="H408">
        <v>1.48492424049176</v>
      </c>
      <c r="I408">
        <f t="shared" si="74"/>
        <v>1.0999938964839941</v>
      </c>
      <c r="J408">
        <f t="shared" si="75"/>
        <v>1.0999938964843901</v>
      </c>
      <c r="K408">
        <f t="shared" si="72"/>
        <v>7</v>
      </c>
      <c r="L408">
        <f t="shared" si="73"/>
        <v>2008</v>
      </c>
      <c r="M408" s="1">
        <v>39650</v>
      </c>
      <c r="N408">
        <v>204.7</v>
      </c>
      <c r="O408">
        <v>211.05</v>
      </c>
      <c r="P408">
        <v>204.45</v>
      </c>
      <c r="Q408">
        <v>211.05</v>
      </c>
      <c r="R408">
        <f t="shared" si="76"/>
        <v>1.0999938964843901</v>
      </c>
      <c r="S408">
        <f t="shared" si="77"/>
        <v>1.0999938964839941</v>
      </c>
      <c r="T408">
        <f t="shared" si="78"/>
        <v>1.0999938964843901</v>
      </c>
      <c r="U408">
        <f t="shared" si="79"/>
        <v>4.0889278248138821</v>
      </c>
      <c r="V408">
        <f t="shared" si="79"/>
        <v>2.2727869047457796E-2</v>
      </c>
      <c r="W408">
        <f t="shared" si="79"/>
        <v>0.3977373237904217</v>
      </c>
    </row>
    <row r="409" spans="1:23" x14ac:dyDescent="0.3">
      <c r="A409">
        <v>-0.84047740697860696</v>
      </c>
      <c r="B409" s="1">
        <v>39651</v>
      </c>
      <c r="C409" s="1">
        <v>39652</v>
      </c>
      <c r="D409">
        <v>212.6</v>
      </c>
      <c r="E409">
        <v>213.850009155273</v>
      </c>
      <c r="F409">
        <v>207.99800915718001</v>
      </c>
      <c r="G409">
        <v>-1.25000915527343</v>
      </c>
      <c r="H409">
        <v>3.46482322781408</v>
      </c>
      <c r="I409">
        <f t="shared" si="74"/>
        <v>-1.2500091552730055</v>
      </c>
      <c r="J409">
        <f t="shared" si="75"/>
        <v>-1.25000915527343</v>
      </c>
      <c r="K409">
        <f t="shared" si="72"/>
        <v>7</v>
      </c>
      <c r="L409">
        <f t="shared" si="73"/>
        <v>2008</v>
      </c>
      <c r="M409" s="1">
        <v>39651</v>
      </c>
      <c r="N409">
        <v>207.85</v>
      </c>
      <c r="O409">
        <v>209.3</v>
      </c>
      <c r="P409">
        <v>207.45</v>
      </c>
      <c r="Q409">
        <v>208.95</v>
      </c>
      <c r="R409">
        <f t="shared" si="76"/>
        <v>-1.25000915527343</v>
      </c>
      <c r="S409">
        <f t="shared" si="77"/>
        <v>-1.2500091552730055</v>
      </c>
      <c r="T409">
        <f t="shared" si="78"/>
        <v>-1.25000915527343</v>
      </c>
      <c r="U409">
        <f t="shared" si="79"/>
        <v>3.9086174808721035</v>
      </c>
      <c r="V409">
        <f t="shared" si="79"/>
        <v>2.172563323880887E-2</v>
      </c>
      <c r="W409">
        <f t="shared" si="79"/>
        <v>0.38019821409620796</v>
      </c>
    </row>
    <row r="410" spans="1:23" x14ac:dyDescent="0.3">
      <c r="A410">
        <v>0.91338706016540505</v>
      </c>
      <c r="B410" s="1">
        <v>39652</v>
      </c>
      <c r="C410" s="1">
        <v>39653</v>
      </c>
      <c r="D410">
        <v>215.05</v>
      </c>
      <c r="E410">
        <v>218.39998779296801</v>
      </c>
      <c r="F410">
        <v>215.298829889297</v>
      </c>
      <c r="G410">
        <v>3.3499877929687298</v>
      </c>
      <c r="H410">
        <v>3.2173358543987902</v>
      </c>
      <c r="I410">
        <f t="shared" si="74"/>
        <v>3.349987792967994</v>
      </c>
      <c r="J410">
        <f t="shared" si="75"/>
        <v>3.3499877929687298</v>
      </c>
      <c r="K410">
        <f t="shared" si="72"/>
        <v>7</v>
      </c>
      <c r="L410">
        <f t="shared" si="73"/>
        <v>2008</v>
      </c>
      <c r="M410" s="1">
        <v>39652</v>
      </c>
      <c r="N410">
        <v>212.6</v>
      </c>
      <c r="O410">
        <v>214.25</v>
      </c>
      <c r="P410">
        <v>211.25</v>
      </c>
      <c r="Q410">
        <v>213.85</v>
      </c>
      <c r="R410">
        <f t="shared" si="76"/>
        <v>3.3499877929687298</v>
      </c>
      <c r="S410">
        <f t="shared" si="77"/>
        <v>3.349987792967994</v>
      </c>
      <c r="T410">
        <f t="shared" si="78"/>
        <v>3.3499877929687298</v>
      </c>
      <c r="U410">
        <f t="shared" ref="U410:W425" si="80">(R410/$D410*$X$2+1)*U409*$Y$2 + U409*(1-$Y$2)</f>
        <v>4.3652724744191529</v>
      </c>
      <c r="V410">
        <f t="shared" si="80"/>
        <v>2.4263901297789669E-2</v>
      </c>
      <c r="W410">
        <f t="shared" si="80"/>
        <v>0.42461786218261138</v>
      </c>
    </row>
    <row r="411" spans="1:23" x14ac:dyDescent="0.3">
      <c r="A411">
        <v>-0.93522971868515004</v>
      </c>
      <c r="B411" s="1">
        <v>39653</v>
      </c>
      <c r="C411" s="1">
        <v>39654</v>
      </c>
      <c r="D411">
        <v>214.65</v>
      </c>
      <c r="E411">
        <v>214.600012207031</v>
      </c>
      <c r="F411">
        <v>217.09339525699599</v>
      </c>
      <c r="G411">
        <v>-4.998779296875E-2</v>
      </c>
      <c r="H411">
        <v>2.6870057685088802</v>
      </c>
      <c r="I411">
        <f t="shared" si="74"/>
        <v>4.9987792969005795E-2</v>
      </c>
      <c r="J411">
        <f t="shared" si="75"/>
        <v>0</v>
      </c>
      <c r="K411">
        <f t="shared" si="72"/>
        <v>7</v>
      </c>
      <c r="L411">
        <f t="shared" si="73"/>
        <v>2008</v>
      </c>
      <c r="M411" s="1">
        <v>39653</v>
      </c>
      <c r="N411">
        <v>215.05</v>
      </c>
      <c r="O411">
        <v>218.55</v>
      </c>
      <c r="P411">
        <v>214.5</v>
      </c>
      <c r="Q411">
        <v>218.4</v>
      </c>
      <c r="R411">
        <f t="shared" si="76"/>
        <v>-4.998779296875E-2</v>
      </c>
      <c r="S411">
        <f t="shared" si="77"/>
        <v>4.9987792969005795E-2</v>
      </c>
      <c r="T411">
        <f t="shared" si="78"/>
        <v>0</v>
      </c>
      <c r="U411">
        <f t="shared" si="80"/>
        <v>4.3576480741150494</v>
      </c>
      <c r="V411">
        <f t="shared" si="80"/>
        <v>2.4306280713397434E-2</v>
      </c>
      <c r="W411">
        <f t="shared" si="80"/>
        <v>0.42461786218261138</v>
      </c>
    </row>
    <row r="412" spans="1:23" x14ac:dyDescent="0.3">
      <c r="A412">
        <v>0.91859436035156194</v>
      </c>
      <c r="B412" s="1">
        <v>39654</v>
      </c>
      <c r="C412" s="1">
        <v>39657</v>
      </c>
      <c r="D412">
        <v>214.75</v>
      </c>
      <c r="E412">
        <v>213.249993896484</v>
      </c>
      <c r="F412">
        <v>215.40986368656101</v>
      </c>
      <c r="G412">
        <v>-1.50000610351563</v>
      </c>
      <c r="H412">
        <v>0.95459415460183505</v>
      </c>
      <c r="I412">
        <f t="shared" si="74"/>
        <v>-1.5000061035160002</v>
      </c>
      <c r="J412">
        <f t="shared" si="75"/>
        <v>-1.50000610351563</v>
      </c>
      <c r="K412">
        <f t="shared" si="72"/>
        <v>7</v>
      </c>
      <c r="L412">
        <f t="shared" si="73"/>
        <v>2008</v>
      </c>
      <c r="M412" s="1">
        <v>39654</v>
      </c>
      <c r="N412">
        <v>214.65</v>
      </c>
      <c r="O412">
        <v>216.1</v>
      </c>
      <c r="P412">
        <v>212.55</v>
      </c>
      <c r="Q412">
        <v>214.6</v>
      </c>
      <c r="R412">
        <f t="shared" si="76"/>
        <v>-3</v>
      </c>
      <c r="S412">
        <f t="shared" si="77"/>
        <v>-3</v>
      </c>
      <c r="T412">
        <f t="shared" si="78"/>
        <v>-3</v>
      </c>
      <c r="U412">
        <f t="shared" si="80"/>
        <v>3.9010842479563133</v>
      </c>
      <c r="V412">
        <f t="shared" si="80"/>
        <v>2.1759638962284781E-2</v>
      </c>
      <c r="W412">
        <f t="shared" si="80"/>
        <v>0.38012937836836802</v>
      </c>
    </row>
    <row r="413" spans="1:23" x14ac:dyDescent="0.3">
      <c r="A413">
        <v>-0.72509717941284102</v>
      </c>
      <c r="B413" s="1">
        <v>39657</v>
      </c>
      <c r="C413" s="1">
        <v>39658</v>
      </c>
      <c r="D413">
        <v>209.9</v>
      </c>
      <c r="E413">
        <v>208.100006103515</v>
      </c>
      <c r="F413">
        <v>215.32845091819701</v>
      </c>
      <c r="G413">
        <v>-1.79999389648438</v>
      </c>
      <c r="H413">
        <v>3.6415999231107201</v>
      </c>
      <c r="I413">
        <f t="shared" si="74"/>
        <v>1.799993896485006</v>
      </c>
      <c r="J413">
        <f t="shared" si="75"/>
        <v>0</v>
      </c>
      <c r="K413">
        <f t="shared" si="72"/>
        <v>7</v>
      </c>
      <c r="L413">
        <f t="shared" si="73"/>
        <v>2008</v>
      </c>
      <c r="M413" s="1">
        <v>39657</v>
      </c>
      <c r="N413">
        <v>214.75</v>
      </c>
      <c r="O413">
        <v>215.5</v>
      </c>
      <c r="P413">
        <v>211.7</v>
      </c>
      <c r="Q413">
        <v>213.25</v>
      </c>
      <c r="R413">
        <f t="shared" si="76"/>
        <v>-3</v>
      </c>
      <c r="S413">
        <f t="shared" si="77"/>
        <v>1.799993896485006</v>
      </c>
      <c r="T413">
        <f t="shared" si="78"/>
        <v>0</v>
      </c>
      <c r="U413">
        <f t="shared" si="80"/>
        <v>3.4829118059409865</v>
      </c>
      <c r="V413">
        <f t="shared" si="80"/>
        <v>2.3159134578834204E-2</v>
      </c>
      <c r="W413">
        <f t="shared" si="80"/>
        <v>0.38012937836836802</v>
      </c>
    </row>
    <row r="414" spans="1:23" x14ac:dyDescent="0.3">
      <c r="A414">
        <v>-0.97878170013427701</v>
      </c>
      <c r="B414" s="1">
        <v>39658</v>
      </c>
      <c r="C414" s="1">
        <v>39659</v>
      </c>
      <c r="D414">
        <v>212.1</v>
      </c>
      <c r="E414">
        <v>210.79999694824201</v>
      </c>
      <c r="F414">
        <v>208.012087388336</v>
      </c>
      <c r="G414">
        <v>1.3000030517578101</v>
      </c>
      <c r="H414">
        <v>1.9091883092036901</v>
      </c>
      <c r="I414">
        <f t="shared" si="74"/>
        <v>1.300003051757983</v>
      </c>
      <c r="J414">
        <f t="shared" si="75"/>
        <v>1.3000030517578101</v>
      </c>
      <c r="K414">
        <f t="shared" si="72"/>
        <v>7</v>
      </c>
      <c r="L414">
        <f t="shared" si="73"/>
        <v>2008</v>
      </c>
      <c r="M414" s="1">
        <v>39658</v>
      </c>
      <c r="N414">
        <v>209.9</v>
      </c>
      <c r="O414">
        <v>210.05</v>
      </c>
      <c r="P414">
        <v>205.35</v>
      </c>
      <c r="Q414">
        <v>208.1</v>
      </c>
      <c r="R414">
        <f t="shared" si="76"/>
        <v>1.3000030517578101</v>
      </c>
      <c r="S414">
        <f t="shared" si="77"/>
        <v>1.300003051757983</v>
      </c>
      <c r="T414">
        <f t="shared" si="78"/>
        <v>1.3000030517578101</v>
      </c>
      <c r="U414">
        <f t="shared" si="80"/>
        <v>3.6430177457120818</v>
      </c>
      <c r="V414">
        <f t="shared" si="80"/>
        <v>2.4223736616619151E-2</v>
      </c>
      <c r="W414">
        <f t="shared" si="80"/>
        <v>0.39760354215697047</v>
      </c>
    </row>
    <row r="415" spans="1:23" x14ac:dyDescent="0.3">
      <c r="A415">
        <v>-0.82342332601547197</v>
      </c>
      <c r="B415" s="1">
        <v>39659</v>
      </c>
      <c r="C415" s="1">
        <v>39660</v>
      </c>
      <c r="D415">
        <v>212</v>
      </c>
      <c r="E415">
        <v>212.14999084472601</v>
      </c>
      <c r="F415">
        <v>211.88136117458299</v>
      </c>
      <c r="G415">
        <v>-0.14999084472657301</v>
      </c>
      <c r="H415">
        <v>0.95459415460183505</v>
      </c>
      <c r="I415">
        <f t="shared" si="74"/>
        <v>-0.14999084472600543</v>
      </c>
      <c r="J415">
        <f t="shared" si="75"/>
        <v>-0.14999084472657301</v>
      </c>
      <c r="K415">
        <f t="shared" si="72"/>
        <v>7</v>
      </c>
      <c r="L415">
        <f t="shared" si="73"/>
        <v>2008</v>
      </c>
      <c r="M415" s="1">
        <v>39659</v>
      </c>
      <c r="N415">
        <v>212.1</v>
      </c>
      <c r="O415">
        <v>212.4</v>
      </c>
      <c r="P415">
        <v>209.85</v>
      </c>
      <c r="Q415">
        <v>210.8</v>
      </c>
      <c r="R415">
        <f t="shared" si="76"/>
        <v>-0.14999084472657301</v>
      </c>
      <c r="S415">
        <f t="shared" si="77"/>
        <v>-0.14999084472600543</v>
      </c>
      <c r="T415">
        <f t="shared" si="78"/>
        <v>-0.14999084472657301</v>
      </c>
      <c r="U415">
        <f t="shared" si="80"/>
        <v>3.6236868739302448</v>
      </c>
      <c r="V415">
        <f t="shared" si="80"/>
        <v>2.4095198690290837E-2</v>
      </c>
      <c r="W415">
        <f t="shared" si="80"/>
        <v>0.39549374647933833</v>
      </c>
    </row>
    <row r="416" spans="1:23" x14ac:dyDescent="0.3">
      <c r="A416">
        <v>-0.94989252090454002</v>
      </c>
      <c r="B416" s="1">
        <v>39660</v>
      </c>
      <c r="C416" s="1">
        <v>39661</v>
      </c>
      <c r="D416">
        <v>211.05</v>
      </c>
      <c r="E416">
        <v>209.600012207031</v>
      </c>
      <c r="F416">
        <v>211.931004622578</v>
      </c>
      <c r="G416">
        <v>-1.4499877929687499</v>
      </c>
      <c r="H416">
        <v>1.8031222920257</v>
      </c>
      <c r="I416">
        <f t="shared" si="74"/>
        <v>1.4499877929690115</v>
      </c>
      <c r="J416">
        <f t="shared" si="75"/>
        <v>0</v>
      </c>
      <c r="K416">
        <f t="shared" si="72"/>
        <v>8</v>
      </c>
      <c r="L416">
        <f t="shared" si="73"/>
        <v>2008</v>
      </c>
      <c r="M416" s="1">
        <v>39660</v>
      </c>
      <c r="N416">
        <v>212</v>
      </c>
      <c r="O416">
        <v>214.2</v>
      </c>
      <c r="P416">
        <v>210.7</v>
      </c>
      <c r="Q416">
        <v>212.15</v>
      </c>
      <c r="R416">
        <f t="shared" si="76"/>
        <v>-1.4499877929687499</v>
      </c>
      <c r="S416">
        <f t="shared" si="77"/>
        <v>1.4499877929690115</v>
      </c>
      <c r="T416">
        <f t="shared" si="78"/>
        <v>0</v>
      </c>
      <c r="U416">
        <f t="shared" si="80"/>
        <v>3.4369668407838363</v>
      </c>
      <c r="V416">
        <f t="shared" si="80"/>
        <v>2.5336767417017365E-2</v>
      </c>
      <c r="W416">
        <f t="shared" si="80"/>
        <v>0.39549374647933833</v>
      </c>
    </row>
    <row r="417" spans="1:23" x14ac:dyDescent="0.3">
      <c r="A417">
        <v>-0.28336030244827198</v>
      </c>
      <c r="B417" s="1">
        <v>39661</v>
      </c>
      <c r="C417" s="1">
        <v>39664</v>
      </c>
      <c r="D417">
        <v>209.55</v>
      </c>
      <c r="E417">
        <v>206.499993896484</v>
      </c>
      <c r="F417">
        <v>210.14029643535599</v>
      </c>
      <c r="G417">
        <v>-3.0500061035156398</v>
      </c>
      <c r="H417">
        <v>2.1920310216782899</v>
      </c>
      <c r="I417">
        <f t="shared" si="74"/>
        <v>3.0500061035160115</v>
      </c>
      <c r="J417">
        <f t="shared" si="75"/>
        <v>0</v>
      </c>
      <c r="K417">
        <f t="shared" si="72"/>
        <v>8</v>
      </c>
      <c r="L417">
        <f t="shared" si="73"/>
        <v>2008</v>
      </c>
      <c r="M417" s="1">
        <v>39661</v>
      </c>
      <c r="N417">
        <v>211.05</v>
      </c>
      <c r="O417">
        <v>211.8</v>
      </c>
      <c r="P417">
        <v>208.3</v>
      </c>
      <c r="Q417">
        <v>209.6</v>
      </c>
      <c r="R417">
        <f t="shared" si="76"/>
        <v>-3</v>
      </c>
      <c r="S417">
        <f t="shared" si="77"/>
        <v>3.0500061035160115</v>
      </c>
      <c r="T417">
        <f t="shared" si="78"/>
        <v>0</v>
      </c>
      <c r="U417">
        <f t="shared" si="80"/>
        <v>3.0679295994684637</v>
      </c>
      <c r="V417">
        <f t="shared" si="80"/>
        <v>2.8102597598308295E-2</v>
      </c>
      <c r="W417">
        <f t="shared" si="80"/>
        <v>0.39549374647933833</v>
      </c>
    </row>
    <row r="418" spans="1:23" x14ac:dyDescent="0.3">
      <c r="A418">
        <v>-0.674885153770446</v>
      </c>
      <c r="B418" s="1">
        <v>39664</v>
      </c>
      <c r="C418" s="1">
        <v>39665</v>
      </c>
      <c r="D418">
        <v>206</v>
      </c>
      <c r="E418">
        <v>205.5</v>
      </c>
      <c r="F418">
        <v>207.751869678497</v>
      </c>
      <c r="G418">
        <v>-0.5</v>
      </c>
      <c r="H418">
        <v>0.70710678118654702</v>
      </c>
      <c r="I418">
        <f t="shared" si="74"/>
        <v>0.5</v>
      </c>
      <c r="J418">
        <f t="shared" si="75"/>
        <v>0</v>
      </c>
      <c r="K418">
        <f t="shared" si="72"/>
        <v>8</v>
      </c>
      <c r="L418">
        <f t="shared" si="73"/>
        <v>2008</v>
      </c>
      <c r="M418" s="1">
        <v>39664</v>
      </c>
      <c r="N418">
        <v>209.55</v>
      </c>
      <c r="O418">
        <v>209.8</v>
      </c>
      <c r="P418">
        <v>203.9</v>
      </c>
      <c r="Q418">
        <v>206.5</v>
      </c>
      <c r="R418">
        <f t="shared" si="76"/>
        <v>-0.5</v>
      </c>
      <c r="S418">
        <f t="shared" si="77"/>
        <v>0.5</v>
      </c>
      <c r="T418">
        <f t="shared" si="78"/>
        <v>0</v>
      </c>
      <c r="U418">
        <f t="shared" si="80"/>
        <v>3.0120813664684309</v>
      </c>
      <c r="V418">
        <f t="shared" si="80"/>
        <v>2.8614174010898861E-2</v>
      </c>
      <c r="W418">
        <f t="shared" si="80"/>
        <v>0.39549374647933833</v>
      </c>
    </row>
    <row r="419" spans="1:23" x14ac:dyDescent="0.3">
      <c r="A419">
        <v>-0.95780748128891002</v>
      </c>
      <c r="B419" s="1">
        <v>39665</v>
      </c>
      <c r="C419" s="1">
        <v>39666</v>
      </c>
      <c r="D419">
        <v>209.1</v>
      </c>
      <c r="E419">
        <v>210.75</v>
      </c>
      <c r="F419">
        <v>204.93329250812499</v>
      </c>
      <c r="G419">
        <v>-1.65</v>
      </c>
      <c r="H419">
        <v>3.7123106012293698</v>
      </c>
      <c r="I419">
        <f t="shared" si="74"/>
        <v>-1.6500000000000057</v>
      </c>
      <c r="J419">
        <f t="shared" si="75"/>
        <v>-1.65</v>
      </c>
      <c r="K419">
        <f t="shared" si="72"/>
        <v>8</v>
      </c>
      <c r="L419">
        <f t="shared" si="73"/>
        <v>2008</v>
      </c>
      <c r="M419" s="1">
        <v>39665</v>
      </c>
      <c r="N419">
        <v>206</v>
      </c>
      <c r="O419">
        <v>208.15</v>
      </c>
      <c r="P419">
        <v>204.95</v>
      </c>
      <c r="Q419">
        <v>205.5</v>
      </c>
      <c r="R419">
        <f t="shared" si="76"/>
        <v>-1.65</v>
      </c>
      <c r="S419">
        <f t="shared" si="77"/>
        <v>-1.6500000000000057</v>
      </c>
      <c r="T419">
        <f t="shared" si="78"/>
        <v>-1.65</v>
      </c>
      <c r="U419">
        <f t="shared" si="80"/>
        <v>2.833819736099962</v>
      </c>
      <c r="V419">
        <f t="shared" si="80"/>
        <v>2.6920723970799029E-2</v>
      </c>
      <c r="W419">
        <f t="shared" si="80"/>
        <v>0.37208755273145783</v>
      </c>
    </row>
    <row r="420" spans="1:23" x14ac:dyDescent="0.3">
      <c r="A420">
        <v>0.21159210801124501</v>
      </c>
      <c r="B420" s="1">
        <v>39666</v>
      </c>
      <c r="C420" s="1">
        <v>39667</v>
      </c>
      <c r="D420">
        <v>210.75</v>
      </c>
      <c r="E420">
        <v>208.14999389648401</v>
      </c>
      <c r="F420">
        <v>210.48817062377901</v>
      </c>
      <c r="G420">
        <v>2.6000061035156201</v>
      </c>
      <c r="H420">
        <v>1.8384776310850099</v>
      </c>
      <c r="I420">
        <f t="shared" si="74"/>
        <v>-2.6000061035159945</v>
      </c>
      <c r="J420">
        <f t="shared" si="75"/>
        <v>0</v>
      </c>
      <c r="K420">
        <f t="shared" si="72"/>
        <v>8</v>
      </c>
      <c r="L420">
        <f t="shared" si="73"/>
        <v>2008</v>
      </c>
      <c r="M420" s="1">
        <v>39666</v>
      </c>
      <c r="N420">
        <v>209.1</v>
      </c>
      <c r="O420">
        <v>211.5</v>
      </c>
      <c r="P420">
        <v>208.65</v>
      </c>
      <c r="Q420">
        <v>210.75</v>
      </c>
      <c r="R420">
        <f t="shared" si="76"/>
        <v>2.6000061035156201</v>
      </c>
      <c r="S420">
        <f t="shared" si="77"/>
        <v>-3</v>
      </c>
      <c r="T420">
        <f t="shared" si="78"/>
        <v>0</v>
      </c>
      <c r="U420">
        <f t="shared" si="80"/>
        <v>3.0960243129726641</v>
      </c>
      <c r="V420">
        <f t="shared" si="80"/>
        <v>2.4046625326229736E-2</v>
      </c>
      <c r="W420">
        <f t="shared" si="80"/>
        <v>0.37208755273145783</v>
      </c>
    </row>
    <row r="421" spans="1:23" x14ac:dyDescent="0.3">
      <c r="A421">
        <v>0.85791176557540805</v>
      </c>
      <c r="B421" s="1">
        <v>39667</v>
      </c>
      <c r="C421" s="1">
        <v>39668</v>
      </c>
      <c r="D421">
        <v>207.05</v>
      </c>
      <c r="E421">
        <v>208.4</v>
      </c>
      <c r="F421">
        <v>208.705031657218</v>
      </c>
      <c r="G421">
        <v>1.3499999999999901</v>
      </c>
      <c r="H421">
        <v>0.17677669529663601</v>
      </c>
      <c r="I421">
        <f t="shared" si="74"/>
        <v>1.3499999999999943</v>
      </c>
      <c r="J421">
        <f t="shared" si="75"/>
        <v>1.3499999999999901</v>
      </c>
      <c r="K421">
        <f t="shared" si="72"/>
        <v>8</v>
      </c>
      <c r="L421">
        <f t="shared" si="73"/>
        <v>2008</v>
      </c>
      <c r="M421" s="1">
        <v>39667</v>
      </c>
      <c r="N421">
        <v>210.75</v>
      </c>
      <c r="O421">
        <v>211.1</v>
      </c>
      <c r="P421">
        <v>206.85</v>
      </c>
      <c r="Q421">
        <v>208.15</v>
      </c>
      <c r="R421">
        <f t="shared" si="76"/>
        <v>1.3499999999999901</v>
      </c>
      <c r="S421">
        <f t="shared" si="77"/>
        <v>1.3499999999999943</v>
      </c>
      <c r="T421">
        <f t="shared" si="78"/>
        <v>1.3499999999999901</v>
      </c>
      <c r="U421">
        <f t="shared" si="80"/>
        <v>3.2474237148990004</v>
      </c>
      <c r="V421">
        <f t="shared" si="80"/>
        <v>2.522253492018325E-2</v>
      </c>
      <c r="W421">
        <f t="shared" si="80"/>
        <v>0.39028309231806002</v>
      </c>
    </row>
    <row r="422" spans="1:23" x14ac:dyDescent="0.3">
      <c r="A422">
        <v>-0.43672403693199102</v>
      </c>
      <c r="B422" s="1">
        <v>39668</v>
      </c>
      <c r="C422" s="1">
        <v>39671</v>
      </c>
      <c r="D422">
        <v>212.1</v>
      </c>
      <c r="E422">
        <v>210.05000915527299</v>
      </c>
      <c r="F422">
        <v>208.48390066027599</v>
      </c>
      <c r="G422">
        <v>2.0499908447265498</v>
      </c>
      <c r="H422">
        <v>1.1667261889578</v>
      </c>
      <c r="I422">
        <f t="shared" si="74"/>
        <v>2.0499908447270059</v>
      </c>
      <c r="J422">
        <f t="shared" si="75"/>
        <v>2.0499908447265498</v>
      </c>
      <c r="K422">
        <f t="shared" si="72"/>
        <v>8</v>
      </c>
      <c r="L422">
        <f t="shared" si="73"/>
        <v>2008</v>
      </c>
      <c r="M422" s="1">
        <v>39668</v>
      </c>
      <c r="N422">
        <v>207.05</v>
      </c>
      <c r="O422">
        <v>210.1</v>
      </c>
      <c r="P422">
        <v>205.75</v>
      </c>
      <c r="Q422">
        <v>208.4</v>
      </c>
      <c r="R422">
        <f t="shared" si="76"/>
        <v>2.0499908447265498</v>
      </c>
      <c r="S422">
        <f t="shared" si="77"/>
        <v>2.0499908447270059</v>
      </c>
      <c r="T422">
        <f t="shared" si="78"/>
        <v>2.0499908447265498</v>
      </c>
      <c r="U422">
        <f t="shared" si="80"/>
        <v>3.4828264335867951</v>
      </c>
      <c r="V422">
        <f t="shared" si="80"/>
        <v>2.7050892970649408E-2</v>
      </c>
      <c r="W422">
        <f t="shared" si="80"/>
        <v>0.41857434995962967</v>
      </c>
    </row>
    <row r="423" spans="1:23" x14ac:dyDescent="0.3">
      <c r="A423">
        <v>-0.156012088060379</v>
      </c>
      <c r="B423" s="1">
        <v>39671</v>
      </c>
      <c r="C423" s="1">
        <v>39672</v>
      </c>
      <c r="D423">
        <v>210.3</v>
      </c>
      <c r="E423">
        <v>210.44999389648399</v>
      </c>
      <c r="F423">
        <v>210.640001225471</v>
      </c>
      <c r="G423">
        <v>0.149993896484375</v>
      </c>
      <c r="H423">
        <v>0.28284271247460202</v>
      </c>
      <c r="I423">
        <f t="shared" si="74"/>
        <v>-0.1499938964839771</v>
      </c>
      <c r="J423">
        <f t="shared" si="75"/>
        <v>0</v>
      </c>
      <c r="K423">
        <f t="shared" si="72"/>
        <v>8</v>
      </c>
      <c r="L423">
        <f t="shared" si="73"/>
        <v>2008</v>
      </c>
      <c r="M423" s="1">
        <v>39671</v>
      </c>
      <c r="N423">
        <v>212.1</v>
      </c>
      <c r="O423">
        <v>213</v>
      </c>
      <c r="P423">
        <v>210.05</v>
      </c>
      <c r="Q423">
        <v>210.05</v>
      </c>
      <c r="R423">
        <f t="shared" si="76"/>
        <v>0.149993896484375</v>
      </c>
      <c r="S423">
        <f t="shared" si="77"/>
        <v>-0.1499938964839771</v>
      </c>
      <c r="T423">
        <f t="shared" si="78"/>
        <v>0</v>
      </c>
      <c r="U423">
        <f t="shared" si="80"/>
        <v>3.5014570579645579</v>
      </c>
      <c r="V423">
        <f t="shared" si="80"/>
        <v>2.6906190087623776E-2</v>
      </c>
      <c r="W423">
        <f t="shared" si="80"/>
        <v>0.41857434995962967</v>
      </c>
    </row>
    <row r="424" spans="1:23" x14ac:dyDescent="0.3">
      <c r="A424">
        <v>-0.81929594278335505</v>
      </c>
      <c r="B424" s="1">
        <v>39672</v>
      </c>
      <c r="C424" s="1">
        <v>39673</v>
      </c>
      <c r="D424">
        <v>210</v>
      </c>
      <c r="E424">
        <v>208.14999694824201</v>
      </c>
      <c r="F424">
        <v>210.222823035717</v>
      </c>
      <c r="G424">
        <v>-1.8500030517578201</v>
      </c>
      <c r="H424">
        <v>1.6263455967290401</v>
      </c>
      <c r="I424">
        <f t="shared" si="74"/>
        <v>1.8500030517579944</v>
      </c>
      <c r="J424">
        <f t="shared" si="75"/>
        <v>0</v>
      </c>
      <c r="K424">
        <f t="shared" si="72"/>
        <v>8</v>
      </c>
      <c r="L424">
        <f t="shared" si="73"/>
        <v>2008</v>
      </c>
      <c r="M424" s="1">
        <v>39672</v>
      </c>
      <c r="N424">
        <v>210.3</v>
      </c>
      <c r="O424">
        <v>212.45</v>
      </c>
      <c r="P424">
        <v>209.25</v>
      </c>
      <c r="Q424">
        <v>210.45</v>
      </c>
      <c r="R424">
        <f t="shared" si="76"/>
        <v>-1.8500030517578201</v>
      </c>
      <c r="S424">
        <f t="shared" si="77"/>
        <v>1.8500030517579944</v>
      </c>
      <c r="T424">
        <f t="shared" si="78"/>
        <v>0</v>
      </c>
      <c r="U424">
        <f t="shared" si="80"/>
        <v>3.2701104064347941</v>
      </c>
      <c r="V424">
        <f t="shared" si="80"/>
        <v>2.8683923436669659E-2</v>
      </c>
      <c r="W424">
        <f t="shared" si="80"/>
        <v>0.41857434995962967</v>
      </c>
    </row>
    <row r="425" spans="1:23" x14ac:dyDescent="0.3">
      <c r="A425">
        <v>0.20912824571132599</v>
      </c>
      <c r="B425" s="1">
        <v>39673</v>
      </c>
      <c r="C425" s="1">
        <v>39674</v>
      </c>
      <c r="D425">
        <v>207.05</v>
      </c>
      <c r="E425">
        <v>211.100012207031</v>
      </c>
      <c r="F425">
        <v>208.561136656999</v>
      </c>
      <c r="G425">
        <v>4.0500122070312399</v>
      </c>
      <c r="H425">
        <v>2.0859650045003</v>
      </c>
      <c r="I425">
        <f t="shared" si="74"/>
        <v>4.0500122070309885</v>
      </c>
      <c r="J425">
        <f t="shared" si="75"/>
        <v>4.0500122070312399</v>
      </c>
      <c r="K425">
        <f t="shared" si="72"/>
        <v>8</v>
      </c>
      <c r="L425">
        <f t="shared" si="73"/>
        <v>2008</v>
      </c>
      <c r="M425" s="1">
        <v>39673</v>
      </c>
      <c r="N425">
        <v>210</v>
      </c>
      <c r="O425">
        <v>210.9</v>
      </c>
      <c r="P425">
        <v>207</v>
      </c>
      <c r="Q425">
        <v>208.15</v>
      </c>
      <c r="R425">
        <f t="shared" si="76"/>
        <v>4.0500122070312399</v>
      </c>
      <c r="S425">
        <f t="shared" si="77"/>
        <v>4.0500122070309885</v>
      </c>
      <c r="T425">
        <f t="shared" si="78"/>
        <v>4.0500122070312399</v>
      </c>
      <c r="U425">
        <f t="shared" si="80"/>
        <v>3.7498491312983826</v>
      </c>
      <c r="V425">
        <f t="shared" si="80"/>
        <v>3.2891973668403095E-2</v>
      </c>
      <c r="W425">
        <f t="shared" si="80"/>
        <v>0.47998093871427827</v>
      </c>
    </row>
    <row r="426" spans="1:23" x14ac:dyDescent="0.3">
      <c r="A426">
        <v>-0.49445313215255698</v>
      </c>
      <c r="B426" s="1">
        <v>39674</v>
      </c>
      <c r="C426" s="1">
        <v>39675</v>
      </c>
      <c r="D426">
        <v>207.05</v>
      </c>
      <c r="E426">
        <v>211.1</v>
      </c>
      <c r="F426">
        <v>211.22857988476699</v>
      </c>
      <c r="G426">
        <v>4.0499999999999803</v>
      </c>
      <c r="H426">
        <v>0</v>
      </c>
      <c r="I426">
        <f t="shared" si="74"/>
        <v>-4.0499999999999829</v>
      </c>
      <c r="J426">
        <f t="shared" si="75"/>
        <v>0</v>
      </c>
      <c r="K426">
        <f t="shared" si="72"/>
        <v>8</v>
      </c>
      <c r="L426">
        <f t="shared" si="73"/>
        <v>2008</v>
      </c>
      <c r="M426" s="1">
        <v>39674</v>
      </c>
      <c r="N426">
        <v>207.05</v>
      </c>
      <c r="O426">
        <v>211.1</v>
      </c>
      <c r="P426">
        <v>206.85</v>
      </c>
      <c r="Q426">
        <v>211.1</v>
      </c>
      <c r="R426">
        <f t="shared" si="76"/>
        <v>4.0499999999999803</v>
      </c>
      <c r="S426">
        <f t="shared" si="77"/>
        <v>-3</v>
      </c>
      <c r="T426">
        <f t="shared" si="78"/>
        <v>0</v>
      </c>
      <c r="U426">
        <f t="shared" ref="U426:W441" si="81">(R426/$D426*$X$2+1)*U425*$Y$2 + U425*(1-$Y$2)</f>
        <v>4.2999658536513783</v>
      </c>
      <c r="V426">
        <f t="shared" si="81"/>
        <v>2.9317622509074093E-2</v>
      </c>
      <c r="W426">
        <f t="shared" si="81"/>
        <v>0.47998093871427827</v>
      </c>
    </row>
    <row r="427" spans="1:23" x14ac:dyDescent="0.3">
      <c r="A427">
        <v>-0.251161009073257</v>
      </c>
      <c r="B427" s="1">
        <v>39675</v>
      </c>
      <c r="C427" s="1">
        <v>39678</v>
      </c>
      <c r="D427">
        <v>211.1</v>
      </c>
      <c r="E427">
        <v>209.39998779296801</v>
      </c>
      <c r="F427">
        <v>211.161240546405</v>
      </c>
      <c r="G427">
        <v>-1.70001220703125</v>
      </c>
      <c r="H427">
        <v>1.20208152801712</v>
      </c>
      <c r="I427">
        <f t="shared" si="74"/>
        <v>1.700012207031989</v>
      </c>
      <c r="J427">
        <f t="shared" si="75"/>
        <v>0</v>
      </c>
      <c r="K427">
        <f t="shared" si="72"/>
        <v>8</v>
      </c>
      <c r="L427">
        <f t="shared" si="73"/>
        <v>2008</v>
      </c>
      <c r="M427" s="1">
        <v>39675</v>
      </c>
      <c r="N427">
        <v>207.05</v>
      </c>
      <c r="O427">
        <v>211.1</v>
      </c>
      <c r="P427">
        <v>206.85</v>
      </c>
      <c r="Q427">
        <v>211.1</v>
      </c>
      <c r="R427">
        <f t="shared" si="76"/>
        <v>-3</v>
      </c>
      <c r="S427">
        <f t="shared" si="77"/>
        <v>1.700012207031989</v>
      </c>
      <c r="T427">
        <f t="shared" si="78"/>
        <v>0</v>
      </c>
      <c r="U427">
        <f t="shared" si="81"/>
        <v>3.84165589767243</v>
      </c>
      <c r="V427">
        <f t="shared" si="81"/>
        <v>3.1088358516176712E-2</v>
      </c>
      <c r="W427">
        <f t="shared" si="81"/>
        <v>0.47998093871427827</v>
      </c>
    </row>
    <row r="428" spans="1:23" x14ac:dyDescent="0.3">
      <c r="A428">
        <v>1.65748447179794E-2</v>
      </c>
      <c r="B428" s="1">
        <v>39678</v>
      </c>
      <c r="C428" s="1">
        <v>39679</v>
      </c>
      <c r="D428">
        <v>207.6</v>
      </c>
      <c r="E428">
        <v>205.30000915527299</v>
      </c>
      <c r="F428">
        <v>208.35753908157301</v>
      </c>
      <c r="G428">
        <v>-2.2999908447265498</v>
      </c>
      <c r="H428">
        <v>2.89913780286484</v>
      </c>
      <c r="I428">
        <f t="shared" si="74"/>
        <v>-2.2999908447270059</v>
      </c>
      <c r="J428">
        <f t="shared" si="75"/>
        <v>-2.2999908447265498</v>
      </c>
      <c r="K428">
        <f t="shared" si="72"/>
        <v>8</v>
      </c>
      <c r="L428">
        <f t="shared" si="73"/>
        <v>2008</v>
      </c>
      <c r="M428" s="1">
        <v>39678</v>
      </c>
      <c r="N428">
        <v>211.1</v>
      </c>
      <c r="O428">
        <v>211.4</v>
      </c>
      <c r="P428">
        <v>207.75</v>
      </c>
      <c r="Q428">
        <v>209.4</v>
      </c>
      <c r="R428">
        <f t="shared" si="76"/>
        <v>-3</v>
      </c>
      <c r="S428">
        <f t="shared" si="77"/>
        <v>-3</v>
      </c>
      <c r="T428">
        <f t="shared" si="78"/>
        <v>-3</v>
      </c>
      <c r="U428">
        <f t="shared" si="81"/>
        <v>3.4252914578957938</v>
      </c>
      <c r="V428">
        <f t="shared" si="81"/>
        <v>2.7718955497804957E-2</v>
      </c>
      <c r="W428">
        <f t="shared" si="81"/>
        <v>0.42795988321778855</v>
      </c>
    </row>
    <row r="429" spans="1:23" x14ac:dyDescent="0.3">
      <c r="A429">
        <v>0.97099334001541104</v>
      </c>
      <c r="B429" s="1">
        <v>39679</v>
      </c>
      <c r="C429" s="1">
        <v>39680</v>
      </c>
      <c r="D429">
        <v>204.2</v>
      </c>
      <c r="E429">
        <v>205.55</v>
      </c>
      <c r="F429">
        <v>204.67206482887201</v>
      </c>
      <c r="G429">
        <v>1.3500000000000201</v>
      </c>
      <c r="H429">
        <v>0.17677669529663601</v>
      </c>
      <c r="I429">
        <f t="shared" si="74"/>
        <v>1.3500000000000227</v>
      </c>
      <c r="J429">
        <f t="shared" si="75"/>
        <v>1.3500000000000201</v>
      </c>
      <c r="K429">
        <f t="shared" si="72"/>
        <v>8</v>
      </c>
      <c r="L429">
        <f t="shared" si="73"/>
        <v>2008</v>
      </c>
      <c r="M429" s="1">
        <v>39679</v>
      </c>
      <c r="N429">
        <v>207.6</v>
      </c>
      <c r="O429">
        <v>207.7</v>
      </c>
      <c r="P429">
        <v>203.45</v>
      </c>
      <c r="Q429">
        <v>205.3</v>
      </c>
      <c r="R429">
        <f t="shared" si="76"/>
        <v>1.3500000000000201</v>
      </c>
      <c r="S429">
        <f t="shared" si="77"/>
        <v>1.3500000000000227</v>
      </c>
      <c r="T429">
        <f t="shared" si="78"/>
        <v>1.3500000000000201</v>
      </c>
      <c r="U429">
        <f t="shared" si="81"/>
        <v>3.5951302238663883</v>
      </c>
      <c r="V429">
        <f t="shared" si="81"/>
        <v>2.9093365019917002E-2</v>
      </c>
      <c r="W429">
        <f t="shared" si="81"/>
        <v>0.44917973540966011</v>
      </c>
    </row>
    <row r="430" spans="1:23" x14ac:dyDescent="0.3">
      <c r="A430">
        <v>0.98793703317642201</v>
      </c>
      <c r="B430" s="1">
        <v>39680</v>
      </c>
      <c r="C430" s="1">
        <v>39681</v>
      </c>
      <c r="D430">
        <v>205.35</v>
      </c>
      <c r="E430">
        <v>201.69999389648399</v>
      </c>
      <c r="F430">
        <v>206.69397585391999</v>
      </c>
      <c r="G430">
        <v>-3.6500061035156</v>
      </c>
      <c r="H430">
        <v>2.7223611075682199</v>
      </c>
      <c r="I430">
        <f t="shared" si="74"/>
        <v>-3.6500061035160059</v>
      </c>
      <c r="J430">
        <f t="shared" si="75"/>
        <v>-3.6500061035156</v>
      </c>
      <c r="K430">
        <f t="shared" si="72"/>
        <v>8</v>
      </c>
      <c r="L430">
        <f t="shared" si="73"/>
        <v>2008</v>
      </c>
      <c r="M430" s="1">
        <v>39680</v>
      </c>
      <c r="N430">
        <v>204.2</v>
      </c>
      <c r="O430">
        <v>207</v>
      </c>
      <c r="P430">
        <v>203.25</v>
      </c>
      <c r="Q430">
        <v>205.55</v>
      </c>
      <c r="R430">
        <f t="shared" si="76"/>
        <v>-3</v>
      </c>
      <c r="S430">
        <f t="shared" si="77"/>
        <v>-3</v>
      </c>
      <c r="T430">
        <f t="shared" si="78"/>
        <v>-3</v>
      </c>
      <c r="U430">
        <f t="shared" si="81"/>
        <v>3.2012152979496915</v>
      </c>
      <c r="V430">
        <f t="shared" si="81"/>
        <v>2.5905633279239466E-2</v>
      </c>
      <c r="W430">
        <f t="shared" si="81"/>
        <v>0.39996354818435043</v>
      </c>
    </row>
    <row r="431" spans="1:23" x14ac:dyDescent="0.3">
      <c r="A431">
        <v>-0.79892426729202204</v>
      </c>
      <c r="B431" s="1">
        <v>39681</v>
      </c>
      <c r="C431" s="1">
        <v>39682</v>
      </c>
      <c r="D431">
        <v>201.7</v>
      </c>
      <c r="E431">
        <v>199.850009155273</v>
      </c>
      <c r="F431">
        <v>201.56295625567401</v>
      </c>
      <c r="G431">
        <v>1.8499908447265601</v>
      </c>
      <c r="H431">
        <v>1.3081475451950999</v>
      </c>
      <c r="I431">
        <f t="shared" si="74"/>
        <v>1.8499908447269888</v>
      </c>
      <c r="J431">
        <f t="shared" si="75"/>
        <v>1.8499908447265601</v>
      </c>
      <c r="K431">
        <f t="shared" si="72"/>
        <v>8</v>
      </c>
      <c r="L431">
        <f t="shared" si="73"/>
        <v>2008</v>
      </c>
      <c r="M431" s="1">
        <v>39681</v>
      </c>
      <c r="N431">
        <v>205.35</v>
      </c>
      <c r="O431">
        <v>205.55</v>
      </c>
      <c r="P431">
        <v>201.35</v>
      </c>
      <c r="Q431">
        <v>201.7</v>
      </c>
      <c r="R431">
        <f t="shared" si="76"/>
        <v>1.8499908447265601</v>
      </c>
      <c r="S431">
        <f t="shared" si="77"/>
        <v>1.8499908447269888</v>
      </c>
      <c r="T431">
        <f t="shared" si="78"/>
        <v>1.8499908447265601</v>
      </c>
      <c r="U431">
        <f t="shared" si="81"/>
        <v>3.4214267131655642</v>
      </c>
      <c r="V431">
        <f t="shared" si="81"/>
        <v>2.7687680294365195E-2</v>
      </c>
      <c r="W431">
        <f t="shared" si="81"/>
        <v>0.42747701753358441</v>
      </c>
    </row>
    <row r="432" spans="1:23" x14ac:dyDescent="0.3">
      <c r="A432">
        <v>-0.300304025411605</v>
      </c>
      <c r="B432" s="1">
        <v>39682</v>
      </c>
      <c r="C432" s="1">
        <v>39685</v>
      </c>
      <c r="D432">
        <v>200.7</v>
      </c>
      <c r="E432">
        <v>200.64998779296801</v>
      </c>
      <c r="F432">
        <v>200.11330092549301</v>
      </c>
      <c r="G432">
        <v>5.0012207031244302E-2</v>
      </c>
      <c r="H432">
        <v>0.56568542494924601</v>
      </c>
      <c r="I432">
        <f t="shared" si="74"/>
        <v>5.001220703198328E-2</v>
      </c>
      <c r="J432">
        <f t="shared" si="75"/>
        <v>5.0012207031244302E-2</v>
      </c>
      <c r="K432">
        <f t="shared" si="72"/>
        <v>8</v>
      </c>
      <c r="L432">
        <f t="shared" si="73"/>
        <v>2008</v>
      </c>
      <c r="M432" s="1">
        <v>39682</v>
      </c>
      <c r="N432">
        <v>201.7</v>
      </c>
      <c r="O432">
        <v>201.85</v>
      </c>
      <c r="P432">
        <v>197.5</v>
      </c>
      <c r="Q432">
        <v>199.85</v>
      </c>
      <c r="R432">
        <f t="shared" si="76"/>
        <v>5.0012207031244302E-2</v>
      </c>
      <c r="S432">
        <f t="shared" si="77"/>
        <v>5.001220703198328E-2</v>
      </c>
      <c r="T432">
        <f t="shared" si="78"/>
        <v>5.0012207031244302E-2</v>
      </c>
      <c r="U432">
        <f t="shared" si="81"/>
        <v>3.4278210741940045</v>
      </c>
      <c r="V432">
        <f t="shared" si="81"/>
        <v>2.7739426258457763E-2</v>
      </c>
      <c r="W432">
        <f t="shared" si="81"/>
        <v>0.42827593640884559</v>
      </c>
    </row>
    <row r="433" spans="1:23" x14ac:dyDescent="0.3">
      <c r="A433">
        <v>-0.59640139341354304</v>
      </c>
      <c r="B433" s="1">
        <v>39685</v>
      </c>
      <c r="C433" s="1">
        <v>39686</v>
      </c>
      <c r="D433">
        <v>198.05</v>
      </c>
      <c r="E433">
        <v>199.75000610351501</v>
      </c>
      <c r="F433">
        <v>202.28724708557101</v>
      </c>
      <c r="G433">
        <v>1.70000610351561</v>
      </c>
      <c r="H433">
        <v>0.63639610306789596</v>
      </c>
      <c r="I433">
        <f t="shared" si="74"/>
        <v>-1.700006103514994</v>
      </c>
      <c r="J433">
        <f t="shared" si="75"/>
        <v>0</v>
      </c>
      <c r="K433">
        <f t="shared" si="72"/>
        <v>8</v>
      </c>
      <c r="L433">
        <f t="shared" si="73"/>
        <v>2008</v>
      </c>
      <c r="M433" s="1">
        <v>39685</v>
      </c>
      <c r="N433">
        <v>200.7</v>
      </c>
      <c r="O433">
        <v>202</v>
      </c>
      <c r="P433">
        <v>199.95</v>
      </c>
      <c r="Q433">
        <v>200.65</v>
      </c>
      <c r="R433">
        <f t="shared" si="76"/>
        <v>1.70000610351561</v>
      </c>
      <c r="S433">
        <f t="shared" si="77"/>
        <v>-3</v>
      </c>
      <c r="T433">
        <f t="shared" si="78"/>
        <v>0</v>
      </c>
      <c r="U433">
        <f t="shared" si="81"/>
        <v>3.6484970429350767</v>
      </c>
      <c r="V433">
        <f t="shared" si="81"/>
        <v>2.4588014540127545E-2</v>
      </c>
      <c r="W433">
        <f t="shared" si="81"/>
        <v>0.42827593640884559</v>
      </c>
    </row>
    <row r="434" spans="1:23" x14ac:dyDescent="0.3">
      <c r="A434">
        <v>-0.97353762388229304</v>
      </c>
      <c r="B434" s="1">
        <v>39686</v>
      </c>
      <c r="C434" s="1">
        <v>39687</v>
      </c>
      <c r="D434">
        <v>198.6</v>
      </c>
      <c r="E434">
        <v>200</v>
      </c>
      <c r="F434">
        <v>198.32602500915499</v>
      </c>
      <c r="G434">
        <v>-1.4</v>
      </c>
      <c r="H434">
        <v>0.17677669529663601</v>
      </c>
      <c r="I434">
        <f t="shared" si="74"/>
        <v>-1.4000000000000057</v>
      </c>
      <c r="J434">
        <f t="shared" si="75"/>
        <v>-1.4</v>
      </c>
      <c r="K434">
        <f t="shared" si="72"/>
        <v>8</v>
      </c>
      <c r="L434">
        <f t="shared" si="73"/>
        <v>2008</v>
      </c>
      <c r="M434" s="1">
        <v>39686</v>
      </c>
      <c r="N434">
        <v>198.05</v>
      </c>
      <c r="O434">
        <v>201.25</v>
      </c>
      <c r="P434">
        <v>197.3</v>
      </c>
      <c r="Q434">
        <v>199.75</v>
      </c>
      <c r="R434">
        <f t="shared" si="76"/>
        <v>-1.4</v>
      </c>
      <c r="S434">
        <f t="shared" si="77"/>
        <v>-1.4000000000000057</v>
      </c>
      <c r="T434">
        <f t="shared" si="78"/>
        <v>-1.4</v>
      </c>
      <c r="U434">
        <f t="shared" si="81"/>
        <v>3.4556006735956091</v>
      </c>
      <c r="V434">
        <f t="shared" si="81"/>
        <v>2.3288043982870044E-2</v>
      </c>
      <c r="W434">
        <f t="shared" si="81"/>
        <v>0.4056329488343598</v>
      </c>
    </row>
    <row r="435" spans="1:23" x14ac:dyDescent="0.3">
      <c r="A435">
        <v>0.79933387041091897</v>
      </c>
      <c r="B435" s="1">
        <v>39687</v>
      </c>
      <c r="C435" s="1">
        <v>39688</v>
      </c>
      <c r="D435">
        <v>200.6</v>
      </c>
      <c r="E435">
        <v>196.94999694824199</v>
      </c>
      <c r="F435">
        <v>200.07588444650099</v>
      </c>
      <c r="G435">
        <v>3.6500030517578002</v>
      </c>
      <c r="H435">
        <v>2.1566756826189701</v>
      </c>
      <c r="I435">
        <f t="shared" si="74"/>
        <v>-3.6500030517580058</v>
      </c>
      <c r="J435">
        <f t="shared" si="75"/>
        <v>0</v>
      </c>
      <c r="K435">
        <f t="shared" si="72"/>
        <v>8</v>
      </c>
      <c r="L435">
        <f t="shared" si="73"/>
        <v>2008</v>
      </c>
      <c r="M435" s="1">
        <v>39687</v>
      </c>
      <c r="N435">
        <v>198.6</v>
      </c>
      <c r="O435">
        <v>200.85</v>
      </c>
      <c r="P435">
        <v>196.2</v>
      </c>
      <c r="Q435">
        <v>200</v>
      </c>
      <c r="R435">
        <f t="shared" si="76"/>
        <v>3.6500030517578002</v>
      </c>
      <c r="S435">
        <f t="shared" si="77"/>
        <v>-3</v>
      </c>
      <c r="T435">
        <f t="shared" si="78"/>
        <v>0</v>
      </c>
      <c r="U435">
        <f t="shared" si="81"/>
        <v>3.9271716981823599</v>
      </c>
      <c r="V435">
        <f t="shared" si="81"/>
        <v>2.0675975241022704E-2</v>
      </c>
      <c r="W435">
        <f t="shared" si="81"/>
        <v>0.4056329488343598</v>
      </c>
    </row>
    <row r="436" spans="1:23" x14ac:dyDescent="0.3">
      <c r="A436">
        <v>0.741421699523925</v>
      </c>
      <c r="B436" s="1">
        <v>39688</v>
      </c>
      <c r="C436" s="1">
        <v>39689</v>
      </c>
      <c r="D436">
        <v>199.1</v>
      </c>
      <c r="E436">
        <v>196.2</v>
      </c>
      <c r="F436">
        <v>197.176532325148</v>
      </c>
      <c r="G436">
        <v>2.9</v>
      </c>
      <c r="H436">
        <v>0.53033008588991004</v>
      </c>
      <c r="I436">
        <f t="shared" si="74"/>
        <v>-2.9000000000000057</v>
      </c>
      <c r="J436">
        <f t="shared" si="75"/>
        <v>0</v>
      </c>
      <c r="K436">
        <f t="shared" si="72"/>
        <v>8</v>
      </c>
      <c r="L436">
        <f t="shared" si="73"/>
        <v>2008</v>
      </c>
      <c r="M436" s="1">
        <v>39688</v>
      </c>
      <c r="N436">
        <v>200.6</v>
      </c>
      <c r="O436">
        <v>201.2</v>
      </c>
      <c r="P436">
        <v>196.65</v>
      </c>
      <c r="Q436">
        <v>196.95</v>
      </c>
      <c r="R436">
        <f t="shared" si="76"/>
        <v>2.9</v>
      </c>
      <c r="S436">
        <f t="shared" si="77"/>
        <v>-2.9000000000000057</v>
      </c>
      <c r="T436">
        <f t="shared" si="78"/>
        <v>0</v>
      </c>
      <c r="U436">
        <f t="shared" si="81"/>
        <v>4.3561821674714931</v>
      </c>
      <c r="V436">
        <f t="shared" si="81"/>
        <v>1.8417298889981799E-2</v>
      </c>
      <c r="W436">
        <f t="shared" si="81"/>
        <v>0.4056329488343598</v>
      </c>
    </row>
    <row r="437" spans="1:23" x14ac:dyDescent="0.3">
      <c r="A437">
        <v>-8.3636164665222099E-2</v>
      </c>
      <c r="B437" s="1">
        <v>39689</v>
      </c>
      <c r="C437" s="1">
        <v>39692</v>
      </c>
      <c r="D437">
        <v>194.85</v>
      </c>
      <c r="E437">
        <v>190.7</v>
      </c>
      <c r="F437">
        <v>196.272060033679</v>
      </c>
      <c r="G437">
        <v>-4.1500000000000004</v>
      </c>
      <c r="H437">
        <v>3.8890872965260099</v>
      </c>
      <c r="I437">
        <f t="shared" si="74"/>
        <v>4.1500000000000057</v>
      </c>
      <c r="J437">
        <f t="shared" si="75"/>
        <v>0</v>
      </c>
      <c r="K437">
        <f t="shared" si="72"/>
        <v>9</v>
      </c>
      <c r="L437">
        <f t="shared" si="73"/>
        <v>2008</v>
      </c>
      <c r="M437" s="1">
        <v>39689</v>
      </c>
      <c r="N437">
        <v>199.1</v>
      </c>
      <c r="O437">
        <v>200.1</v>
      </c>
      <c r="P437">
        <v>196.15</v>
      </c>
      <c r="Q437">
        <v>196.2</v>
      </c>
      <c r="R437">
        <f t="shared" si="76"/>
        <v>-3</v>
      </c>
      <c r="S437">
        <f t="shared" si="77"/>
        <v>4.1500000000000057</v>
      </c>
      <c r="T437">
        <f t="shared" si="78"/>
        <v>0</v>
      </c>
      <c r="U437">
        <f t="shared" si="81"/>
        <v>3.8531588224978792</v>
      </c>
      <c r="V437">
        <f t="shared" si="81"/>
        <v>2.1359246172253724E-2</v>
      </c>
      <c r="W437">
        <f t="shared" si="81"/>
        <v>0.4056329488343598</v>
      </c>
    </row>
    <row r="438" spans="1:23" x14ac:dyDescent="0.3">
      <c r="A438">
        <v>-6.2604553997516604E-2</v>
      </c>
      <c r="B438" s="1">
        <v>39692</v>
      </c>
      <c r="C438" s="1">
        <v>39693</v>
      </c>
      <c r="D438">
        <v>191.55</v>
      </c>
      <c r="E438">
        <v>190.39999694824201</v>
      </c>
      <c r="F438">
        <v>191.007634025812</v>
      </c>
      <c r="G438">
        <v>1.1500030517578299</v>
      </c>
      <c r="H438">
        <v>0.21213203435595199</v>
      </c>
      <c r="I438">
        <f t="shared" si="74"/>
        <v>1.1500030517580058</v>
      </c>
      <c r="J438">
        <f t="shared" si="75"/>
        <v>1.1500030517578299</v>
      </c>
      <c r="K438">
        <f t="shared" si="72"/>
        <v>9</v>
      </c>
      <c r="L438">
        <f t="shared" si="73"/>
        <v>2008</v>
      </c>
      <c r="M438" s="1">
        <v>39692</v>
      </c>
      <c r="N438">
        <v>194.85</v>
      </c>
      <c r="O438">
        <v>195.45</v>
      </c>
      <c r="P438">
        <v>190.2</v>
      </c>
      <c r="Q438">
        <v>190.7</v>
      </c>
      <c r="R438">
        <f t="shared" si="76"/>
        <v>1.1500030517578299</v>
      </c>
      <c r="S438">
        <f t="shared" si="77"/>
        <v>1.1500030517580058</v>
      </c>
      <c r="T438">
        <f t="shared" si="78"/>
        <v>1.1500030517578299</v>
      </c>
      <c r="U438">
        <f t="shared" si="81"/>
        <v>4.0266570372504304</v>
      </c>
      <c r="V438">
        <f t="shared" si="81"/>
        <v>2.2321000216159056E-2</v>
      </c>
      <c r="W438">
        <f t="shared" si="81"/>
        <v>0.42389759758349999</v>
      </c>
    </row>
    <row r="439" spans="1:23" x14ac:dyDescent="0.3">
      <c r="A439">
        <v>-0.50705730915069502</v>
      </c>
      <c r="B439" s="1">
        <v>39693</v>
      </c>
      <c r="C439" s="1">
        <v>39694</v>
      </c>
      <c r="D439">
        <v>190</v>
      </c>
      <c r="E439">
        <v>191.20000305175699</v>
      </c>
      <c r="F439">
        <v>189.92636721730199</v>
      </c>
      <c r="G439">
        <v>-1.20000305175781</v>
      </c>
      <c r="H439">
        <v>0.56568542494922602</v>
      </c>
      <c r="I439">
        <f t="shared" si="74"/>
        <v>-1.200003051756994</v>
      </c>
      <c r="J439">
        <f t="shared" si="75"/>
        <v>-1.20000305175781</v>
      </c>
      <c r="K439">
        <f t="shared" si="72"/>
        <v>9</v>
      </c>
      <c r="L439">
        <f t="shared" si="73"/>
        <v>2008</v>
      </c>
      <c r="M439" s="1">
        <v>39693</v>
      </c>
      <c r="N439">
        <v>191.55</v>
      </c>
      <c r="O439">
        <v>193</v>
      </c>
      <c r="P439">
        <v>188.9</v>
      </c>
      <c r="Q439">
        <v>190.4</v>
      </c>
      <c r="R439">
        <f t="shared" si="76"/>
        <v>-3</v>
      </c>
      <c r="S439">
        <f t="shared" si="77"/>
        <v>-3</v>
      </c>
      <c r="T439">
        <f t="shared" si="78"/>
        <v>-3</v>
      </c>
      <c r="U439">
        <f t="shared" si="81"/>
        <v>3.5498160723128795</v>
      </c>
      <c r="V439">
        <f t="shared" si="81"/>
        <v>1.9677723874771798E-2</v>
      </c>
      <c r="W439">
        <f t="shared" si="81"/>
        <v>0.37369919786966443</v>
      </c>
    </row>
    <row r="440" spans="1:23" x14ac:dyDescent="0.3">
      <c r="A440">
        <v>0.82327044010162298</v>
      </c>
      <c r="B440" s="1">
        <v>39694</v>
      </c>
      <c r="C440" s="1">
        <v>39695</v>
      </c>
      <c r="D440">
        <v>190.3</v>
      </c>
      <c r="E440">
        <v>191.64999694824201</v>
      </c>
      <c r="F440">
        <v>191.51553897261601</v>
      </c>
      <c r="G440">
        <v>1.3499969482421601</v>
      </c>
      <c r="H440">
        <v>0.31819805153395803</v>
      </c>
      <c r="I440">
        <f t="shared" si="74"/>
        <v>1.3499969482419942</v>
      </c>
      <c r="J440">
        <f t="shared" si="75"/>
        <v>1.3499969482421601</v>
      </c>
      <c r="K440">
        <f t="shared" si="72"/>
        <v>9</v>
      </c>
      <c r="L440">
        <f t="shared" si="73"/>
        <v>2008</v>
      </c>
      <c r="M440" s="1">
        <v>39694</v>
      </c>
      <c r="N440">
        <v>190</v>
      </c>
      <c r="O440">
        <v>193.15</v>
      </c>
      <c r="P440">
        <v>189.15</v>
      </c>
      <c r="Q440">
        <v>191.2</v>
      </c>
      <c r="R440">
        <f t="shared" si="76"/>
        <v>1.3499969482421601</v>
      </c>
      <c r="S440">
        <f t="shared" si="77"/>
        <v>1.3499969482419942</v>
      </c>
      <c r="T440">
        <f t="shared" si="78"/>
        <v>1.3499969482421601</v>
      </c>
      <c r="U440">
        <f t="shared" si="81"/>
        <v>3.7386852603492708</v>
      </c>
      <c r="V440">
        <f t="shared" si="81"/>
        <v>2.0724683958033379E-2</v>
      </c>
      <c r="W440">
        <f t="shared" si="81"/>
        <v>0.39358199253668719</v>
      </c>
    </row>
    <row r="441" spans="1:23" x14ac:dyDescent="0.3">
      <c r="A441">
        <v>-0.103103414177894</v>
      </c>
      <c r="B441" s="1">
        <v>39695</v>
      </c>
      <c r="C441" s="1">
        <v>39696</v>
      </c>
      <c r="D441">
        <v>187.1</v>
      </c>
      <c r="E441">
        <v>187.9</v>
      </c>
      <c r="F441">
        <v>190.70653452873199</v>
      </c>
      <c r="G441">
        <v>0.80000000000001104</v>
      </c>
      <c r="H441">
        <v>2.6516504294495502</v>
      </c>
      <c r="I441">
        <f t="shared" si="74"/>
        <v>-0.80000000000001137</v>
      </c>
      <c r="J441">
        <f t="shared" si="75"/>
        <v>0</v>
      </c>
      <c r="K441">
        <f t="shared" si="72"/>
        <v>9</v>
      </c>
      <c r="L441">
        <f t="shared" si="73"/>
        <v>2008</v>
      </c>
      <c r="M441" s="1">
        <v>39695</v>
      </c>
      <c r="N441">
        <v>190.3</v>
      </c>
      <c r="O441">
        <v>192.7</v>
      </c>
      <c r="P441">
        <v>189.25</v>
      </c>
      <c r="Q441">
        <v>191.65</v>
      </c>
      <c r="R441">
        <f t="shared" si="76"/>
        <v>0.80000000000001104</v>
      </c>
      <c r="S441">
        <f t="shared" si="77"/>
        <v>-0.80000000000001137</v>
      </c>
      <c r="T441">
        <f t="shared" si="78"/>
        <v>0</v>
      </c>
      <c r="U441">
        <f t="shared" si="81"/>
        <v>3.8585789619104469</v>
      </c>
      <c r="V441">
        <f t="shared" si="81"/>
        <v>2.0060076241581203E-2</v>
      </c>
      <c r="W441">
        <f t="shared" si="81"/>
        <v>0.39358199253668719</v>
      </c>
    </row>
    <row r="442" spans="1:23" x14ac:dyDescent="0.3">
      <c r="A442">
        <v>0.96593284606933605</v>
      </c>
      <c r="B442" s="1">
        <v>39696</v>
      </c>
      <c r="C442" s="1">
        <v>39699</v>
      </c>
      <c r="D442">
        <v>193</v>
      </c>
      <c r="E442">
        <v>197.4</v>
      </c>
      <c r="F442">
        <v>188.01619945615499</v>
      </c>
      <c r="G442">
        <v>-4.4000000000000004</v>
      </c>
      <c r="H442">
        <v>6.7175144212721998</v>
      </c>
      <c r="I442">
        <f t="shared" si="74"/>
        <v>4.4000000000000057</v>
      </c>
      <c r="J442">
        <f t="shared" si="75"/>
        <v>0</v>
      </c>
      <c r="K442">
        <f t="shared" si="72"/>
        <v>9</v>
      </c>
      <c r="L442">
        <f t="shared" si="73"/>
        <v>2008</v>
      </c>
      <c r="M442" s="1">
        <v>39696</v>
      </c>
      <c r="N442">
        <v>187.1</v>
      </c>
      <c r="O442">
        <v>189.4</v>
      </c>
      <c r="P442">
        <v>186.85</v>
      </c>
      <c r="Q442">
        <v>187.9</v>
      </c>
      <c r="R442">
        <f t="shared" si="76"/>
        <v>-3</v>
      </c>
      <c r="S442">
        <f t="shared" si="77"/>
        <v>4.4000000000000057</v>
      </c>
      <c r="T442">
        <f t="shared" si="78"/>
        <v>0</v>
      </c>
      <c r="U442">
        <f t="shared" ref="U442:W457" si="82">(R442/$D442*$X$2+1)*U441*$Y$2 + U441*(1-$Y$2)</f>
        <v>3.4087446269727004</v>
      </c>
      <c r="V442">
        <f t="shared" si="82"/>
        <v>2.3490037464234986E-2</v>
      </c>
      <c r="W442">
        <f t="shared" si="82"/>
        <v>0.39358199253668719</v>
      </c>
    </row>
    <row r="443" spans="1:23" x14ac:dyDescent="0.3">
      <c r="A443">
        <v>0.76460635662078802</v>
      </c>
      <c r="B443" s="1">
        <v>39699</v>
      </c>
      <c r="C443" s="1">
        <v>39700</v>
      </c>
      <c r="D443">
        <v>195.6</v>
      </c>
      <c r="E443">
        <v>194.50000610351501</v>
      </c>
      <c r="F443">
        <v>197.78514754176101</v>
      </c>
      <c r="G443">
        <v>-1.0999938964843601</v>
      </c>
      <c r="H443">
        <v>2.05060966544099</v>
      </c>
      <c r="I443">
        <f t="shared" si="74"/>
        <v>-1.0999938964849889</v>
      </c>
      <c r="J443">
        <f t="shared" si="75"/>
        <v>-1.0999938964843601</v>
      </c>
      <c r="K443">
        <f t="shared" si="72"/>
        <v>9</v>
      </c>
      <c r="L443">
        <f t="shared" si="73"/>
        <v>2008</v>
      </c>
      <c r="M443" s="1">
        <v>39699</v>
      </c>
      <c r="N443">
        <v>193</v>
      </c>
      <c r="O443">
        <v>198.2</v>
      </c>
      <c r="P443">
        <v>192.3</v>
      </c>
      <c r="Q443">
        <v>197.4</v>
      </c>
      <c r="R443">
        <f t="shared" si="76"/>
        <v>-1.0999938964843601</v>
      </c>
      <c r="S443">
        <f t="shared" si="77"/>
        <v>-1.0999938964849889</v>
      </c>
      <c r="T443">
        <f t="shared" si="78"/>
        <v>-1.0999938964843601</v>
      </c>
      <c r="U443">
        <f t="shared" si="82"/>
        <v>3.2649716866220939</v>
      </c>
      <c r="V443">
        <f t="shared" si="82"/>
        <v>2.2499282179002537E-2</v>
      </c>
      <c r="W443">
        <f t="shared" si="82"/>
        <v>0.37698161717025663</v>
      </c>
    </row>
    <row r="444" spans="1:23" x14ac:dyDescent="0.3">
      <c r="A444">
        <v>-0.49094808101653997</v>
      </c>
      <c r="B444" s="1">
        <v>39700</v>
      </c>
      <c r="C444" s="1">
        <v>39701</v>
      </c>
      <c r="D444">
        <v>191.1</v>
      </c>
      <c r="E444">
        <v>195.600006103515</v>
      </c>
      <c r="F444">
        <v>192.49982523918101</v>
      </c>
      <c r="G444">
        <v>4.5000061035156298</v>
      </c>
      <c r="H444">
        <v>0.77781745930519797</v>
      </c>
      <c r="I444">
        <f t="shared" si="74"/>
        <v>-4.5000061035150054</v>
      </c>
      <c r="J444">
        <f t="shared" si="75"/>
        <v>0</v>
      </c>
      <c r="K444">
        <f t="shared" si="72"/>
        <v>9</v>
      </c>
      <c r="L444">
        <f t="shared" si="73"/>
        <v>2008</v>
      </c>
      <c r="M444" s="1">
        <v>39700</v>
      </c>
      <c r="N444">
        <v>195.6</v>
      </c>
      <c r="O444">
        <v>196.05</v>
      </c>
      <c r="P444">
        <v>193.15</v>
      </c>
      <c r="Q444">
        <v>194.5</v>
      </c>
      <c r="R444">
        <f t="shared" si="76"/>
        <v>4.5000061035156298</v>
      </c>
      <c r="S444">
        <f t="shared" si="77"/>
        <v>-3</v>
      </c>
      <c r="T444">
        <f t="shared" si="78"/>
        <v>0</v>
      </c>
      <c r="U444">
        <f t="shared" si="82"/>
        <v>3.8415961967321857</v>
      </c>
      <c r="V444">
        <f t="shared" si="82"/>
        <v>1.9850230117110557E-2</v>
      </c>
      <c r="W444">
        <f t="shared" si="82"/>
        <v>0.37698161717025663</v>
      </c>
    </row>
    <row r="445" spans="1:23" x14ac:dyDescent="0.3">
      <c r="A445">
        <v>0.98262107372283902</v>
      </c>
      <c r="B445" s="1">
        <v>39701</v>
      </c>
      <c r="C445" s="1">
        <v>39702</v>
      </c>
      <c r="D445">
        <v>194.6</v>
      </c>
      <c r="E445">
        <v>193.35</v>
      </c>
      <c r="F445">
        <v>193.91099927425299</v>
      </c>
      <c r="G445">
        <v>1.25</v>
      </c>
      <c r="H445">
        <v>1.5909902576697299</v>
      </c>
      <c r="I445">
        <f t="shared" si="74"/>
        <v>-1.25</v>
      </c>
      <c r="J445">
        <f t="shared" si="75"/>
        <v>0</v>
      </c>
      <c r="K445">
        <f t="shared" si="72"/>
        <v>9</v>
      </c>
      <c r="L445">
        <f t="shared" si="73"/>
        <v>2008</v>
      </c>
      <c r="M445" s="1">
        <v>39701</v>
      </c>
      <c r="N445">
        <v>191.1</v>
      </c>
      <c r="O445">
        <v>196.2</v>
      </c>
      <c r="P445">
        <v>191</v>
      </c>
      <c r="Q445">
        <v>195.6</v>
      </c>
      <c r="R445">
        <f t="shared" si="76"/>
        <v>1.25</v>
      </c>
      <c r="S445">
        <f t="shared" si="77"/>
        <v>-1.25</v>
      </c>
      <c r="T445">
        <f t="shared" si="78"/>
        <v>0</v>
      </c>
      <c r="U445">
        <f t="shared" si="82"/>
        <v>4.0266679559529681</v>
      </c>
      <c r="V445">
        <f t="shared" si="82"/>
        <v>1.8893930490451197E-2</v>
      </c>
      <c r="W445">
        <f t="shared" si="82"/>
        <v>0.37698161717025663</v>
      </c>
    </row>
    <row r="446" spans="1:23" x14ac:dyDescent="0.3">
      <c r="A446">
        <v>0.99625271558761597</v>
      </c>
      <c r="B446" s="1">
        <v>39702</v>
      </c>
      <c r="C446" s="1">
        <v>39703</v>
      </c>
      <c r="D446">
        <v>195.5</v>
      </c>
      <c r="E446">
        <v>196.749993896484</v>
      </c>
      <c r="F446">
        <v>192.88196808695801</v>
      </c>
      <c r="G446">
        <v>-1.24999389648436</v>
      </c>
      <c r="H446">
        <v>2.4041630560342599</v>
      </c>
      <c r="I446">
        <f t="shared" si="74"/>
        <v>1.2499938964839998</v>
      </c>
      <c r="J446">
        <f t="shared" si="75"/>
        <v>0</v>
      </c>
      <c r="K446">
        <f t="shared" si="72"/>
        <v>9</v>
      </c>
      <c r="L446">
        <f t="shared" si="73"/>
        <v>2008</v>
      </c>
      <c r="M446" s="1">
        <v>39702</v>
      </c>
      <c r="N446">
        <v>194.6</v>
      </c>
      <c r="O446">
        <v>195.85</v>
      </c>
      <c r="P446">
        <v>191.85</v>
      </c>
      <c r="Q446">
        <v>193.35</v>
      </c>
      <c r="R446">
        <f t="shared" si="76"/>
        <v>-1.24999389648436</v>
      </c>
      <c r="S446">
        <f t="shared" si="77"/>
        <v>1.2499938964839998</v>
      </c>
      <c r="T446">
        <f t="shared" si="78"/>
        <v>0</v>
      </c>
      <c r="U446">
        <f t="shared" si="82"/>
        <v>3.833574207815742</v>
      </c>
      <c r="V446">
        <f t="shared" si="82"/>
        <v>1.9799964932663099E-2</v>
      </c>
      <c r="W446">
        <f t="shared" si="82"/>
        <v>0.37698161717025663</v>
      </c>
    </row>
    <row r="447" spans="1:23" x14ac:dyDescent="0.3">
      <c r="A447">
        <v>0.99294608831405595</v>
      </c>
      <c r="B447" s="1">
        <v>39703</v>
      </c>
      <c r="C447" s="1">
        <v>39706</v>
      </c>
      <c r="D447">
        <v>195.5</v>
      </c>
      <c r="E447">
        <v>196.75</v>
      </c>
      <c r="F447">
        <v>198.123869895935</v>
      </c>
      <c r="G447">
        <v>1.25</v>
      </c>
      <c r="H447">
        <v>0</v>
      </c>
      <c r="I447">
        <f t="shared" si="74"/>
        <v>1.25</v>
      </c>
      <c r="J447">
        <f t="shared" si="75"/>
        <v>1.25</v>
      </c>
      <c r="K447">
        <f t="shared" si="72"/>
        <v>9</v>
      </c>
      <c r="L447">
        <f t="shared" si="73"/>
        <v>2008</v>
      </c>
      <c r="M447" s="1">
        <v>39703</v>
      </c>
      <c r="N447">
        <v>195.5</v>
      </c>
      <c r="O447">
        <v>197.65</v>
      </c>
      <c r="P447">
        <v>194.65</v>
      </c>
      <c r="Q447">
        <v>196.75</v>
      </c>
      <c r="R447">
        <f t="shared" si="76"/>
        <v>1.25</v>
      </c>
      <c r="S447">
        <f t="shared" si="77"/>
        <v>1.25</v>
      </c>
      <c r="T447">
        <f t="shared" si="78"/>
        <v>1.25</v>
      </c>
      <c r="U447">
        <f t="shared" si="82"/>
        <v>4.0174092881138117</v>
      </c>
      <c r="V447">
        <f t="shared" si="82"/>
        <v>2.0749451742093875E-2</v>
      </c>
      <c r="W447">
        <f t="shared" si="82"/>
        <v>0.39505938014197611</v>
      </c>
    </row>
    <row r="448" spans="1:23" x14ac:dyDescent="0.3">
      <c r="A448">
        <v>-0.78958344459533603</v>
      </c>
      <c r="B448" s="1">
        <v>39706</v>
      </c>
      <c r="C448" s="1">
        <v>39707</v>
      </c>
      <c r="D448">
        <v>186.45</v>
      </c>
      <c r="E448">
        <v>187.05000305175699</v>
      </c>
      <c r="F448">
        <v>197.80413019657101</v>
      </c>
      <c r="G448">
        <v>0.60000305175782298</v>
      </c>
      <c r="H448">
        <v>6.8589357775095001</v>
      </c>
      <c r="I448">
        <f t="shared" si="74"/>
        <v>-0.60000305175699964</v>
      </c>
      <c r="J448">
        <f t="shared" si="75"/>
        <v>0</v>
      </c>
      <c r="K448">
        <f t="shared" si="72"/>
        <v>9</v>
      </c>
      <c r="L448">
        <f t="shared" si="73"/>
        <v>2008</v>
      </c>
      <c r="M448" s="1">
        <v>39706</v>
      </c>
      <c r="N448">
        <v>195.5</v>
      </c>
      <c r="O448">
        <v>197.65</v>
      </c>
      <c r="P448">
        <v>194.65</v>
      </c>
      <c r="Q448">
        <v>196.75</v>
      </c>
      <c r="R448">
        <f t="shared" si="76"/>
        <v>0.60000305175782298</v>
      </c>
      <c r="S448">
        <f t="shared" si="77"/>
        <v>-0.60000305175699964</v>
      </c>
      <c r="T448">
        <f t="shared" si="78"/>
        <v>0</v>
      </c>
      <c r="U448">
        <f t="shared" si="82"/>
        <v>4.1143705846958118</v>
      </c>
      <c r="V448">
        <f t="shared" si="82"/>
        <v>2.0248657921999709E-2</v>
      </c>
      <c r="W448">
        <f t="shared" si="82"/>
        <v>0.39505938014197611</v>
      </c>
    </row>
    <row r="449" spans="1:23" x14ac:dyDescent="0.3">
      <c r="A449">
        <v>-0.973408102989196</v>
      </c>
      <c r="B449" s="1">
        <v>39707</v>
      </c>
      <c r="C449" s="1">
        <v>39708</v>
      </c>
      <c r="D449">
        <v>189.65</v>
      </c>
      <c r="E449">
        <v>189.499996948242</v>
      </c>
      <c r="F449">
        <v>184.58481984138399</v>
      </c>
      <c r="G449">
        <v>0.15000305175780601</v>
      </c>
      <c r="H449">
        <v>1.73241161390703</v>
      </c>
      <c r="I449">
        <f t="shared" si="74"/>
        <v>0.15000305175800577</v>
      </c>
      <c r="J449">
        <f t="shared" si="75"/>
        <v>0.15000305175780601</v>
      </c>
      <c r="K449">
        <f t="shared" si="72"/>
        <v>9</v>
      </c>
      <c r="L449">
        <f t="shared" si="73"/>
        <v>2008</v>
      </c>
      <c r="M449" s="1">
        <v>39707</v>
      </c>
      <c r="N449">
        <v>186.45</v>
      </c>
      <c r="O449">
        <v>188.85</v>
      </c>
      <c r="P449">
        <v>183.85</v>
      </c>
      <c r="Q449">
        <v>187.05</v>
      </c>
      <c r="R449">
        <f t="shared" si="76"/>
        <v>0.15000305175780601</v>
      </c>
      <c r="S449">
        <f t="shared" si="77"/>
        <v>0.15000305175800577</v>
      </c>
      <c r="T449">
        <f t="shared" si="78"/>
        <v>0.15000305175780601</v>
      </c>
      <c r="U449">
        <f t="shared" si="82"/>
        <v>4.1387774451136972</v>
      </c>
      <c r="V449">
        <f t="shared" si="82"/>
        <v>2.0368774998811092E-2</v>
      </c>
      <c r="W449">
        <f t="shared" si="82"/>
        <v>0.39740291214751966</v>
      </c>
    </row>
    <row r="450" spans="1:23" x14ac:dyDescent="0.3">
      <c r="A450">
        <v>0.92160105705261197</v>
      </c>
      <c r="B450" s="1">
        <v>39708</v>
      </c>
      <c r="C450" s="1">
        <v>39709</v>
      </c>
      <c r="D450">
        <v>184.45</v>
      </c>
      <c r="E450">
        <v>185.64999389648401</v>
      </c>
      <c r="F450">
        <v>188.83101594447999</v>
      </c>
      <c r="G450">
        <v>1.1999938964843799</v>
      </c>
      <c r="H450">
        <v>2.7223611075681999</v>
      </c>
      <c r="I450">
        <f t="shared" si="74"/>
        <v>1.1999938964840169</v>
      </c>
      <c r="J450">
        <f t="shared" si="75"/>
        <v>1.1999938964843799</v>
      </c>
      <c r="K450">
        <f t="shared" ref="K450:K513" si="83">MONTH(C450)</f>
        <v>9</v>
      </c>
      <c r="L450">
        <f t="shared" ref="L450:L513" si="84">YEAR(C450)</f>
        <v>2008</v>
      </c>
      <c r="M450" s="1">
        <v>39708</v>
      </c>
      <c r="N450">
        <v>189.65</v>
      </c>
      <c r="O450">
        <v>192.45</v>
      </c>
      <c r="P450">
        <v>188.7</v>
      </c>
      <c r="Q450">
        <v>189.5</v>
      </c>
      <c r="R450">
        <f t="shared" si="76"/>
        <v>1.1999938964843799</v>
      </c>
      <c r="S450">
        <f t="shared" si="77"/>
        <v>1.1999938964840169</v>
      </c>
      <c r="T450">
        <f t="shared" si="78"/>
        <v>1.1999938964843799</v>
      </c>
      <c r="U450">
        <f t="shared" si="82"/>
        <v>4.3407227286475942</v>
      </c>
      <c r="V450">
        <f t="shared" si="82"/>
        <v>2.1362638065120239E-2</v>
      </c>
      <c r="W450">
        <f t="shared" si="82"/>
        <v>0.41679357637991898</v>
      </c>
    </row>
    <row r="451" spans="1:23" x14ac:dyDescent="0.3">
      <c r="A451">
        <v>0.98743176460266102</v>
      </c>
      <c r="B451" s="1">
        <v>39709</v>
      </c>
      <c r="C451" s="1">
        <v>39710</v>
      </c>
      <c r="D451">
        <v>192.4</v>
      </c>
      <c r="E451">
        <v>196.15</v>
      </c>
      <c r="F451">
        <v>183.92660012245099</v>
      </c>
      <c r="G451">
        <v>-3.75</v>
      </c>
      <c r="H451">
        <v>7.4246212024587397</v>
      </c>
      <c r="I451">
        <f t="shared" ref="I451:I514" si="85">IF(A451&gt;0, E451-D451, D451-E451)</f>
        <v>3.75</v>
      </c>
      <c r="J451">
        <f t="shared" ref="J451:J514" si="86">IF(A451*(F451-D451)&gt;0, G451, 0)</f>
        <v>0</v>
      </c>
      <c r="K451">
        <f t="shared" si="83"/>
        <v>9</v>
      </c>
      <c r="L451">
        <f t="shared" si="84"/>
        <v>2008</v>
      </c>
      <c r="M451" s="1">
        <v>39709</v>
      </c>
      <c r="N451">
        <v>184.45</v>
      </c>
      <c r="O451">
        <v>186.95</v>
      </c>
      <c r="P451">
        <v>182.35</v>
      </c>
      <c r="Q451">
        <v>185.65</v>
      </c>
      <c r="R451">
        <f t="shared" si="76"/>
        <v>-3</v>
      </c>
      <c r="S451">
        <f t="shared" si="77"/>
        <v>3.75</v>
      </c>
      <c r="T451">
        <f t="shared" si="78"/>
        <v>0</v>
      </c>
      <c r="U451">
        <f t="shared" si="82"/>
        <v>3.8331018274284108</v>
      </c>
      <c r="V451">
        <f t="shared" si="82"/>
        <v>2.4485424944441999E-2</v>
      </c>
      <c r="W451">
        <f t="shared" si="82"/>
        <v>0.41679357637991898</v>
      </c>
    </row>
    <row r="452" spans="1:23" x14ac:dyDescent="0.3">
      <c r="A452">
        <v>0.99631154537200906</v>
      </c>
      <c r="B452" s="1">
        <v>39710</v>
      </c>
      <c r="C452" s="1">
        <v>39713</v>
      </c>
      <c r="D452">
        <v>197.7</v>
      </c>
      <c r="E452">
        <v>195.45000305175699</v>
      </c>
      <c r="F452">
        <v>197.17968847751601</v>
      </c>
      <c r="G452">
        <v>2.24999694824217</v>
      </c>
      <c r="H452">
        <v>0.494974746830595</v>
      </c>
      <c r="I452">
        <f t="shared" si="85"/>
        <v>-2.2499969482429947</v>
      </c>
      <c r="J452">
        <f t="shared" si="86"/>
        <v>0</v>
      </c>
      <c r="K452">
        <f t="shared" si="83"/>
        <v>9</v>
      </c>
      <c r="L452">
        <f t="shared" si="84"/>
        <v>2008</v>
      </c>
      <c r="M452" s="1">
        <v>39710</v>
      </c>
      <c r="N452">
        <v>192.4</v>
      </c>
      <c r="O452">
        <v>196.65</v>
      </c>
      <c r="P452">
        <v>191.6</v>
      </c>
      <c r="Q452">
        <v>196.15</v>
      </c>
      <c r="R452">
        <f t="shared" si="76"/>
        <v>2.24999694824217</v>
      </c>
      <c r="S452">
        <f t="shared" si="77"/>
        <v>-2.2499969482429947</v>
      </c>
      <c r="T452">
        <f t="shared" si="78"/>
        <v>0</v>
      </c>
      <c r="U452">
        <f t="shared" si="82"/>
        <v>4.1602819265943971</v>
      </c>
      <c r="V452">
        <f t="shared" si="82"/>
        <v>2.2395435134069185E-2</v>
      </c>
      <c r="W452">
        <f t="shared" si="82"/>
        <v>0.41679357637991898</v>
      </c>
    </row>
    <row r="453" spans="1:23" x14ac:dyDescent="0.3">
      <c r="A453">
        <v>-0.25532039999961798</v>
      </c>
      <c r="B453" s="1">
        <v>39713</v>
      </c>
      <c r="C453" s="1">
        <v>39714</v>
      </c>
      <c r="D453">
        <v>194.45</v>
      </c>
      <c r="E453">
        <v>198.00000305175701</v>
      </c>
      <c r="F453">
        <v>195.751096796989</v>
      </c>
      <c r="G453">
        <v>3.5500030517578098</v>
      </c>
      <c r="H453">
        <v>1.8031222920257</v>
      </c>
      <c r="I453">
        <f t="shared" si="85"/>
        <v>-3.5500030517570167</v>
      </c>
      <c r="J453">
        <f t="shared" si="86"/>
        <v>0</v>
      </c>
      <c r="K453">
        <f t="shared" si="83"/>
        <v>9</v>
      </c>
      <c r="L453">
        <f t="shared" si="84"/>
        <v>2008</v>
      </c>
      <c r="M453" s="1">
        <v>39713</v>
      </c>
      <c r="N453">
        <v>197.7</v>
      </c>
      <c r="O453">
        <v>200.25</v>
      </c>
      <c r="P453">
        <v>195.45</v>
      </c>
      <c r="Q453">
        <v>195.45</v>
      </c>
      <c r="R453">
        <f t="shared" si="76"/>
        <v>3.5500030517578098</v>
      </c>
      <c r="S453">
        <f t="shared" si="77"/>
        <v>-3</v>
      </c>
      <c r="T453">
        <f t="shared" si="78"/>
        <v>0</v>
      </c>
      <c r="U453">
        <f t="shared" si="82"/>
        <v>4.7299276016618812</v>
      </c>
      <c r="V453">
        <f t="shared" si="82"/>
        <v>1.9804037394205175E-2</v>
      </c>
      <c r="W453">
        <f t="shared" si="82"/>
        <v>0.41679357637991898</v>
      </c>
    </row>
    <row r="454" spans="1:23" x14ac:dyDescent="0.3">
      <c r="A454">
        <v>-0.75652396678924505</v>
      </c>
      <c r="B454" s="1">
        <v>39714</v>
      </c>
      <c r="C454" s="1">
        <v>39715</v>
      </c>
      <c r="D454">
        <v>198.05</v>
      </c>
      <c r="E454">
        <v>200.55000305175699</v>
      </c>
      <c r="F454">
        <v>199.13774073123901</v>
      </c>
      <c r="G454">
        <v>2.5000030517577998</v>
      </c>
      <c r="H454">
        <v>1.8031222920257</v>
      </c>
      <c r="I454">
        <f t="shared" si="85"/>
        <v>-2.5000030517569769</v>
      </c>
      <c r="J454">
        <f t="shared" si="86"/>
        <v>0</v>
      </c>
      <c r="K454">
        <f t="shared" si="83"/>
        <v>9</v>
      </c>
      <c r="L454">
        <f t="shared" si="84"/>
        <v>2008</v>
      </c>
      <c r="M454" s="1">
        <v>39714</v>
      </c>
      <c r="N454">
        <v>194.45</v>
      </c>
      <c r="O454">
        <v>199.75</v>
      </c>
      <c r="P454">
        <v>193.8</v>
      </c>
      <c r="Q454">
        <v>198</v>
      </c>
      <c r="R454">
        <f t="shared" si="76"/>
        <v>2.5000030517577998</v>
      </c>
      <c r="S454">
        <f t="shared" si="77"/>
        <v>-3</v>
      </c>
      <c r="T454">
        <f t="shared" si="78"/>
        <v>0</v>
      </c>
      <c r="U454">
        <f t="shared" si="82"/>
        <v>5.1777248790696628</v>
      </c>
      <c r="V454">
        <f t="shared" si="82"/>
        <v>1.7554146753611305E-2</v>
      </c>
      <c r="W454">
        <f t="shared" si="82"/>
        <v>0.41679357637991898</v>
      </c>
    </row>
    <row r="455" spans="1:23" x14ac:dyDescent="0.3">
      <c r="A455">
        <v>-0.96861892938613803</v>
      </c>
      <c r="B455" s="1">
        <v>39715</v>
      </c>
      <c r="C455" s="1">
        <v>39716</v>
      </c>
      <c r="D455">
        <v>198.45</v>
      </c>
      <c r="E455">
        <v>201.19999389648399</v>
      </c>
      <c r="F455">
        <v>200.39505461156301</v>
      </c>
      <c r="G455">
        <v>2.7499938964843902</v>
      </c>
      <c r="H455">
        <v>0.459619407771239</v>
      </c>
      <c r="I455">
        <f t="shared" si="85"/>
        <v>-2.7499938964839998</v>
      </c>
      <c r="J455">
        <f t="shared" si="86"/>
        <v>0</v>
      </c>
      <c r="K455">
        <f t="shared" si="83"/>
        <v>9</v>
      </c>
      <c r="L455">
        <f t="shared" si="84"/>
        <v>2008</v>
      </c>
      <c r="M455" s="1">
        <v>39715</v>
      </c>
      <c r="N455">
        <v>198.05</v>
      </c>
      <c r="O455">
        <v>201.55</v>
      </c>
      <c r="P455">
        <v>197.6</v>
      </c>
      <c r="Q455">
        <v>200.55</v>
      </c>
      <c r="R455">
        <f t="shared" si="76"/>
        <v>2.7499938964843902</v>
      </c>
      <c r="S455">
        <f t="shared" si="77"/>
        <v>-2.7499938964839998</v>
      </c>
      <c r="T455">
        <f t="shared" si="78"/>
        <v>0</v>
      </c>
      <c r="U455">
        <f t="shared" si="82"/>
        <v>5.7158470187188302</v>
      </c>
      <c r="V455">
        <f t="shared" si="82"/>
        <v>1.572974023696673E-2</v>
      </c>
      <c r="W455">
        <f t="shared" si="82"/>
        <v>0.41679357637991898</v>
      </c>
    </row>
    <row r="456" spans="1:23" x14ac:dyDescent="0.3">
      <c r="A456">
        <v>-0.665027976036071</v>
      </c>
      <c r="B456" s="1">
        <v>39716</v>
      </c>
      <c r="C456" s="1">
        <v>39717</v>
      </c>
      <c r="D456">
        <v>199.25</v>
      </c>
      <c r="E456">
        <v>198.05000610351499</v>
      </c>
      <c r="F456">
        <v>201.67845062613401</v>
      </c>
      <c r="G456">
        <v>-1.1999938964843799</v>
      </c>
      <c r="H456">
        <v>2.2273863607375999</v>
      </c>
      <c r="I456">
        <f t="shared" si="85"/>
        <v>1.1999938964850116</v>
      </c>
      <c r="J456">
        <f t="shared" si="86"/>
        <v>0</v>
      </c>
      <c r="K456">
        <f t="shared" si="83"/>
        <v>9</v>
      </c>
      <c r="L456">
        <f t="shared" si="84"/>
        <v>2008</v>
      </c>
      <c r="M456" s="1">
        <v>39716</v>
      </c>
      <c r="N456">
        <v>198.45</v>
      </c>
      <c r="O456">
        <v>201.35</v>
      </c>
      <c r="P456">
        <v>195.8</v>
      </c>
      <c r="Q456">
        <v>201.2</v>
      </c>
      <c r="R456">
        <f t="shared" si="76"/>
        <v>-1.1999938964843799</v>
      </c>
      <c r="S456">
        <f t="shared" si="77"/>
        <v>1.1999938964850116</v>
      </c>
      <c r="T456">
        <f t="shared" si="78"/>
        <v>0</v>
      </c>
      <c r="U456">
        <f t="shared" si="82"/>
        <v>5.4576670361955788</v>
      </c>
      <c r="V456">
        <f t="shared" si="82"/>
        <v>1.6440239318936171E-2</v>
      </c>
      <c r="W456">
        <f t="shared" si="82"/>
        <v>0.41679357637991898</v>
      </c>
    </row>
    <row r="457" spans="1:23" x14ac:dyDescent="0.3">
      <c r="A457">
        <v>-0.78216964006423895</v>
      </c>
      <c r="B457" s="1">
        <v>39717</v>
      </c>
      <c r="C457" s="1">
        <v>39720</v>
      </c>
      <c r="D457">
        <v>199.25</v>
      </c>
      <c r="E457">
        <v>193.999996948242</v>
      </c>
      <c r="F457">
        <v>198.201295661926</v>
      </c>
      <c r="G457">
        <v>5.2500030517578002</v>
      </c>
      <c r="H457">
        <v>2.8637824638055198</v>
      </c>
      <c r="I457">
        <f t="shared" si="85"/>
        <v>5.2500030517580001</v>
      </c>
      <c r="J457">
        <f t="shared" si="86"/>
        <v>5.2500030517578002</v>
      </c>
      <c r="K457">
        <f t="shared" si="83"/>
        <v>9</v>
      </c>
      <c r="L457">
        <f t="shared" si="84"/>
        <v>2008</v>
      </c>
      <c r="M457" s="1">
        <v>39717</v>
      </c>
      <c r="N457">
        <v>199.25</v>
      </c>
      <c r="O457">
        <v>200.35</v>
      </c>
      <c r="P457">
        <v>196.65</v>
      </c>
      <c r="Q457">
        <v>198.05</v>
      </c>
      <c r="R457">
        <f t="shared" ref="R457:R520" si="87">IF(AND(F457-D457&gt;0, ABS(D457-MIN(P458)) &gt; 3), -3, IF(AND(F457 - D457 &lt;0, ABS(D457-MAX(O458)) &gt; 3), -3, G457))</f>
        <v>5.2500030517578002</v>
      </c>
      <c r="S457">
        <f t="shared" ref="S457:S520" si="88">IF(AND(A457&gt;0, ABS(D457-MIN(P458)) &gt; 3), -3, IF(AND(A457 &lt;0, ABS(D457-MAX(O458)) &gt; 3), -3, I457))</f>
        <v>5.2500030517580001</v>
      </c>
      <c r="T457">
        <f t="shared" ref="T457:T520" si="89">IF(A457*(F457-D457) &gt;0, IF(AND(A457&gt;0, ABS(D457-MIN(P458)) &gt; 3), -3, IF(AND(A457 &lt;0, ABS(D457-MAX(O458)) &gt; 3), -3, J457)), 0)</f>
        <v>5.2500030517578002</v>
      </c>
      <c r="U457">
        <f t="shared" si="82"/>
        <v>6.5361903208444403</v>
      </c>
      <c r="V457">
        <f t="shared" si="82"/>
        <v>1.9689096530832534E-2</v>
      </c>
      <c r="W457">
        <f t="shared" si="82"/>
        <v>0.4991587287493402</v>
      </c>
    </row>
    <row r="458" spans="1:23" x14ac:dyDescent="0.3">
      <c r="A458">
        <v>-0.54209351539611805</v>
      </c>
      <c r="B458" s="1">
        <v>39720</v>
      </c>
      <c r="C458" s="1">
        <v>39721</v>
      </c>
      <c r="D458">
        <v>184.2</v>
      </c>
      <c r="E458">
        <v>190.39999389648401</v>
      </c>
      <c r="F458">
        <v>193.06413030624299</v>
      </c>
      <c r="G458">
        <v>6.1999938964843802</v>
      </c>
      <c r="H458">
        <v>2.5455844122715598</v>
      </c>
      <c r="I458">
        <f t="shared" si="85"/>
        <v>-6.1999938964840169</v>
      </c>
      <c r="J458">
        <f t="shared" si="86"/>
        <v>0</v>
      </c>
      <c r="K458">
        <f t="shared" si="83"/>
        <v>9</v>
      </c>
      <c r="L458">
        <f t="shared" si="84"/>
        <v>2008</v>
      </c>
      <c r="M458" s="1">
        <v>39720</v>
      </c>
      <c r="N458">
        <v>199.25</v>
      </c>
      <c r="O458">
        <v>200.6</v>
      </c>
      <c r="P458">
        <v>193.55</v>
      </c>
      <c r="Q458">
        <v>194</v>
      </c>
      <c r="R458">
        <f t="shared" si="87"/>
        <v>6.1999938964843802</v>
      </c>
      <c r="S458">
        <f t="shared" si="88"/>
        <v>-3</v>
      </c>
      <c r="T458">
        <f t="shared" si="89"/>
        <v>0</v>
      </c>
      <c r="U458">
        <f t="shared" ref="U458:W473" si="90">(R458/$D458*$X$2+1)*U457*$Y$2 + U457*(1-$Y$2)</f>
        <v>8.1862041683809146</v>
      </c>
      <c r="V458">
        <f t="shared" si="90"/>
        <v>1.7284076596284583E-2</v>
      </c>
      <c r="W458">
        <f t="shared" si="90"/>
        <v>0.4991587287493402</v>
      </c>
    </row>
    <row r="459" spans="1:23" x14ac:dyDescent="0.3">
      <c r="A459">
        <v>0.93902254104614202</v>
      </c>
      <c r="B459" s="1">
        <v>39721</v>
      </c>
      <c r="C459" s="1">
        <v>39722</v>
      </c>
      <c r="D459">
        <v>192.2</v>
      </c>
      <c r="E459">
        <v>192.600012207031</v>
      </c>
      <c r="F459">
        <v>189.43897917270601</v>
      </c>
      <c r="G459">
        <v>-0.400012207031267</v>
      </c>
      <c r="H459">
        <v>1.5556349186103899</v>
      </c>
      <c r="I459">
        <f t="shared" si="85"/>
        <v>0.40001220703101126</v>
      </c>
      <c r="J459">
        <f t="shared" si="86"/>
        <v>0</v>
      </c>
      <c r="K459">
        <f t="shared" si="83"/>
        <v>10</v>
      </c>
      <c r="L459">
        <f t="shared" si="84"/>
        <v>2008</v>
      </c>
      <c r="M459" s="1">
        <v>39721</v>
      </c>
      <c r="N459">
        <v>184.2</v>
      </c>
      <c r="O459">
        <v>192.65</v>
      </c>
      <c r="P459">
        <v>184.05</v>
      </c>
      <c r="Q459">
        <v>190.4</v>
      </c>
      <c r="R459">
        <f t="shared" si="87"/>
        <v>-0.400012207031267</v>
      </c>
      <c r="S459">
        <f t="shared" si="88"/>
        <v>0.40001220703101126</v>
      </c>
      <c r="T459">
        <f t="shared" si="89"/>
        <v>0</v>
      </c>
      <c r="U459">
        <f t="shared" si="90"/>
        <v>8.0584239291794599</v>
      </c>
      <c r="V459">
        <f t="shared" si="90"/>
        <v>1.755386750259726E-2</v>
      </c>
      <c r="W459">
        <f t="shared" si="90"/>
        <v>0.4991587287493402</v>
      </c>
    </row>
    <row r="460" spans="1:23" x14ac:dyDescent="0.3">
      <c r="A460">
        <v>0.99201947450637795</v>
      </c>
      <c r="B460" s="1">
        <v>39722</v>
      </c>
      <c r="C460" s="1">
        <v>39723</v>
      </c>
      <c r="D460">
        <v>193.6</v>
      </c>
      <c r="E460">
        <v>188.85</v>
      </c>
      <c r="F460">
        <v>193.675101494789</v>
      </c>
      <c r="G460">
        <v>-4.75</v>
      </c>
      <c r="H460">
        <v>2.6516504294495502</v>
      </c>
      <c r="I460">
        <f t="shared" si="85"/>
        <v>-4.75</v>
      </c>
      <c r="J460">
        <f t="shared" si="86"/>
        <v>-4.75</v>
      </c>
      <c r="K460">
        <f t="shared" si="83"/>
        <v>10</v>
      </c>
      <c r="L460">
        <f t="shared" si="84"/>
        <v>2008</v>
      </c>
      <c r="M460" s="1">
        <v>39722</v>
      </c>
      <c r="N460">
        <v>192.2</v>
      </c>
      <c r="O460">
        <v>193</v>
      </c>
      <c r="P460">
        <v>189.4</v>
      </c>
      <c r="Q460">
        <v>192.6</v>
      </c>
      <c r="R460">
        <f t="shared" si="87"/>
        <v>-3</v>
      </c>
      <c r="S460">
        <f t="shared" si="88"/>
        <v>-3</v>
      </c>
      <c r="T460">
        <f t="shared" si="89"/>
        <v>-3</v>
      </c>
      <c r="U460">
        <f t="shared" si="90"/>
        <v>7.1218818919556073</v>
      </c>
      <c r="V460">
        <f t="shared" si="90"/>
        <v>1.5513774430239623E-2</v>
      </c>
      <c r="W460">
        <f t="shared" si="90"/>
        <v>0.44114699632754184</v>
      </c>
    </row>
    <row r="461" spans="1:23" x14ac:dyDescent="0.3">
      <c r="A461">
        <v>-0.67599600553512496</v>
      </c>
      <c r="B461" s="1">
        <v>39723</v>
      </c>
      <c r="C461" s="1">
        <v>39724</v>
      </c>
      <c r="D461">
        <v>193.6</v>
      </c>
      <c r="E461">
        <v>188.85</v>
      </c>
      <c r="F461">
        <v>188.570517218112</v>
      </c>
      <c r="G461">
        <v>4.75</v>
      </c>
      <c r="H461">
        <v>0</v>
      </c>
      <c r="I461">
        <f t="shared" si="85"/>
        <v>4.75</v>
      </c>
      <c r="J461">
        <f t="shared" si="86"/>
        <v>4.75</v>
      </c>
      <c r="K461">
        <f t="shared" si="83"/>
        <v>10</v>
      </c>
      <c r="L461">
        <f t="shared" si="84"/>
        <v>2008</v>
      </c>
      <c r="M461" s="1">
        <v>39723</v>
      </c>
      <c r="N461">
        <v>193.6</v>
      </c>
      <c r="O461">
        <v>194.7</v>
      </c>
      <c r="P461">
        <v>187.95</v>
      </c>
      <c r="Q461">
        <v>188.85</v>
      </c>
      <c r="R461">
        <f t="shared" si="87"/>
        <v>4.75</v>
      </c>
      <c r="S461">
        <f t="shared" si="88"/>
        <v>4.75</v>
      </c>
      <c r="T461">
        <f t="shared" si="89"/>
        <v>4.75</v>
      </c>
      <c r="U461">
        <f t="shared" si="90"/>
        <v>8.4324038051834922</v>
      </c>
      <c r="V461">
        <f t="shared" si="90"/>
        <v>1.836851727154792E-2</v>
      </c>
      <c r="W461">
        <f t="shared" si="90"/>
        <v>0.52232396814659499</v>
      </c>
    </row>
    <row r="462" spans="1:23" x14ac:dyDescent="0.3">
      <c r="A462">
        <v>0.27351340651512102</v>
      </c>
      <c r="B462" s="1">
        <v>39724</v>
      </c>
      <c r="C462" s="1">
        <v>39727</v>
      </c>
      <c r="D462">
        <v>183.75</v>
      </c>
      <c r="E462">
        <v>182.39998779296801</v>
      </c>
      <c r="F462">
        <v>188.32778618335701</v>
      </c>
      <c r="G462">
        <v>-1.3500122070312499</v>
      </c>
      <c r="H462">
        <v>4.5608387386532199</v>
      </c>
      <c r="I462">
        <f t="shared" si="85"/>
        <v>-1.3500122070319946</v>
      </c>
      <c r="J462">
        <f t="shared" si="86"/>
        <v>-1.3500122070312499</v>
      </c>
      <c r="K462">
        <f t="shared" si="83"/>
        <v>10</v>
      </c>
      <c r="L462">
        <f t="shared" si="84"/>
        <v>2008</v>
      </c>
      <c r="M462" s="1">
        <v>39724</v>
      </c>
      <c r="N462">
        <v>193.6</v>
      </c>
      <c r="O462">
        <v>194.7</v>
      </c>
      <c r="P462">
        <v>187.95</v>
      </c>
      <c r="Q462">
        <v>188.85</v>
      </c>
      <c r="R462">
        <f t="shared" si="87"/>
        <v>-3</v>
      </c>
      <c r="S462">
        <f t="shared" si="88"/>
        <v>-3</v>
      </c>
      <c r="T462">
        <f t="shared" si="89"/>
        <v>-3</v>
      </c>
      <c r="U462">
        <f t="shared" si="90"/>
        <v>7.3998645637324518</v>
      </c>
      <c r="V462">
        <f t="shared" si="90"/>
        <v>1.611931107503185E-2</v>
      </c>
      <c r="W462">
        <f t="shared" si="90"/>
        <v>0.45836593123068536</v>
      </c>
    </row>
    <row r="463" spans="1:23" x14ac:dyDescent="0.3">
      <c r="A463">
        <v>0.80305373668670599</v>
      </c>
      <c r="B463" s="1">
        <v>39727</v>
      </c>
      <c r="C463" s="1">
        <v>39728</v>
      </c>
      <c r="D463">
        <v>179.4</v>
      </c>
      <c r="E463">
        <v>182.350012207031</v>
      </c>
      <c r="F463">
        <v>182.07257574200599</v>
      </c>
      <c r="G463">
        <v>2.95001220703125</v>
      </c>
      <c r="H463">
        <v>3.5355339059335397E-2</v>
      </c>
      <c r="I463">
        <f t="shared" si="85"/>
        <v>2.9500122070309942</v>
      </c>
      <c r="J463">
        <f t="shared" si="86"/>
        <v>2.95001220703125</v>
      </c>
      <c r="K463">
        <f t="shared" si="83"/>
        <v>10</v>
      </c>
      <c r="L463">
        <f t="shared" si="84"/>
        <v>2008</v>
      </c>
      <c r="M463" s="1">
        <v>39727</v>
      </c>
      <c r="N463">
        <v>183.75</v>
      </c>
      <c r="O463">
        <v>184.35</v>
      </c>
      <c r="P463">
        <v>180.1</v>
      </c>
      <c r="Q463">
        <v>182.4</v>
      </c>
      <c r="R463">
        <f t="shared" si="87"/>
        <v>2.95001220703125</v>
      </c>
      <c r="S463">
        <f t="shared" si="88"/>
        <v>2.9500122070309942</v>
      </c>
      <c r="T463">
        <f t="shared" si="89"/>
        <v>2.95001220703125</v>
      </c>
      <c r="U463">
        <f t="shared" si="90"/>
        <v>8.3124770550948561</v>
      </c>
      <c r="V463">
        <f t="shared" si="90"/>
        <v>1.8107277815845972E-2</v>
      </c>
      <c r="W463">
        <f t="shared" si="90"/>
        <v>0.5148954083384516</v>
      </c>
    </row>
    <row r="464" spans="1:23" x14ac:dyDescent="0.3">
      <c r="A464">
        <v>0.92413359880447399</v>
      </c>
      <c r="B464" s="1">
        <v>39728</v>
      </c>
      <c r="C464" s="1">
        <v>39729</v>
      </c>
      <c r="D464">
        <v>177.4</v>
      </c>
      <c r="E464">
        <v>173.64998779296801</v>
      </c>
      <c r="F464">
        <v>181.21440038681001</v>
      </c>
      <c r="G464">
        <v>-3.75001220703126</v>
      </c>
      <c r="H464">
        <v>6.1518289963229504</v>
      </c>
      <c r="I464">
        <f t="shared" si="85"/>
        <v>-3.7500122070320003</v>
      </c>
      <c r="J464">
        <f t="shared" si="86"/>
        <v>-3.75001220703126</v>
      </c>
      <c r="K464">
        <f t="shared" si="83"/>
        <v>10</v>
      </c>
      <c r="L464">
        <f t="shared" si="84"/>
        <v>2008</v>
      </c>
      <c r="M464" s="1">
        <v>39728</v>
      </c>
      <c r="N464">
        <v>179.4</v>
      </c>
      <c r="O464">
        <v>183.7</v>
      </c>
      <c r="P464">
        <v>177.4</v>
      </c>
      <c r="Q464">
        <v>182.35</v>
      </c>
      <c r="R464">
        <f t="shared" si="87"/>
        <v>-3</v>
      </c>
      <c r="S464">
        <f t="shared" si="88"/>
        <v>-3</v>
      </c>
      <c r="T464">
        <f t="shared" si="89"/>
        <v>-3</v>
      </c>
      <c r="U464">
        <f t="shared" si="90"/>
        <v>7.2581888152998495</v>
      </c>
      <c r="V464">
        <f t="shared" si="90"/>
        <v>1.5810695229281517E-2</v>
      </c>
      <c r="W464">
        <f t="shared" si="90"/>
        <v>0.44959018462021505</v>
      </c>
    </row>
    <row r="465" spans="1:23" x14ac:dyDescent="0.3">
      <c r="A465">
        <v>0.99164748191833496</v>
      </c>
      <c r="B465" s="1">
        <v>39729</v>
      </c>
      <c r="C465" s="1">
        <v>39730</v>
      </c>
      <c r="D465">
        <v>173.7</v>
      </c>
      <c r="E465">
        <v>174.50000610351501</v>
      </c>
      <c r="F465">
        <v>172.38783111572201</v>
      </c>
      <c r="G465">
        <v>-0.80000610351564205</v>
      </c>
      <c r="H465">
        <v>0.60104076400856099</v>
      </c>
      <c r="I465">
        <f t="shared" si="85"/>
        <v>0.80000610351501678</v>
      </c>
      <c r="J465">
        <f t="shared" si="86"/>
        <v>0</v>
      </c>
      <c r="K465">
        <f t="shared" si="83"/>
        <v>10</v>
      </c>
      <c r="L465">
        <f t="shared" si="84"/>
        <v>2008</v>
      </c>
      <c r="M465" s="1">
        <v>39729</v>
      </c>
      <c r="N465">
        <v>177.4</v>
      </c>
      <c r="O465">
        <v>178.75</v>
      </c>
      <c r="P465">
        <v>172.25</v>
      </c>
      <c r="Q465">
        <v>173.65</v>
      </c>
      <c r="R465">
        <f t="shared" si="87"/>
        <v>-3</v>
      </c>
      <c r="S465">
        <f t="shared" si="88"/>
        <v>0.80000610351501678</v>
      </c>
      <c r="T465">
        <f t="shared" si="89"/>
        <v>0</v>
      </c>
      <c r="U465">
        <f t="shared" si="90"/>
        <v>6.3180089169449465</v>
      </c>
      <c r="V465">
        <f t="shared" si="90"/>
        <v>1.635683740044909E-2</v>
      </c>
      <c r="W465">
        <f t="shared" si="90"/>
        <v>0.44959018462021505</v>
      </c>
    </row>
    <row r="466" spans="1:23" x14ac:dyDescent="0.3">
      <c r="A466">
        <v>0.99623835086822499</v>
      </c>
      <c r="B466" s="1">
        <v>39730</v>
      </c>
      <c r="C466" s="1">
        <v>39731</v>
      </c>
      <c r="D466">
        <v>167.6</v>
      </c>
      <c r="E466">
        <v>167</v>
      </c>
      <c r="F466">
        <v>174.98408699035599</v>
      </c>
      <c r="G466">
        <v>-0.59999999999999398</v>
      </c>
      <c r="H466">
        <v>5.3033008588991004</v>
      </c>
      <c r="I466">
        <f t="shared" si="85"/>
        <v>-0.59999999999999432</v>
      </c>
      <c r="J466">
        <f t="shared" si="86"/>
        <v>-0.59999999999999398</v>
      </c>
      <c r="K466">
        <f t="shared" si="83"/>
        <v>10</v>
      </c>
      <c r="L466">
        <f t="shared" si="84"/>
        <v>2008</v>
      </c>
      <c r="M466" s="1">
        <v>39730</v>
      </c>
      <c r="N466">
        <v>173.7</v>
      </c>
      <c r="O466">
        <v>178.9</v>
      </c>
      <c r="P466">
        <v>172.25</v>
      </c>
      <c r="Q466">
        <v>174.5</v>
      </c>
      <c r="R466">
        <f t="shared" si="87"/>
        <v>-3</v>
      </c>
      <c r="S466">
        <f t="shared" si="88"/>
        <v>-3</v>
      </c>
      <c r="T466">
        <f t="shared" si="89"/>
        <v>-3</v>
      </c>
      <c r="U466">
        <f t="shared" si="90"/>
        <v>5.4698275289302609</v>
      </c>
      <c r="V466">
        <f t="shared" si="90"/>
        <v>1.4160961257787369E-2</v>
      </c>
      <c r="W466">
        <f t="shared" si="90"/>
        <v>0.38923350709065158</v>
      </c>
    </row>
    <row r="467" spans="1:23" x14ac:dyDescent="0.3">
      <c r="A467">
        <v>0.67374855279922397</v>
      </c>
      <c r="B467" s="1">
        <v>39731</v>
      </c>
      <c r="C467" s="1">
        <v>39734</v>
      </c>
      <c r="D467">
        <v>174.2</v>
      </c>
      <c r="E467">
        <v>174.350006103515</v>
      </c>
      <c r="F467">
        <v>164.589710474014</v>
      </c>
      <c r="G467">
        <v>-0.15000610351563601</v>
      </c>
      <c r="H467">
        <v>5.1972348417211203</v>
      </c>
      <c r="I467">
        <f t="shared" si="85"/>
        <v>0.15000610351501109</v>
      </c>
      <c r="J467">
        <f t="shared" si="86"/>
        <v>0</v>
      </c>
      <c r="K467">
        <f t="shared" si="83"/>
        <v>10</v>
      </c>
      <c r="L467">
        <f t="shared" si="84"/>
        <v>2008</v>
      </c>
      <c r="M467" s="1">
        <v>39731</v>
      </c>
      <c r="N467">
        <v>167.6</v>
      </c>
      <c r="O467">
        <v>168.35</v>
      </c>
      <c r="P467">
        <v>157.5</v>
      </c>
      <c r="Q467">
        <v>167</v>
      </c>
      <c r="R467">
        <f t="shared" si="87"/>
        <v>-0.15000610351563601</v>
      </c>
      <c r="S467">
        <f t="shared" si="88"/>
        <v>-3</v>
      </c>
      <c r="T467">
        <f t="shared" si="89"/>
        <v>0</v>
      </c>
      <c r="U467">
        <f t="shared" si="90"/>
        <v>5.4345014304292256</v>
      </c>
      <c r="V467">
        <f t="shared" si="90"/>
        <v>1.2331904838153525E-2</v>
      </c>
      <c r="W467">
        <f t="shared" si="90"/>
        <v>0.38923350709065158</v>
      </c>
    </row>
    <row r="468" spans="1:23" x14ac:dyDescent="0.3">
      <c r="A468">
        <v>0.99349600076675404</v>
      </c>
      <c r="B468" s="1">
        <v>39734</v>
      </c>
      <c r="C468" s="1">
        <v>39735</v>
      </c>
      <c r="D468">
        <v>182.3</v>
      </c>
      <c r="E468">
        <v>182.44999084472599</v>
      </c>
      <c r="F468">
        <v>174.881788945198</v>
      </c>
      <c r="G468">
        <v>-0.149990844726545</v>
      </c>
      <c r="H468">
        <v>5.7275649276110299</v>
      </c>
      <c r="I468">
        <f t="shared" si="85"/>
        <v>0.14999084472597701</v>
      </c>
      <c r="J468">
        <f t="shared" si="86"/>
        <v>0</v>
      </c>
      <c r="K468">
        <f t="shared" si="83"/>
        <v>10</v>
      </c>
      <c r="L468">
        <f t="shared" si="84"/>
        <v>2008</v>
      </c>
      <c r="M468" s="1">
        <v>39734</v>
      </c>
      <c r="N468">
        <v>174.2</v>
      </c>
      <c r="O468">
        <v>175.45</v>
      </c>
      <c r="P468">
        <v>169</v>
      </c>
      <c r="Q468">
        <v>174.35</v>
      </c>
      <c r="R468">
        <f t="shared" si="87"/>
        <v>-0.149990844726545</v>
      </c>
      <c r="S468">
        <f t="shared" si="88"/>
        <v>0.14999084472597701</v>
      </c>
      <c r="T468">
        <f t="shared" si="89"/>
        <v>0</v>
      </c>
      <c r="U468">
        <f t="shared" si="90"/>
        <v>5.4009663730971758</v>
      </c>
      <c r="V468">
        <f t="shared" si="90"/>
        <v>1.2408002184166484E-2</v>
      </c>
      <c r="W468">
        <f t="shared" si="90"/>
        <v>0.38923350709065158</v>
      </c>
    </row>
    <row r="469" spans="1:23" x14ac:dyDescent="0.3">
      <c r="A469">
        <v>0.41469427943229598</v>
      </c>
      <c r="B469" s="1">
        <v>39735</v>
      </c>
      <c r="C469" s="1">
        <v>39736</v>
      </c>
      <c r="D469">
        <v>179.65</v>
      </c>
      <c r="E469">
        <v>179.39999694824201</v>
      </c>
      <c r="F469">
        <v>181.76588792800899</v>
      </c>
      <c r="G469">
        <v>-0.250003051757829</v>
      </c>
      <c r="H469">
        <v>2.1566756826189502</v>
      </c>
      <c r="I469">
        <f t="shared" si="85"/>
        <v>-0.25000305175800008</v>
      </c>
      <c r="J469">
        <f t="shared" si="86"/>
        <v>-0.250003051757829</v>
      </c>
      <c r="K469">
        <f t="shared" si="83"/>
        <v>10</v>
      </c>
      <c r="L469">
        <f t="shared" si="84"/>
        <v>2008</v>
      </c>
      <c r="M469" s="1">
        <v>39735</v>
      </c>
      <c r="N469">
        <v>182.3</v>
      </c>
      <c r="O469">
        <v>184.45</v>
      </c>
      <c r="P469">
        <v>180.55</v>
      </c>
      <c r="Q469">
        <v>182.45</v>
      </c>
      <c r="R469">
        <f t="shared" si="87"/>
        <v>-0.250003051757829</v>
      </c>
      <c r="S469">
        <f t="shared" si="88"/>
        <v>-0.25000305175800008</v>
      </c>
      <c r="T469">
        <f t="shared" si="89"/>
        <v>-0.250003051757829</v>
      </c>
      <c r="U469">
        <f t="shared" si="90"/>
        <v>5.3445960109047581</v>
      </c>
      <c r="V469">
        <f t="shared" si="90"/>
        <v>1.2278498771464221E-2</v>
      </c>
      <c r="W469">
        <f t="shared" si="90"/>
        <v>0.38517104266180108</v>
      </c>
    </row>
    <row r="470" spans="1:23" x14ac:dyDescent="0.3">
      <c r="A470">
        <v>0.94005161523818903</v>
      </c>
      <c r="B470" s="1">
        <v>39736</v>
      </c>
      <c r="C470" s="1">
        <v>39737</v>
      </c>
      <c r="D470">
        <v>166.45</v>
      </c>
      <c r="E470">
        <v>161.95000305175699</v>
      </c>
      <c r="F470">
        <v>178.39381971359199</v>
      </c>
      <c r="G470">
        <v>-4.4999969482421696</v>
      </c>
      <c r="H470">
        <v>12.3390133317052</v>
      </c>
      <c r="I470">
        <f t="shared" si="85"/>
        <v>-4.4999969482429947</v>
      </c>
      <c r="J470">
        <f t="shared" si="86"/>
        <v>-4.4999969482421696</v>
      </c>
      <c r="K470">
        <f t="shared" si="83"/>
        <v>10</v>
      </c>
      <c r="L470">
        <f t="shared" si="84"/>
        <v>2008</v>
      </c>
      <c r="M470" s="1">
        <v>39736</v>
      </c>
      <c r="N470">
        <v>179.65</v>
      </c>
      <c r="O470">
        <v>182.3</v>
      </c>
      <c r="P470">
        <v>178.5</v>
      </c>
      <c r="Q470">
        <v>179.4</v>
      </c>
      <c r="R470">
        <f t="shared" si="87"/>
        <v>-3</v>
      </c>
      <c r="S470">
        <f t="shared" si="88"/>
        <v>-3</v>
      </c>
      <c r="T470">
        <f t="shared" si="89"/>
        <v>-3</v>
      </c>
      <c r="U470">
        <f t="shared" si="90"/>
        <v>4.622136351875878</v>
      </c>
      <c r="V470">
        <f t="shared" si="90"/>
        <v>1.0618743755796183E-2</v>
      </c>
      <c r="W470">
        <f t="shared" si="90"/>
        <v>0.3331052663933089</v>
      </c>
    </row>
    <row r="471" spans="1:23" x14ac:dyDescent="0.3">
      <c r="A471">
        <v>0.99014180898666304</v>
      </c>
      <c r="B471" s="1">
        <v>39737</v>
      </c>
      <c r="C471" s="1">
        <v>39738</v>
      </c>
      <c r="D471">
        <v>165.55</v>
      </c>
      <c r="E471">
        <v>160.850009155273</v>
      </c>
      <c r="F471">
        <v>160.38084311485201</v>
      </c>
      <c r="G471">
        <v>4.6999908447265799</v>
      </c>
      <c r="H471">
        <v>0.77781745930519797</v>
      </c>
      <c r="I471">
        <f t="shared" si="85"/>
        <v>-4.6999908447270116</v>
      </c>
      <c r="J471">
        <f t="shared" si="86"/>
        <v>0</v>
      </c>
      <c r="K471">
        <f t="shared" si="83"/>
        <v>10</v>
      </c>
      <c r="L471">
        <f t="shared" si="84"/>
        <v>2008</v>
      </c>
      <c r="M471" s="1">
        <v>39737</v>
      </c>
      <c r="N471">
        <v>166.45</v>
      </c>
      <c r="O471">
        <v>170.3</v>
      </c>
      <c r="P471">
        <v>161.94999999999999</v>
      </c>
      <c r="Q471">
        <v>161.94999999999999</v>
      </c>
      <c r="R471">
        <f t="shared" si="87"/>
        <v>4.6999908447265799</v>
      </c>
      <c r="S471">
        <f t="shared" si="88"/>
        <v>-3</v>
      </c>
      <c r="T471">
        <f t="shared" si="89"/>
        <v>0</v>
      </c>
      <c r="U471">
        <f t="shared" si="90"/>
        <v>5.6063102511613447</v>
      </c>
      <c r="V471">
        <f t="shared" si="90"/>
        <v>9.1755439097954937E-3</v>
      </c>
      <c r="W471">
        <f t="shared" si="90"/>
        <v>0.3331052663933089</v>
      </c>
    </row>
    <row r="472" spans="1:23" x14ac:dyDescent="0.3">
      <c r="A472">
        <v>0.99655550718307495</v>
      </c>
      <c r="B472" s="1">
        <v>39738</v>
      </c>
      <c r="C472" s="1">
        <v>39741</v>
      </c>
      <c r="D472">
        <v>161.94999999999999</v>
      </c>
      <c r="E472">
        <v>163.749993896484</v>
      </c>
      <c r="F472">
        <v>161.537361598014</v>
      </c>
      <c r="G472">
        <v>-1.79999389648438</v>
      </c>
      <c r="H472">
        <v>2.05060966544099</v>
      </c>
      <c r="I472">
        <f t="shared" si="85"/>
        <v>1.7999938964840112</v>
      </c>
      <c r="J472">
        <f t="shared" si="86"/>
        <v>0</v>
      </c>
      <c r="K472">
        <f t="shared" si="83"/>
        <v>10</v>
      </c>
      <c r="L472">
        <f t="shared" si="84"/>
        <v>2008</v>
      </c>
      <c r="M472" s="1">
        <v>39738</v>
      </c>
      <c r="N472">
        <v>165.55</v>
      </c>
      <c r="O472">
        <v>166.4</v>
      </c>
      <c r="P472">
        <v>157.69999999999999</v>
      </c>
      <c r="Q472">
        <v>160.85</v>
      </c>
      <c r="R472">
        <f t="shared" si="87"/>
        <v>-1.79999389648438</v>
      </c>
      <c r="S472">
        <f t="shared" si="88"/>
        <v>-3</v>
      </c>
      <c r="T472">
        <f t="shared" si="89"/>
        <v>0</v>
      </c>
      <c r="U472">
        <f t="shared" si="90"/>
        <v>5.1389750751554057</v>
      </c>
      <c r="V472">
        <f t="shared" si="90"/>
        <v>7.9007693622783672E-3</v>
      </c>
      <c r="W472">
        <f t="shared" si="90"/>
        <v>0.3331052663933089</v>
      </c>
    </row>
    <row r="473" spans="1:23" x14ac:dyDescent="0.3">
      <c r="A473">
        <v>0.44459891319274802</v>
      </c>
      <c r="B473" s="1">
        <v>39741</v>
      </c>
      <c r="C473" s="1">
        <v>39742</v>
      </c>
      <c r="D473">
        <v>165.5</v>
      </c>
      <c r="E473">
        <v>161.14999389648401</v>
      </c>
      <c r="F473">
        <v>163.62684746831599</v>
      </c>
      <c r="G473">
        <v>4.3500061035156197</v>
      </c>
      <c r="H473">
        <v>1.8384776310850099</v>
      </c>
      <c r="I473">
        <f t="shared" si="85"/>
        <v>-4.3500061035159945</v>
      </c>
      <c r="J473">
        <f t="shared" si="86"/>
        <v>0</v>
      </c>
      <c r="K473">
        <f t="shared" si="83"/>
        <v>10</v>
      </c>
      <c r="L473">
        <f t="shared" si="84"/>
        <v>2008</v>
      </c>
      <c r="M473" s="1">
        <v>39741</v>
      </c>
      <c r="N473">
        <v>161.94999999999999</v>
      </c>
      <c r="O473">
        <v>164.4</v>
      </c>
      <c r="P473">
        <v>155.30000000000001</v>
      </c>
      <c r="Q473">
        <v>163.75</v>
      </c>
      <c r="R473">
        <f t="shared" si="87"/>
        <v>4.3500061035156197</v>
      </c>
      <c r="S473">
        <f t="shared" si="88"/>
        <v>-3</v>
      </c>
      <c r="T473">
        <f t="shared" si="89"/>
        <v>0</v>
      </c>
      <c r="U473">
        <f t="shared" si="90"/>
        <v>6.1520221873641967</v>
      </c>
      <c r="V473">
        <f t="shared" si="90"/>
        <v>6.826646639310009E-3</v>
      </c>
      <c r="W473">
        <f t="shared" si="90"/>
        <v>0.3331052663933089</v>
      </c>
    </row>
    <row r="474" spans="1:23" x14ac:dyDescent="0.3">
      <c r="A474">
        <v>0.28837260603904702</v>
      </c>
      <c r="B474" s="1">
        <v>39742</v>
      </c>
      <c r="C474" s="1">
        <v>39743</v>
      </c>
      <c r="D474">
        <v>161.65</v>
      </c>
      <c r="E474">
        <v>149.95000305175699</v>
      </c>
      <c r="F474">
        <v>162.97002305984401</v>
      </c>
      <c r="G474">
        <v>-11.6999969482421</v>
      </c>
      <c r="H474">
        <v>7.9195959492893397</v>
      </c>
      <c r="I474">
        <f t="shared" si="85"/>
        <v>-11.699996948243012</v>
      </c>
      <c r="J474">
        <f t="shared" si="86"/>
        <v>-11.6999969482421</v>
      </c>
      <c r="K474">
        <f t="shared" si="83"/>
        <v>10</v>
      </c>
      <c r="L474">
        <f t="shared" si="84"/>
        <v>2008</v>
      </c>
      <c r="M474" s="1">
        <v>39742</v>
      </c>
      <c r="N474">
        <v>165.5</v>
      </c>
      <c r="O474">
        <v>166.85</v>
      </c>
      <c r="P474">
        <v>159.65</v>
      </c>
      <c r="Q474">
        <v>161.15</v>
      </c>
      <c r="R474">
        <f t="shared" si="87"/>
        <v>-3</v>
      </c>
      <c r="S474">
        <f t="shared" si="88"/>
        <v>-3</v>
      </c>
      <c r="T474">
        <f t="shared" si="89"/>
        <v>-3</v>
      </c>
      <c r="U474">
        <f t="shared" ref="U474:W489" si="91">(R474/$D474*$X$2+1)*U473*$Y$2 + U473*(1-$Y$2)</f>
        <v>5.2957246357669536</v>
      </c>
      <c r="V474">
        <f t="shared" si="91"/>
        <v>5.8764483752551059E-3</v>
      </c>
      <c r="W474">
        <f t="shared" si="91"/>
        <v>0.28674047521576823</v>
      </c>
    </row>
    <row r="475" spans="1:23" x14ac:dyDescent="0.3">
      <c r="A475">
        <v>-0.97420519590377797</v>
      </c>
      <c r="B475" s="1">
        <v>39743</v>
      </c>
      <c r="C475" s="1">
        <v>39744</v>
      </c>
      <c r="D475">
        <v>145.94999999999999</v>
      </c>
      <c r="E475">
        <v>143.94999999999999</v>
      </c>
      <c r="F475">
        <v>146.823806238174</v>
      </c>
      <c r="G475">
        <v>-2</v>
      </c>
      <c r="H475">
        <v>4.2426406871192803</v>
      </c>
      <c r="I475">
        <f t="shared" si="85"/>
        <v>2</v>
      </c>
      <c r="J475">
        <f t="shared" si="86"/>
        <v>0</v>
      </c>
      <c r="K475">
        <f t="shared" si="83"/>
        <v>10</v>
      </c>
      <c r="L475">
        <f t="shared" si="84"/>
        <v>2008</v>
      </c>
      <c r="M475" s="1">
        <v>39743</v>
      </c>
      <c r="N475">
        <v>161.65</v>
      </c>
      <c r="O475">
        <v>162.19999999999999</v>
      </c>
      <c r="P475">
        <v>148.05000000000001</v>
      </c>
      <c r="Q475">
        <v>149.94999999999999</v>
      </c>
      <c r="R475">
        <f t="shared" si="87"/>
        <v>-3</v>
      </c>
      <c r="S475">
        <f t="shared" si="88"/>
        <v>2</v>
      </c>
      <c r="T475">
        <f t="shared" si="89"/>
        <v>0</v>
      </c>
      <c r="U475">
        <f t="shared" si="91"/>
        <v>4.4793230989066837</v>
      </c>
      <c r="V475">
        <f t="shared" si="91"/>
        <v>6.4803999040583026E-3</v>
      </c>
      <c r="W475">
        <f t="shared" si="91"/>
        <v>0.28674047521576823</v>
      </c>
    </row>
    <row r="476" spans="1:23" x14ac:dyDescent="0.3">
      <c r="A476">
        <v>0.96105515956878595</v>
      </c>
      <c r="B476" s="1">
        <v>39744</v>
      </c>
      <c r="C476" s="1">
        <v>39745</v>
      </c>
      <c r="D476">
        <v>142.44999999999999</v>
      </c>
      <c r="E476">
        <v>130.00000305175701</v>
      </c>
      <c r="F476">
        <v>142.49174244403801</v>
      </c>
      <c r="G476">
        <v>-12.4499969482421</v>
      </c>
      <c r="H476">
        <v>9.8641395975523292</v>
      </c>
      <c r="I476">
        <f t="shared" si="85"/>
        <v>-12.449996948242983</v>
      </c>
      <c r="J476">
        <f t="shared" si="86"/>
        <v>-12.4499969482421</v>
      </c>
      <c r="K476">
        <f t="shared" si="83"/>
        <v>10</v>
      </c>
      <c r="L476">
        <f t="shared" si="84"/>
        <v>2008</v>
      </c>
      <c r="M476" s="1">
        <v>39744</v>
      </c>
      <c r="N476">
        <v>145.94999999999999</v>
      </c>
      <c r="O476">
        <v>147.05000000000001</v>
      </c>
      <c r="P476">
        <v>139.5</v>
      </c>
      <c r="Q476">
        <v>143.94999999999999</v>
      </c>
      <c r="R476">
        <f t="shared" si="87"/>
        <v>-3</v>
      </c>
      <c r="S476">
        <f t="shared" si="88"/>
        <v>-3</v>
      </c>
      <c r="T476">
        <f t="shared" si="89"/>
        <v>-3</v>
      </c>
      <c r="U476">
        <f t="shared" si="91"/>
        <v>3.7718133079245817</v>
      </c>
      <c r="V476">
        <f t="shared" si="91"/>
        <v>5.4568197156321047E-3</v>
      </c>
      <c r="W476">
        <f t="shared" si="91"/>
        <v>0.24144977186473426</v>
      </c>
    </row>
    <row r="477" spans="1:23" x14ac:dyDescent="0.3">
      <c r="A477">
        <v>0.99590063095092696</v>
      </c>
      <c r="B477" s="1">
        <v>39745</v>
      </c>
      <c r="C477" s="1">
        <v>39748</v>
      </c>
      <c r="D477">
        <v>129.05000000000001</v>
      </c>
      <c r="E477">
        <v>128.89999389648401</v>
      </c>
      <c r="F477">
        <v>130.581066668033</v>
      </c>
      <c r="G477">
        <v>-0.15000610351563601</v>
      </c>
      <c r="H477">
        <v>0.77781745930519797</v>
      </c>
      <c r="I477">
        <f t="shared" si="85"/>
        <v>-0.15000610351600585</v>
      </c>
      <c r="J477">
        <f t="shared" si="86"/>
        <v>-0.15000610351563601</v>
      </c>
      <c r="K477">
        <f t="shared" si="83"/>
        <v>10</v>
      </c>
      <c r="L477">
        <f t="shared" si="84"/>
        <v>2008</v>
      </c>
      <c r="M477" s="1">
        <v>39745</v>
      </c>
      <c r="N477">
        <v>142.44999999999999</v>
      </c>
      <c r="O477">
        <v>143.44999999999999</v>
      </c>
      <c r="P477">
        <v>130</v>
      </c>
      <c r="Q477">
        <v>130</v>
      </c>
      <c r="R477">
        <f t="shared" si="87"/>
        <v>-3</v>
      </c>
      <c r="S477">
        <f t="shared" si="88"/>
        <v>-3</v>
      </c>
      <c r="T477">
        <f t="shared" si="89"/>
        <v>-3</v>
      </c>
      <c r="U477">
        <f t="shared" si="91"/>
        <v>3.1141937850396295</v>
      </c>
      <c r="V477">
        <f t="shared" si="91"/>
        <v>4.5054175955102733E-3</v>
      </c>
      <c r="W477">
        <f t="shared" si="91"/>
        <v>0.19935275623547025</v>
      </c>
    </row>
    <row r="478" spans="1:23" x14ac:dyDescent="0.3">
      <c r="A478">
        <v>0.69016575813293402</v>
      </c>
      <c r="B478" s="1">
        <v>39748</v>
      </c>
      <c r="C478" s="1">
        <v>39749</v>
      </c>
      <c r="D478">
        <v>124.4</v>
      </c>
      <c r="E478">
        <v>137.95000305175699</v>
      </c>
      <c r="F478">
        <v>126.901031279563</v>
      </c>
      <c r="G478">
        <v>13.5500030517578</v>
      </c>
      <c r="H478">
        <v>6.3993163697382398</v>
      </c>
      <c r="I478">
        <f t="shared" si="85"/>
        <v>13.550003051756988</v>
      </c>
      <c r="J478">
        <f t="shared" si="86"/>
        <v>13.5500030517578</v>
      </c>
      <c r="K478">
        <f t="shared" si="83"/>
        <v>10</v>
      </c>
      <c r="L478">
        <f t="shared" si="84"/>
        <v>2008</v>
      </c>
      <c r="M478" s="1">
        <v>39748</v>
      </c>
      <c r="N478">
        <v>129.05000000000001</v>
      </c>
      <c r="O478">
        <v>132.9</v>
      </c>
      <c r="P478">
        <v>121.15</v>
      </c>
      <c r="Q478">
        <v>128.9</v>
      </c>
      <c r="R478">
        <f t="shared" si="87"/>
        <v>13.5500030517578</v>
      </c>
      <c r="S478">
        <f t="shared" si="88"/>
        <v>13.550003051756988</v>
      </c>
      <c r="T478">
        <f t="shared" si="89"/>
        <v>13.5500030517578</v>
      </c>
      <c r="U478">
        <f t="shared" si="91"/>
        <v>5.6582453500146386</v>
      </c>
      <c r="V478">
        <f t="shared" si="91"/>
        <v>8.1859896715916949E-3</v>
      </c>
      <c r="W478">
        <f t="shared" si="91"/>
        <v>0.36220829012013367</v>
      </c>
    </row>
    <row r="479" spans="1:23" x14ac:dyDescent="0.3">
      <c r="A479">
        <v>0.99328458309173495</v>
      </c>
      <c r="B479" s="1">
        <v>39749</v>
      </c>
      <c r="C479" s="1">
        <v>39750</v>
      </c>
      <c r="D479">
        <v>144.44999999999999</v>
      </c>
      <c r="E479">
        <v>131.44999999999999</v>
      </c>
      <c r="F479">
        <v>138.062411454319</v>
      </c>
      <c r="G479">
        <v>13</v>
      </c>
      <c r="H479">
        <v>4.5961940777125498</v>
      </c>
      <c r="I479">
        <f t="shared" si="85"/>
        <v>-13</v>
      </c>
      <c r="J479">
        <f t="shared" si="86"/>
        <v>0</v>
      </c>
      <c r="K479">
        <f t="shared" si="83"/>
        <v>10</v>
      </c>
      <c r="L479">
        <f t="shared" si="84"/>
        <v>2008</v>
      </c>
      <c r="M479" s="1">
        <v>39749</v>
      </c>
      <c r="N479">
        <v>124.4</v>
      </c>
      <c r="O479">
        <v>140.25</v>
      </c>
      <c r="P479">
        <v>123.75</v>
      </c>
      <c r="Q479">
        <v>137.94999999999999</v>
      </c>
      <c r="R479">
        <f t="shared" si="87"/>
        <v>-3</v>
      </c>
      <c r="S479">
        <f t="shared" si="88"/>
        <v>-3</v>
      </c>
      <c r="T479">
        <f t="shared" si="89"/>
        <v>0</v>
      </c>
      <c r="U479">
        <f t="shared" si="91"/>
        <v>4.7768987222865018</v>
      </c>
      <c r="V479">
        <f t="shared" si="91"/>
        <v>6.9109133987580972E-3</v>
      </c>
      <c r="W479">
        <f t="shared" si="91"/>
        <v>0.36220829012013367</v>
      </c>
    </row>
    <row r="480" spans="1:23" x14ac:dyDescent="0.3">
      <c r="A480">
        <v>0.93419617414474398</v>
      </c>
      <c r="B480" s="1">
        <v>39750</v>
      </c>
      <c r="C480" s="1">
        <v>39751</v>
      </c>
      <c r="D480">
        <v>142.80000000000001</v>
      </c>
      <c r="E480">
        <v>144.14999694824201</v>
      </c>
      <c r="F480">
        <v>131.09366808533599</v>
      </c>
      <c r="G480">
        <v>-1.3499969482421601</v>
      </c>
      <c r="H480">
        <v>8.9802561210691607</v>
      </c>
      <c r="I480">
        <f t="shared" si="85"/>
        <v>1.3499969482419942</v>
      </c>
      <c r="J480">
        <f t="shared" si="86"/>
        <v>0</v>
      </c>
      <c r="K480">
        <f t="shared" si="83"/>
        <v>10</v>
      </c>
      <c r="L480">
        <f t="shared" si="84"/>
        <v>2008</v>
      </c>
      <c r="M480" s="1">
        <v>39750</v>
      </c>
      <c r="N480">
        <v>144.44999999999999</v>
      </c>
      <c r="O480">
        <v>148.25</v>
      </c>
      <c r="P480">
        <v>124.6</v>
      </c>
      <c r="Q480">
        <v>131.44999999999999</v>
      </c>
      <c r="R480">
        <f t="shared" si="87"/>
        <v>-1.3499969482421601</v>
      </c>
      <c r="S480">
        <f t="shared" si="88"/>
        <v>-3</v>
      </c>
      <c r="T480">
        <f t="shared" si="89"/>
        <v>0</v>
      </c>
      <c r="U480">
        <f t="shared" si="91"/>
        <v>4.4382013117219721</v>
      </c>
      <c r="V480">
        <f t="shared" si="91"/>
        <v>5.8220089766848676E-3</v>
      </c>
      <c r="W480">
        <f t="shared" si="91"/>
        <v>0.36220829012013367</v>
      </c>
    </row>
    <row r="481" spans="1:23" x14ac:dyDescent="0.3">
      <c r="A481">
        <v>0.90270978212356501</v>
      </c>
      <c r="B481" s="1">
        <v>39751</v>
      </c>
      <c r="C481" s="1">
        <v>39752</v>
      </c>
      <c r="D481">
        <v>149.05000000000001</v>
      </c>
      <c r="E481">
        <v>151.45000305175699</v>
      </c>
      <c r="F481">
        <v>145.89460160732199</v>
      </c>
      <c r="G481">
        <v>-2.4000030517578002</v>
      </c>
      <c r="H481">
        <v>5.1618795026617796</v>
      </c>
      <c r="I481">
        <f t="shared" si="85"/>
        <v>2.4000030517569826</v>
      </c>
      <c r="J481">
        <f t="shared" si="86"/>
        <v>0</v>
      </c>
      <c r="K481">
        <f t="shared" si="83"/>
        <v>10</v>
      </c>
      <c r="L481">
        <f t="shared" si="84"/>
        <v>2008</v>
      </c>
      <c r="M481" s="1">
        <v>39751</v>
      </c>
      <c r="N481">
        <v>142.80000000000001</v>
      </c>
      <c r="O481">
        <v>144.15</v>
      </c>
      <c r="P481">
        <v>136.75</v>
      </c>
      <c r="Q481">
        <v>144.15</v>
      </c>
      <c r="R481">
        <f t="shared" si="87"/>
        <v>-3</v>
      </c>
      <c r="S481">
        <f t="shared" si="88"/>
        <v>-3</v>
      </c>
      <c r="T481">
        <f t="shared" si="89"/>
        <v>0</v>
      </c>
      <c r="U481">
        <f t="shared" si="91"/>
        <v>3.7682279503416005</v>
      </c>
      <c r="V481">
        <f t="shared" si="91"/>
        <v>4.9431414693020467E-3</v>
      </c>
      <c r="W481">
        <f t="shared" si="91"/>
        <v>0.36220829012013367</v>
      </c>
    </row>
    <row r="482" spans="1:23" x14ac:dyDescent="0.3">
      <c r="A482">
        <v>-0.95586299896240201</v>
      </c>
      <c r="B482" s="1">
        <v>39752</v>
      </c>
      <c r="C482" s="1">
        <v>39755</v>
      </c>
      <c r="D482">
        <v>154.19999999999999</v>
      </c>
      <c r="E482">
        <v>155.00000305175701</v>
      </c>
      <c r="F482">
        <v>149.410895061492</v>
      </c>
      <c r="G482">
        <v>-0.80000305175781194</v>
      </c>
      <c r="H482">
        <v>2.5102290732122499</v>
      </c>
      <c r="I482">
        <f t="shared" si="85"/>
        <v>-0.80000305175701669</v>
      </c>
      <c r="J482">
        <f t="shared" si="86"/>
        <v>-0.80000305175781194</v>
      </c>
      <c r="K482">
        <f t="shared" si="83"/>
        <v>11</v>
      </c>
      <c r="L482">
        <f t="shared" si="84"/>
        <v>2008</v>
      </c>
      <c r="M482" s="1">
        <v>39752</v>
      </c>
      <c r="N482">
        <v>149.05000000000001</v>
      </c>
      <c r="O482">
        <v>158.1</v>
      </c>
      <c r="P482">
        <v>145.1</v>
      </c>
      <c r="Q482">
        <v>151.44999999999999</v>
      </c>
      <c r="R482">
        <f t="shared" si="87"/>
        <v>-3</v>
      </c>
      <c r="S482">
        <f t="shared" si="88"/>
        <v>-3</v>
      </c>
      <c r="T482">
        <f t="shared" si="89"/>
        <v>-3</v>
      </c>
      <c r="U482">
        <f t="shared" si="91"/>
        <v>3.2183892416341684</v>
      </c>
      <c r="V482">
        <f t="shared" si="91"/>
        <v>4.221865963080931E-3</v>
      </c>
      <c r="W482">
        <f t="shared" si="91"/>
        <v>0.30935688591972504</v>
      </c>
    </row>
    <row r="483" spans="1:23" x14ac:dyDescent="0.3">
      <c r="A483">
        <v>0.95287430286407404</v>
      </c>
      <c r="B483" s="1">
        <v>39755</v>
      </c>
      <c r="C483" s="1">
        <v>39756</v>
      </c>
      <c r="D483">
        <v>155</v>
      </c>
      <c r="E483">
        <v>157.600006103515</v>
      </c>
      <c r="F483">
        <v>154.835593193769</v>
      </c>
      <c r="G483">
        <v>-2.6000061035156201</v>
      </c>
      <c r="H483">
        <v>1.8384776310850099</v>
      </c>
      <c r="I483">
        <f t="shared" si="85"/>
        <v>2.6000061035149997</v>
      </c>
      <c r="J483">
        <f t="shared" si="86"/>
        <v>0</v>
      </c>
      <c r="K483">
        <f t="shared" si="83"/>
        <v>11</v>
      </c>
      <c r="L483">
        <f t="shared" si="84"/>
        <v>2008</v>
      </c>
      <c r="M483" s="1">
        <v>39755</v>
      </c>
      <c r="N483">
        <v>154.19999999999999</v>
      </c>
      <c r="O483">
        <v>159.69999999999999</v>
      </c>
      <c r="P483">
        <v>151.65</v>
      </c>
      <c r="Q483">
        <v>155</v>
      </c>
      <c r="R483">
        <f t="shared" si="87"/>
        <v>-3</v>
      </c>
      <c r="S483">
        <f t="shared" si="88"/>
        <v>2.6000061035149997</v>
      </c>
      <c r="T483">
        <f t="shared" si="89"/>
        <v>0</v>
      </c>
      <c r="U483">
        <f t="shared" si="91"/>
        <v>2.7512037065582406</v>
      </c>
      <c r="V483">
        <f t="shared" si="91"/>
        <v>4.7530051859308985E-3</v>
      </c>
      <c r="W483">
        <f t="shared" si="91"/>
        <v>0.30935688591972504</v>
      </c>
    </row>
    <row r="484" spans="1:23" x14ac:dyDescent="0.3">
      <c r="A484">
        <v>0.95044183731079002</v>
      </c>
      <c r="B484" s="1">
        <v>39756</v>
      </c>
      <c r="C484" s="1">
        <v>39757</v>
      </c>
      <c r="D484">
        <v>160.85</v>
      </c>
      <c r="E484">
        <v>161.69999084472599</v>
      </c>
      <c r="F484">
        <v>157.45862301290001</v>
      </c>
      <c r="G484">
        <v>-0.84999084472656194</v>
      </c>
      <c r="H484">
        <v>2.89913780286484</v>
      </c>
      <c r="I484">
        <f t="shared" si="85"/>
        <v>0.84999084472599407</v>
      </c>
      <c r="J484">
        <f t="shared" si="86"/>
        <v>0</v>
      </c>
      <c r="K484">
        <f t="shared" si="83"/>
        <v>11</v>
      </c>
      <c r="L484">
        <f t="shared" si="84"/>
        <v>2008</v>
      </c>
      <c r="M484" s="1">
        <v>39756</v>
      </c>
      <c r="N484">
        <v>155</v>
      </c>
      <c r="O484">
        <v>158.19999999999999</v>
      </c>
      <c r="P484">
        <v>152.05000000000001</v>
      </c>
      <c r="Q484">
        <v>157.6</v>
      </c>
      <c r="R484">
        <f t="shared" si="87"/>
        <v>-3</v>
      </c>
      <c r="S484">
        <f t="shared" si="88"/>
        <v>-3</v>
      </c>
      <c r="T484">
        <f t="shared" si="89"/>
        <v>0</v>
      </c>
      <c r="U484">
        <f t="shared" si="91"/>
        <v>2.3663601666293603</v>
      </c>
      <c r="V484">
        <f t="shared" si="91"/>
        <v>4.0881458966337573E-3</v>
      </c>
      <c r="W484">
        <f t="shared" si="91"/>
        <v>0.30935688591972504</v>
      </c>
    </row>
    <row r="485" spans="1:23" x14ac:dyDescent="0.3">
      <c r="A485">
        <v>0.88689500093460005</v>
      </c>
      <c r="B485" s="1">
        <v>39757</v>
      </c>
      <c r="C485" s="1">
        <v>39758</v>
      </c>
      <c r="D485">
        <v>154.44999999999999</v>
      </c>
      <c r="E485">
        <v>147.94999999999999</v>
      </c>
      <c r="F485">
        <v>160.31652517318699</v>
      </c>
      <c r="G485">
        <v>-6.5</v>
      </c>
      <c r="H485">
        <v>9.7227182413150199</v>
      </c>
      <c r="I485">
        <f t="shared" si="85"/>
        <v>-6.5</v>
      </c>
      <c r="J485">
        <f t="shared" si="86"/>
        <v>-6.5</v>
      </c>
      <c r="K485">
        <f t="shared" si="83"/>
        <v>11</v>
      </c>
      <c r="L485">
        <f t="shared" si="84"/>
        <v>2008</v>
      </c>
      <c r="M485" s="1">
        <v>39757</v>
      </c>
      <c r="N485">
        <v>160.85</v>
      </c>
      <c r="O485">
        <v>165.6</v>
      </c>
      <c r="P485">
        <v>157.5</v>
      </c>
      <c r="Q485">
        <v>161.69999999999999</v>
      </c>
      <c r="R485">
        <f t="shared" si="87"/>
        <v>-3</v>
      </c>
      <c r="S485">
        <f t="shared" si="88"/>
        <v>-3</v>
      </c>
      <c r="T485">
        <f t="shared" si="89"/>
        <v>-3</v>
      </c>
      <c r="U485">
        <f t="shared" si="91"/>
        <v>2.0216330462074721</v>
      </c>
      <c r="V485">
        <f t="shared" si="91"/>
        <v>3.4925921078719602E-3</v>
      </c>
      <c r="W485">
        <f t="shared" si="91"/>
        <v>0.26429032759538829</v>
      </c>
    </row>
    <row r="486" spans="1:23" x14ac:dyDescent="0.3">
      <c r="A486">
        <v>0.99300366640090898</v>
      </c>
      <c r="B486" s="1">
        <v>39758</v>
      </c>
      <c r="C486" s="1">
        <v>39759</v>
      </c>
      <c r="D486">
        <v>143.85</v>
      </c>
      <c r="E486">
        <v>154.25000305175701</v>
      </c>
      <c r="F486">
        <v>146.82267661094599</v>
      </c>
      <c r="G486">
        <v>10.4000030517578</v>
      </c>
      <c r="H486">
        <v>4.4547727214752504</v>
      </c>
      <c r="I486">
        <f t="shared" si="85"/>
        <v>10.400003051757011</v>
      </c>
      <c r="J486">
        <f t="shared" si="86"/>
        <v>10.4000030517578</v>
      </c>
      <c r="K486">
        <f t="shared" si="83"/>
        <v>11</v>
      </c>
      <c r="L486">
        <f t="shared" si="84"/>
        <v>2008</v>
      </c>
      <c r="M486" s="1">
        <v>39758</v>
      </c>
      <c r="N486">
        <v>154.44999999999999</v>
      </c>
      <c r="O486">
        <v>156.1</v>
      </c>
      <c r="P486">
        <v>146.05000000000001</v>
      </c>
      <c r="Q486">
        <v>147.94999999999999</v>
      </c>
      <c r="R486">
        <f t="shared" si="87"/>
        <v>10.4000030517578</v>
      </c>
      <c r="S486">
        <f t="shared" si="88"/>
        <v>10.400003051757011</v>
      </c>
      <c r="T486">
        <f t="shared" si="89"/>
        <v>10.4000030517578</v>
      </c>
      <c r="U486">
        <f t="shared" si="91"/>
        <v>3.1178264690485631</v>
      </c>
      <c r="V486">
        <f t="shared" si="91"/>
        <v>5.3863860901665816E-3</v>
      </c>
      <c r="W486">
        <f t="shared" si="91"/>
        <v>0.40759690807203619</v>
      </c>
    </row>
    <row r="487" spans="1:23" x14ac:dyDescent="0.3">
      <c r="A487">
        <v>0.99572002887725797</v>
      </c>
      <c r="B487" s="1">
        <v>39759</v>
      </c>
      <c r="C487" s="1">
        <v>39762</v>
      </c>
      <c r="D487">
        <v>155.94999999999999</v>
      </c>
      <c r="E487">
        <v>158.600006103515</v>
      </c>
      <c r="F487">
        <v>154.75359529256801</v>
      </c>
      <c r="G487">
        <v>-2.6500061035156302</v>
      </c>
      <c r="H487">
        <v>3.0759144981614699</v>
      </c>
      <c r="I487">
        <f t="shared" si="85"/>
        <v>2.6500061035150111</v>
      </c>
      <c r="J487">
        <f t="shared" si="86"/>
        <v>0</v>
      </c>
      <c r="K487">
        <f t="shared" si="83"/>
        <v>11</v>
      </c>
      <c r="L487">
        <f t="shared" si="84"/>
        <v>2008</v>
      </c>
      <c r="M487" s="1">
        <v>39759</v>
      </c>
      <c r="N487">
        <v>143.85</v>
      </c>
      <c r="O487">
        <v>154.25</v>
      </c>
      <c r="P487">
        <v>140.94999999999999</v>
      </c>
      <c r="Q487">
        <v>154.25</v>
      </c>
      <c r="R487">
        <f t="shared" si="87"/>
        <v>-2.6500061035156302</v>
      </c>
      <c r="S487">
        <f t="shared" si="88"/>
        <v>-3</v>
      </c>
      <c r="T487">
        <f t="shared" si="89"/>
        <v>0</v>
      </c>
      <c r="U487">
        <f t="shared" si="91"/>
        <v>2.7204751141584724</v>
      </c>
      <c r="V487">
        <f t="shared" si="91"/>
        <v>4.609254400338123E-3</v>
      </c>
      <c r="W487">
        <f t="shared" si="91"/>
        <v>0.40759690807203619</v>
      </c>
    </row>
    <row r="488" spans="1:23" x14ac:dyDescent="0.3">
      <c r="A488">
        <v>0.56697863340377797</v>
      </c>
      <c r="B488" s="1">
        <v>39762</v>
      </c>
      <c r="C488" s="1">
        <v>39763</v>
      </c>
      <c r="D488">
        <v>154.4</v>
      </c>
      <c r="E488">
        <v>153.6</v>
      </c>
      <c r="F488">
        <v>158.66177567690599</v>
      </c>
      <c r="G488">
        <v>-0.80000000000001104</v>
      </c>
      <c r="H488">
        <v>3.5355339059327302</v>
      </c>
      <c r="I488">
        <f t="shared" si="85"/>
        <v>-0.80000000000001137</v>
      </c>
      <c r="J488">
        <f t="shared" si="86"/>
        <v>-0.80000000000001104</v>
      </c>
      <c r="K488">
        <f t="shared" si="83"/>
        <v>11</v>
      </c>
      <c r="L488">
        <f t="shared" si="84"/>
        <v>2008</v>
      </c>
      <c r="M488" s="1">
        <v>39762</v>
      </c>
      <c r="N488">
        <v>155.94999999999999</v>
      </c>
      <c r="O488">
        <v>158.65</v>
      </c>
      <c r="P488">
        <v>152.44999999999999</v>
      </c>
      <c r="Q488">
        <v>158.6</v>
      </c>
      <c r="R488">
        <f t="shared" si="87"/>
        <v>-3</v>
      </c>
      <c r="S488">
        <f t="shared" si="88"/>
        <v>-3</v>
      </c>
      <c r="T488">
        <f t="shared" si="89"/>
        <v>-3</v>
      </c>
      <c r="U488">
        <f t="shared" si="91"/>
        <v>2.3240328209682808</v>
      </c>
      <c r="V488">
        <f t="shared" si="91"/>
        <v>3.937569011687814E-3</v>
      </c>
      <c r="W488">
        <f t="shared" si="91"/>
        <v>0.34819969025065789</v>
      </c>
    </row>
    <row r="489" spans="1:23" x14ac:dyDescent="0.3">
      <c r="A489">
        <v>-3.05063556879758E-2</v>
      </c>
      <c r="B489" s="1">
        <v>39763</v>
      </c>
      <c r="C489" s="1">
        <v>39764</v>
      </c>
      <c r="D489">
        <v>149.6</v>
      </c>
      <c r="E489">
        <v>153.94999084472599</v>
      </c>
      <c r="F489">
        <v>152.72858474254599</v>
      </c>
      <c r="G489">
        <v>4.3499908447265598</v>
      </c>
      <c r="H489">
        <v>0.24748737341528701</v>
      </c>
      <c r="I489">
        <f t="shared" si="85"/>
        <v>-4.3499908447259941</v>
      </c>
      <c r="J489">
        <f t="shared" si="86"/>
        <v>0</v>
      </c>
      <c r="K489">
        <f t="shared" si="83"/>
        <v>11</v>
      </c>
      <c r="L489">
        <f t="shared" si="84"/>
        <v>2008</v>
      </c>
      <c r="M489" s="1">
        <v>39763</v>
      </c>
      <c r="N489">
        <v>154.4</v>
      </c>
      <c r="O489">
        <v>158</v>
      </c>
      <c r="P489">
        <v>150.85</v>
      </c>
      <c r="Q489">
        <v>153.6</v>
      </c>
      <c r="R489">
        <f t="shared" si="87"/>
        <v>4.3499908447265598</v>
      </c>
      <c r="S489">
        <f t="shared" si="88"/>
        <v>-3</v>
      </c>
      <c r="T489">
        <f t="shared" si="89"/>
        <v>0</v>
      </c>
      <c r="U489">
        <f t="shared" si="91"/>
        <v>2.8308604359777756</v>
      </c>
      <c r="V489">
        <f t="shared" si="91"/>
        <v>3.3453544210262109E-3</v>
      </c>
      <c r="W489">
        <f t="shared" si="91"/>
        <v>0.34819969025065789</v>
      </c>
    </row>
    <row r="490" spans="1:23" x14ac:dyDescent="0.3">
      <c r="A490">
        <v>0.95348626375198298</v>
      </c>
      <c r="B490" s="1">
        <v>39764</v>
      </c>
      <c r="C490" s="1">
        <v>39765</v>
      </c>
      <c r="D490">
        <v>145.44999999999999</v>
      </c>
      <c r="E490">
        <v>145.44999999999999</v>
      </c>
      <c r="F490">
        <v>153.428439867496</v>
      </c>
      <c r="G490">
        <v>0</v>
      </c>
      <c r="H490">
        <v>6.0104076400856501</v>
      </c>
      <c r="I490">
        <f t="shared" si="85"/>
        <v>0</v>
      </c>
      <c r="J490">
        <f t="shared" si="86"/>
        <v>0</v>
      </c>
      <c r="K490">
        <f t="shared" si="83"/>
        <v>11</v>
      </c>
      <c r="L490">
        <f t="shared" si="84"/>
        <v>2008</v>
      </c>
      <c r="M490" s="1">
        <v>39764</v>
      </c>
      <c r="N490">
        <v>149.6</v>
      </c>
      <c r="O490">
        <v>155.6</v>
      </c>
      <c r="P490">
        <v>148.94999999999999</v>
      </c>
      <c r="Q490">
        <v>153.94999999999999</v>
      </c>
      <c r="R490">
        <f t="shared" si="87"/>
        <v>-3</v>
      </c>
      <c r="S490">
        <f t="shared" si="88"/>
        <v>-3</v>
      </c>
      <c r="T490">
        <f t="shared" si="89"/>
        <v>-3</v>
      </c>
      <c r="U490">
        <f t="shared" ref="U490:W505" si="92">(R490/$D490*$X$2+1)*U489*$Y$2 + U489*(1-$Y$2)</f>
        <v>2.392948027524699</v>
      </c>
      <c r="V490">
        <f t="shared" si="92"/>
        <v>2.827853737127347E-3</v>
      </c>
      <c r="W490">
        <f t="shared" si="92"/>
        <v>0.29433586742054579</v>
      </c>
    </row>
    <row r="491" spans="1:23" x14ac:dyDescent="0.3">
      <c r="A491">
        <v>0.97340178489685003</v>
      </c>
      <c r="B491" s="1">
        <v>39765</v>
      </c>
      <c r="C491" s="1">
        <v>39766</v>
      </c>
      <c r="D491">
        <v>153.44999999999999</v>
      </c>
      <c r="E491">
        <v>147.64999694824201</v>
      </c>
      <c r="F491">
        <v>145.21320980489199</v>
      </c>
      <c r="G491">
        <v>5.8000030517578098</v>
      </c>
      <c r="H491">
        <v>1.5556349186104099</v>
      </c>
      <c r="I491">
        <f t="shared" si="85"/>
        <v>-5.800003051757983</v>
      </c>
      <c r="J491">
        <f t="shared" si="86"/>
        <v>0</v>
      </c>
      <c r="K491">
        <f t="shared" si="83"/>
        <v>11</v>
      </c>
      <c r="L491">
        <f t="shared" si="84"/>
        <v>2008</v>
      </c>
      <c r="M491" s="1">
        <v>39765</v>
      </c>
      <c r="N491">
        <v>145.44999999999999</v>
      </c>
      <c r="O491">
        <v>147.05000000000001</v>
      </c>
      <c r="P491">
        <v>140.94999999999999</v>
      </c>
      <c r="Q491">
        <v>145.44999999999999</v>
      </c>
      <c r="R491">
        <f t="shared" si="87"/>
        <v>5.8000030517578098</v>
      </c>
      <c r="S491">
        <f t="shared" si="88"/>
        <v>-3</v>
      </c>
      <c r="T491">
        <f t="shared" si="89"/>
        <v>0</v>
      </c>
      <c r="U491">
        <f t="shared" si="92"/>
        <v>3.0713011977270979</v>
      </c>
      <c r="V491">
        <f t="shared" si="92"/>
        <v>2.4132124266981175E-3</v>
      </c>
      <c r="W491">
        <f t="shared" si="92"/>
        <v>0.29433586742054579</v>
      </c>
    </row>
    <row r="492" spans="1:23" x14ac:dyDescent="0.3">
      <c r="A492">
        <v>0.95960325002670199</v>
      </c>
      <c r="B492" s="1">
        <v>39766</v>
      </c>
      <c r="C492" s="1">
        <v>39769</v>
      </c>
      <c r="D492">
        <v>145.94999999999999</v>
      </c>
      <c r="E492">
        <v>144.80000915527299</v>
      </c>
      <c r="F492">
        <v>149.34839000701899</v>
      </c>
      <c r="G492">
        <v>-1.1499908447265399</v>
      </c>
      <c r="H492">
        <v>2.0152543263816498</v>
      </c>
      <c r="I492">
        <f t="shared" si="85"/>
        <v>-1.1499908447270002</v>
      </c>
      <c r="J492">
        <f t="shared" si="86"/>
        <v>-1.1499908447265399</v>
      </c>
      <c r="K492">
        <f t="shared" si="83"/>
        <v>11</v>
      </c>
      <c r="L492">
        <f t="shared" si="84"/>
        <v>2008</v>
      </c>
      <c r="M492" s="1">
        <v>39766</v>
      </c>
      <c r="N492">
        <v>153.44999999999999</v>
      </c>
      <c r="O492">
        <v>153.44999999999999</v>
      </c>
      <c r="P492">
        <v>145.80000000000001</v>
      </c>
      <c r="Q492">
        <v>147.65</v>
      </c>
      <c r="R492">
        <f t="shared" si="87"/>
        <v>-3</v>
      </c>
      <c r="S492">
        <f t="shared" si="88"/>
        <v>-3</v>
      </c>
      <c r="T492">
        <f t="shared" si="89"/>
        <v>-3</v>
      </c>
      <c r="U492">
        <f t="shared" si="92"/>
        <v>2.597822081941831</v>
      </c>
      <c r="V492">
        <f t="shared" si="92"/>
        <v>2.0411858449872053E-3</v>
      </c>
      <c r="W492">
        <f t="shared" si="92"/>
        <v>0.24896034829096525</v>
      </c>
    </row>
    <row r="493" spans="1:23" x14ac:dyDescent="0.3">
      <c r="A493">
        <v>-0.9467134475708</v>
      </c>
      <c r="B493" s="1">
        <v>39769</v>
      </c>
      <c r="C493" s="1">
        <v>39770</v>
      </c>
      <c r="D493">
        <v>141.94999999999999</v>
      </c>
      <c r="E493">
        <v>138.94999389648399</v>
      </c>
      <c r="F493">
        <v>143.35390703678101</v>
      </c>
      <c r="G493">
        <v>-3.0000061035156</v>
      </c>
      <c r="H493">
        <v>4.13657466994131</v>
      </c>
      <c r="I493">
        <f t="shared" si="85"/>
        <v>3.0000061035160002</v>
      </c>
      <c r="J493">
        <f t="shared" si="86"/>
        <v>0</v>
      </c>
      <c r="K493">
        <f t="shared" si="83"/>
        <v>11</v>
      </c>
      <c r="L493">
        <f t="shared" si="84"/>
        <v>2008</v>
      </c>
      <c r="M493" s="1">
        <v>39769</v>
      </c>
      <c r="N493">
        <v>145.94999999999999</v>
      </c>
      <c r="O493">
        <v>150.05000000000001</v>
      </c>
      <c r="P493">
        <v>141.44999999999999</v>
      </c>
      <c r="Q493">
        <v>144.80000000000001</v>
      </c>
      <c r="R493">
        <f t="shared" si="87"/>
        <v>-3</v>
      </c>
      <c r="S493">
        <f t="shared" si="88"/>
        <v>-3</v>
      </c>
      <c r="T493">
        <f t="shared" si="89"/>
        <v>0</v>
      </c>
      <c r="U493">
        <f t="shared" si="92"/>
        <v>2.1860503535607729</v>
      </c>
      <c r="V493">
        <f t="shared" si="92"/>
        <v>1.7176445874161441E-3</v>
      </c>
      <c r="W493">
        <f t="shared" si="92"/>
        <v>0.24896034829096525</v>
      </c>
    </row>
    <row r="494" spans="1:23" x14ac:dyDescent="0.3">
      <c r="A494">
        <v>0.92359596490859996</v>
      </c>
      <c r="B494" s="1">
        <v>39770</v>
      </c>
      <c r="C494" s="1">
        <v>39771</v>
      </c>
      <c r="D494">
        <v>139.35</v>
      </c>
      <c r="E494">
        <v>137.350009155273</v>
      </c>
      <c r="F494">
        <v>139.91646040678</v>
      </c>
      <c r="G494">
        <v>-1.99999084472656</v>
      </c>
      <c r="H494">
        <v>1.13137084989847</v>
      </c>
      <c r="I494">
        <f t="shared" si="85"/>
        <v>-1.9999908447269945</v>
      </c>
      <c r="J494">
        <f t="shared" si="86"/>
        <v>-1.99999084472656</v>
      </c>
      <c r="K494">
        <f t="shared" si="83"/>
        <v>11</v>
      </c>
      <c r="L494">
        <f t="shared" si="84"/>
        <v>2008</v>
      </c>
      <c r="M494" s="1">
        <v>39770</v>
      </c>
      <c r="N494">
        <v>141.94999999999999</v>
      </c>
      <c r="O494">
        <v>145.35</v>
      </c>
      <c r="P494">
        <v>138.85</v>
      </c>
      <c r="Q494">
        <v>138.94999999999999</v>
      </c>
      <c r="R494">
        <f t="shared" si="87"/>
        <v>-3</v>
      </c>
      <c r="S494">
        <f t="shared" si="88"/>
        <v>-3</v>
      </c>
      <c r="T494">
        <f t="shared" si="89"/>
        <v>-3</v>
      </c>
      <c r="U494">
        <f t="shared" si="92"/>
        <v>1.8330820510482693</v>
      </c>
      <c r="V494">
        <f t="shared" si="92"/>
        <v>1.4403069252929776E-3</v>
      </c>
      <c r="W494">
        <f t="shared" si="92"/>
        <v>0.20876222962181046</v>
      </c>
    </row>
    <row r="495" spans="1:23" x14ac:dyDescent="0.3">
      <c r="A495">
        <v>-0.82345652580261197</v>
      </c>
      <c r="B495" s="1">
        <v>39771</v>
      </c>
      <c r="C495" s="1">
        <v>39772</v>
      </c>
      <c r="D495">
        <v>131.44999999999999</v>
      </c>
      <c r="E495">
        <v>127.749993896484</v>
      </c>
      <c r="F495">
        <v>135.340485668182</v>
      </c>
      <c r="G495">
        <v>-3.70000610351561</v>
      </c>
      <c r="H495">
        <v>6.7882250993908499</v>
      </c>
      <c r="I495">
        <f t="shared" si="85"/>
        <v>3.7000061035159888</v>
      </c>
      <c r="J495">
        <f t="shared" si="86"/>
        <v>0</v>
      </c>
      <c r="K495">
        <f t="shared" si="83"/>
        <v>11</v>
      </c>
      <c r="L495">
        <f t="shared" si="84"/>
        <v>2008</v>
      </c>
      <c r="M495" s="1">
        <v>39771</v>
      </c>
      <c r="N495">
        <v>139.35</v>
      </c>
      <c r="O495">
        <v>139.6</v>
      </c>
      <c r="P495">
        <v>133.55000000000001</v>
      </c>
      <c r="Q495">
        <v>137.35</v>
      </c>
      <c r="R495">
        <f t="shared" si="87"/>
        <v>-3</v>
      </c>
      <c r="S495">
        <f t="shared" si="88"/>
        <v>3.7000061035159888</v>
      </c>
      <c r="T495">
        <f t="shared" si="89"/>
        <v>0</v>
      </c>
      <c r="U495">
        <f t="shared" si="92"/>
        <v>1.5193175310894556</v>
      </c>
      <c r="V495">
        <f t="shared" si="92"/>
        <v>1.7443661349460986E-3</v>
      </c>
      <c r="W495">
        <f t="shared" si="92"/>
        <v>0.20876222962181046</v>
      </c>
    </row>
    <row r="496" spans="1:23" x14ac:dyDescent="0.3">
      <c r="A496">
        <v>0.98428475856780995</v>
      </c>
      <c r="B496" s="1">
        <v>39772</v>
      </c>
      <c r="C496" s="1">
        <v>39773</v>
      </c>
      <c r="D496">
        <v>125.3</v>
      </c>
      <c r="E496">
        <v>135.64999389648401</v>
      </c>
      <c r="F496">
        <v>125.998439550399</v>
      </c>
      <c r="G496">
        <v>10.3499938964843</v>
      </c>
      <c r="H496">
        <v>5.5861435713737198</v>
      </c>
      <c r="I496">
        <f t="shared" si="85"/>
        <v>10.349993896484008</v>
      </c>
      <c r="J496">
        <f t="shared" si="86"/>
        <v>10.3499938964843</v>
      </c>
      <c r="K496">
        <f t="shared" si="83"/>
        <v>11</v>
      </c>
      <c r="L496">
        <f t="shared" si="84"/>
        <v>2008</v>
      </c>
      <c r="M496" s="1">
        <v>39772</v>
      </c>
      <c r="N496">
        <v>131.44999999999999</v>
      </c>
      <c r="O496">
        <v>133.25</v>
      </c>
      <c r="P496">
        <v>127.25</v>
      </c>
      <c r="Q496">
        <v>127.75</v>
      </c>
      <c r="R496">
        <f t="shared" si="87"/>
        <v>10.3499938964843</v>
      </c>
      <c r="S496">
        <f t="shared" si="88"/>
        <v>10.349993896484008</v>
      </c>
      <c r="T496">
        <f t="shared" si="89"/>
        <v>10.3499938964843</v>
      </c>
      <c r="U496">
        <f t="shared" si="92"/>
        <v>2.4605541935154807</v>
      </c>
      <c r="V496">
        <f t="shared" si="92"/>
        <v>2.8250232887724468E-3</v>
      </c>
      <c r="W496">
        <f t="shared" si="92"/>
        <v>0.33809310366823059</v>
      </c>
    </row>
    <row r="497" spans="1:23" x14ac:dyDescent="0.3">
      <c r="A497">
        <v>0.99698603153228704</v>
      </c>
      <c r="B497" s="1">
        <v>39773</v>
      </c>
      <c r="C497" s="1">
        <v>39776</v>
      </c>
      <c r="D497">
        <v>134</v>
      </c>
      <c r="E497">
        <v>130.00000610351501</v>
      </c>
      <c r="F497">
        <v>137.44833042621599</v>
      </c>
      <c r="G497">
        <v>-3.99999389648436</v>
      </c>
      <c r="H497">
        <v>3.9951533137039901</v>
      </c>
      <c r="I497">
        <f t="shared" si="85"/>
        <v>-3.9999938964849946</v>
      </c>
      <c r="J497">
        <f t="shared" si="86"/>
        <v>-3.99999389648436</v>
      </c>
      <c r="K497">
        <f t="shared" si="83"/>
        <v>11</v>
      </c>
      <c r="L497">
        <f t="shared" si="84"/>
        <v>2008</v>
      </c>
      <c r="M497" s="1">
        <v>39773</v>
      </c>
      <c r="N497">
        <v>125.3</v>
      </c>
      <c r="O497">
        <v>136.94999999999999</v>
      </c>
      <c r="P497">
        <v>123.3</v>
      </c>
      <c r="Q497">
        <v>135.65</v>
      </c>
      <c r="R497">
        <f t="shared" si="87"/>
        <v>-3</v>
      </c>
      <c r="S497">
        <f t="shared" si="88"/>
        <v>-3</v>
      </c>
      <c r="T497">
        <f t="shared" si="89"/>
        <v>-3</v>
      </c>
      <c r="U497">
        <f t="shared" si="92"/>
        <v>2.0474014371416125</v>
      </c>
      <c r="V497">
        <f t="shared" si="92"/>
        <v>2.3506723634188643E-3</v>
      </c>
      <c r="W497">
        <f t="shared" si="92"/>
        <v>0.2813237392463262</v>
      </c>
    </row>
    <row r="498" spans="1:23" x14ac:dyDescent="0.3">
      <c r="A498">
        <v>-0.84301739931106501</v>
      </c>
      <c r="B498" s="1">
        <v>39776</v>
      </c>
      <c r="C498" s="1">
        <v>39777</v>
      </c>
      <c r="D498">
        <v>136.44999999999999</v>
      </c>
      <c r="E498">
        <v>133.05000305175699</v>
      </c>
      <c r="F498">
        <v>127.687308311462</v>
      </c>
      <c r="G498">
        <v>3.3999969482421699</v>
      </c>
      <c r="H498">
        <v>2.1566756826189701</v>
      </c>
      <c r="I498">
        <f t="shared" si="85"/>
        <v>3.3999969482430004</v>
      </c>
      <c r="J498">
        <f t="shared" si="86"/>
        <v>3.3999969482421699</v>
      </c>
      <c r="K498">
        <f t="shared" si="83"/>
        <v>11</v>
      </c>
      <c r="L498">
        <f t="shared" si="84"/>
        <v>2008</v>
      </c>
      <c r="M498" s="1">
        <v>39776</v>
      </c>
      <c r="N498">
        <v>134</v>
      </c>
      <c r="O498">
        <v>136.75</v>
      </c>
      <c r="P498">
        <v>129.6</v>
      </c>
      <c r="Q498">
        <v>130</v>
      </c>
      <c r="R498">
        <f t="shared" si="87"/>
        <v>3.3999969482421699</v>
      </c>
      <c r="S498">
        <f t="shared" si="88"/>
        <v>3.3999969482430004</v>
      </c>
      <c r="T498">
        <f t="shared" si="89"/>
        <v>3.3999969482421699</v>
      </c>
      <c r="U498">
        <f t="shared" si="92"/>
        <v>2.4300228353520255</v>
      </c>
      <c r="V498">
        <f t="shared" si="92"/>
        <v>2.7899694793190092E-3</v>
      </c>
      <c r="W498">
        <f t="shared" si="92"/>
        <v>0.33389793427594794</v>
      </c>
    </row>
    <row r="499" spans="1:23" x14ac:dyDescent="0.3">
      <c r="A499">
        <v>0.97968822717666604</v>
      </c>
      <c r="B499" s="1">
        <v>39777</v>
      </c>
      <c r="C499" s="1">
        <v>39778</v>
      </c>
      <c r="D499">
        <v>134.05000000000001</v>
      </c>
      <c r="E499">
        <v>139.249996948242</v>
      </c>
      <c r="F499">
        <v>133.310741412639</v>
      </c>
      <c r="G499">
        <v>-5.1999969482421804</v>
      </c>
      <c r="H499">
        <v>4.3840620433565798</v>
      </c>
      <c r="I499">
        <f t="shared" si="85"/>
        <v>5.1999969482419885</v>
      </c>
      <c r="J499">
        <f t="shared" si="86"/>
        <v>0</v>
      </c>
      <c r="K499">
        <f t="shared" si="83"/>
        <v>11</v>
      </c>
      <c r="L499">
        <f t="shared" si="84"/>
        <v>2008</v>
      </c>
      <c r="M499" s="1">
        <v>39777</v>
      </c>
      <c r="N499">
        <v>136.44999999999999</v>
      </c>
      <c r="O499">
        <v>139.19999999999999</v>
      </c>
      <c r="P499">
        <v>130.19999999999999</v>
      </c>
      <c r="Q499">
        <v>133.05000000000001</v>
      </c>
      <c r="R499">
        <f t="shared" si="87"/>
        <v>-3</v>
      </c>
      <c r="S499">
        <f t="shared" si="88"/>
        <v>5.1999969482419885</v>
      </c>
      <c r="T499">
        <f t="shared" si="89"/>
        <v>0</v>
      </c>
      <c r="U499">
        <f t="shared" si="92"/>
        <v>2.0221488048005853</v>
      </c>
      <c r="V499">
        <f t="shared" si="92"/>
        <v>3.6016721711213482E-3</v>
      </c>
      <c r="W499">
        <f t="shared" si="92"/>
        <v>0.33389793427594794</v>
      </c>
    </row>
    <row r="500" spans="1:23" x14ac:dyDescent="0.3">
      <c r="A500">
        <v>0.73734176158904996</v>
      </c>
      <c r="B500" s="1">
        <v>39778</v>
      </c>
      <c r="C500" s="1">
        <v>39779</v>
      </c>
      <c r="D500">
        <v>143.65</v>
      </c>
      <c r="E500">
        <v>144.850006103515</v>
      </c>
      <c r="F500">
        <v>140.06307238340301</v>
      </c>
      <c r="G500">
        <v>-1.20000610351561</v>
      </c>
      <c r="H500">
        <v>3.9597979746446601</v>
      </c>
      <c r="I500">
        <f t="shared" si="85"/>
        <v>1.200006103514994</v>
      </c>
      <c r="J500">
        <f t="shared" si="86"/>
        <v>0</v>
      </c>
      <c r="K500">
        <f t="shared" si="83"/>
        <v>11</v>
      </c>
      <c r="L500">
        <f t="shared" si="84"/>
        <v>2008</v>
      </c>
      <c r="M500" s="1">
        <v>39778</v>
      </c>
      <c r="N500">
        <v>134.05000000000001</v>
      </c>
      <c r="O500">
        <v>139.94999999999999</v>
      </c>
      <c r="P500">
        <v>133.65</v>
      </c>
      <c r="Q500">
        <v>139.25</v>
      </c>
      <c r="R500">
        <f t="shared" si="87"/>
        <v>-1.20000610351561</v>
      </c>
      <c r="S500">
        <f t="shared" si="88"/>
        <v>1.200006103514994</v>
      </c>
      <c r="T500">
        <f t="shared" si="89"/>
        <v>0</v>
      </c>
      <c r="U500">
        <f t="shared" si="92"/>
        <v>1.8954559276002287</v>
      </c>
      <c r="V500">
        <f t="shared" si="92"/>
        <v>3.8273262916333072E-3</v>
      </c>
      <c r="W500">
        <f t="shared" si="92"/>
        <v>0.33389793427594794</v>
      </c>
    </row>
    <row r="501" spans="1:23" x14ac:dyDescent="0.3">
      <c r="A501">
        <v>-0.88394188880920399</v>
      </c>
      <c r="B501" s="1">
        <v>39779</v>
      </c>
      <c r="C501" s="1">
        <v>39780</v>
      </c>
      <c r="D501">
        <v>144.9</v>
      </c>
      <c r="E501">
        <v>144.749993896484</v>
      </c>
      <c r="F501">
        <v>144.18126622438399</v>
      </c>
      <c r="G501">
        <v>0.15000610351563601</v>
      </c>
      <c r="H501">
        <v>7.0710678118650699E-2</v>
      </c>
      <c r="I501">
        <f t="shared" si="85"/>
        <v>0.15000610351600585</v>
      </c>
      <c r="J501">
        <f t="shared" si="86"/>
        <v>0.15000610351563601</v>
      </c>
      <c r="K501">
        <f t="shared" si="83"/>
        <v>11</v>
      </c>
      <c r="L501">
        <f t="shared" si="84"/>
        <v>2008</v>
      </c>
      <c r="M501" s="1">
        <v>39779</v>
      </c>
      <c r="N501">
        <v>143.65</v>
      </c>
      <c r="O501">
        <v>145.15</v>
      </c>
      <c r="P501">
        <v>141.44999999999999</v>
      </c>
      <c r="Q501">
        <v>144.85</v>
      </c>
      <c r="R501">
        <f t="shared" si="87"/>
        <v>0.15000610351563601</v>
      </c>
      <c r="S501">
        <f t="shared" si="88"/>
        <v>0.15000610351600585</v>
      </c>
      <c r="T501">
        <f t="shared" si="89"/>
        <v>0.15000610351563601</v>
      </c>
      <c r="U501">
        <f t="shared" si="92"/>
        <v>1.9101727991367157</v>
      </c>
      <c r="V501">
        <f t="shared" si="92"/>
        <v>3.8570427669900502E-3</v>
      </c>
      <c r="W501">
        <f t="shared" si="92"/>
        <v>0.3364904150260854</v>
      </c>
    </row>
    <row r="502" spans="1:23" x14ac:dyDescent="0.3">
      <c r="A502">
        <v>0.74592059850692705</v>
      </c>
      <c r="B502" s="1">
        <v>39780</v>
      </c>
      <c r="C502" s="1">
        <v>39783</v>
      </c>
      <c r="D502">
        <v>144.75</v>
      </c>
      <c r="E502">
        <v>142.75</v>
      </c>
      <c r="F502">
        <v>145.994906663894</v>
      </c>
      <c r="G502">
        <v>-2</v>
      </c>
      <c r="H502">
        <v>1.41421356237309</v>
      </c>
      <c r="I502">
        <f t="shared" si="85"/>
        <v>-2</v>
      </c>
      <c r="J502">
        <f t="shared" si="86"/>
        <v>-2</v>
      </c>
      <c r="K502">
        <f t="shared" si="83"/>
        <v>12</v>
      </c>
      <c r="L502">
        <f t="shared" si="84"/>
        <v>2008</v>
      </c>
      <c r="M502" s="1">
        <v>39780</v>
      </c>
      <c r="N502">
        <v>144.9</v>
      </c>
      <c r="O502">
        <v>146.80000000000001</v>
      </c>
      <c r="P502">
        <v>143.5</v>
      </c>
      <c r="Q502">
        <v>144.75</v>
      </c>
      <c r="R502">
        <f t="shared" si="87"/>
        <v>-2</v>
      </c>
      <c r="S502">
        <f t="shared" si="88"/>
        <v>-2</v>
      </c>
      <c r="T502">
        <f t="shared" si="89"/>
        <v>-2</v>
      </c>
      <c r="U502">
        <f t="shared" si="92"/>
        <v>1.7122274313505275</v>
      </c>
      <c r="V502">
        <f t="shared" si="92"/>
        <v>3.4573492160066251E-3</v>
      </c>
      <c r="W502">
        <f t="shared" si="92"/>
        <v>0.30162094196638745</v>
      </c>
    </row>
    <row r="503" spans="1:23" x14ac:dyDescent="0.3">
      <c r="A503">
        <v>-0.94422620534896795</v>
      </c>
      <c r="B503" s="1">
        <v>39783</v>
      </c>
      <c r="C503" s="1">
        <v>39784</v>
      </c>
      <c r="D503">
        <v>135.75</v>
      </c>
      <c r="E503">
        <v>137.64999389648401</v>
      </c>
      <c r="F503">
        <v>142.34702107310201</v>
      </c>
      <c r="G503">
        <v>1.8999938964843699</v>
      </c>
      <c r="H503">
        <v>3.6062445840513799</v>
      </c>
      <c r="I503">
        <f t="shared" si="85"/>
        <v>-1.8999938964840055</v>
      </c>
      <c r="J503">
        <f t="shared" si="86"/>
        <v>0</v>
      </c>
      <c r="K503">
        <f t="shared" si="83"/>
        <v>12</v>
      </c>
      <c r="L503">
        <f t="shared" si="84"/>
        <v>2008</v>
      </c>
      <c r="M503" s="1">
        <v>39783</v>
      </c>
      <c r="N503">
        <v>144.75</v>
      </c>
      <c r="O503">
        <v>146.4</v>
      </c>
      <c r="P503">
        <v>142.44999999999999</v>
      </c>
      <c r="Q503">
        <v>142.75</v>
      </c>
      <c r="R503">
        <f t="shared" si="87"/>
        <v>1.8999938964843699</v>
      </c>
      <c r="S503">
        <f t="shared" si="88"/>
        <v>-3</v>
      </c>
      <c r="T503">
        <f t="shared" si="89"/>
        <v>0</v>
      </c>
      <c r="U503">
        <f t="shared" si="92"/>
        <v>1.8919634351604231</v>
      </c>
      <c r="V503">
        <f t="shared" si="92"/>
        <v>2.8843079094861899E-3</v>
      </c>
      <c r="W503">
        <f t="shared" si="92"/>
        <v>0.30162094196638745</v>
      </c>
    </row>
    <row r="504" spans="1:23" x14ac:dyDescent="0.3">
      <c r="A504">
        <v>0.39788728952407798</v>
      </c>
      <c r="B504" s="1">
        <v>39784</v>
      </c>
      <c r="C504" s="1">
        <v>39785</v>
      </c>
      <c r="D504">
        <v>138.94999999999999</v>
      </c>
      <c r="E504">
        <v>137.95000305175699</v>
      </c>
      <c r="F504">
        <v>136.45780208110801</v>
      </c>
      <c r="G504">
        <v>0.99999694824217</v>
      </c>
      <c r="H504">
        <v>0.21213203435595199</v>
      </c>
      <c r="I504">
        <f t="shared" si="85"/>
        <v>-0.99999694824299468</v>
      </c>
      <c r="J504">
        <f t="shared" si="86"/>
        <v>0</v>
      </c>
      <c r="K504">
        <f t="shared" si="83"/>
        <v>12</v>
      </c>
      <c r="L504">
        <f t="shared" si="84"/>
        <v>2008</v>
      </c>
      <c r="M504" s="1">
        <v>39784</v>
      </c>
      <c r="N504">
        <v>135.75</v>
      </c>
      <c r="O504">
        <v>140.44999999999999</v>
      </c>
      <c r="P504">
        <v>135.75</v>
      </c>
      <c r="Q504">
        <v>137.65</v>
      </c>
      <c r="R504">
        <f t="shared" si="87"/>
        <v>0.99999694824217</v>
      </c>
      <c r="S504">
        <f t="shared" si="88"/>
        <v>-0.99999694824299468</v>
      </c>
      <c r="T504">
        <f t="shared" si="89"/>
        <v>0</v>
      </c>
      <c r="U504">
        <f t="shared" si="92"/>
        <v>1.9940842157296674</v>
      </c>
      <c r="V504">
        <f t="shared" si="92"/>
        <v>2.7286242584995406E-3</v>
      </c>
      <c r="W504">
        <f t="shared" si="92"/>
        <v>0.30162094196638745</v>
      </c>
    </row>
    <row r="505" spans="1:23" x14ac:dyDescent="0.3">
      <c r="A505">
        <v>0.98637491464614802</v>
      </c>
      <c r="B505" s="1">
        <v>39785</v>
      </c>
      <c r="C505" s="1">
        <v>39786</v>
      </c>
      <c r="D505">
        <v>140.5</v>
      </c>
      <c r="E505">
        <v>136.00000305175701</v>
      </c>
      <c r="F505">
        <v>138.94114978313399</v>
      </c>
      <c r="G505">
        <v>4.4999969482421998</v>
      </c>
      <c r="H505">
        <v>1.3788582233137501</v>
      </c>
      <c r="I505">
        <f t="shared" si="85"/>
        <v>-4.4999969482429947</v>
      </c>
      <c r="J505">
        <f t="shared" si="86"/>
        <v>0</v>
      </c>
      <c r="K505">
        <f t="shared" si="83"/>
        <v>12</v>
      </c>
      <c r="L505">
        <f t="shared" si="84"/>
        <v>2008</v>
      </c>
      <c r="M505" s="1">
        <v>39785</v>
      </c>
      <c r="N505">
        <v>138.94999999999999</v>
      </c>
      <c r="O505">
        <v>139.25</v>
      </c>
      <c r="P505">
        <v>136.44999999999999</v>
      </c>
      <c r="Q505">
        <v>137.94999999999999</v>
      </c>
      <c r="R505">
        <f t="shared" si="87"/>
        <v>4.4999969482421998</v>
      </c>
      <c r="S505">
        <f t="shared" si="88"/>
        <v>-3</v>
      </c>
      <c r="T505">
        <f t="shared" si="89"/>
        <v>0</v>
      </c>
      <c r="U505">
        <f t="shared" si="92"/>
        <v>2.4730898857646202</v>
      </c>
      <c r="V505">
        <f t="shared" si="92"/>
        <v>2.2916559608750589E-3</v>
      </c>
      <c r="W505">
        <f t="shared" si="92"/>
        <v>0.30162094196638745</v>
      </c>
    </row>
    <row r="506" spans="1:23" x14ac:dyDescent="0.3">
      <c r="A506">
        <v>-0.71861380338668801</v>
      </c>
      <c r="B506" s="1">
        <v>39786</v>
      </c>
      <c r="C506" s="1">
        <v>39787</v>
      </c>
      <c r="D506">
        <v>137.80000000000001</v>
      </c>
      <c r="E506">
        <v>138.14999389648401</v>
      </c>
      <c r="F506">
        <v>133.83199095725999</v>
      </c>
      <c r="G506">
        <v>-0.34999389648436302</v>
      </c>
      <c r="H506">
        <v>1.52027957955108</v>
      </c>
      <c r="I506">
        <f t="shared" si="85"/>
        <v>-0.34999389648399415</v>
      </c>
      <c r="J506">
        <f t="shared" si="86"/>
        <v>-0.34999389648436302</v>
      </c>
      <c r="K506">
        <f t="shared" si="83"/>
        <v>12</v>
      </c>
      <c r="L506">
        <f t="shared" si="84"/>
        <v>2008</v>
      </c>
      <c r="M506" s="1">
        <v>39786</v>
      </c>
      <c r="N506">
        <v>140.5</v>
      </c>
      <c r="O506">
        <v>140.6</v>
      </c>
      <c r="P506">
        <v>134.4</v>
      </c>
      <c r="Q506">
        <v>136</v>
      </c>
      <c r="R506">
        <f t="shared" si="87"/>
        <v>-0.34999389648436302</v>
      </c>
      <c r="S506">
        <f t="shared" si="88"/>
        <v>-0.34999389648399415</v>
      </c>
      <c r="T506">
        <f t="shared" si="89"/>
        <v>-0.34999389648436302</v>
      </c>
      <c r="U506">
        <f t="shared" ref="U506:W521" si="93">(R506/$D506*$X$2+1)*U505*$Y$2 + U505*(1-$Y$2)</f>
        <v>2.4259799602126519</v>
      </c>
      <c r="V506">
        <f t="shared" si="93"/>
        <v>2.2480021728227676E-3</v>
      </c>
      <c r="W506">
        <f t="shared" si="93"/>
        <v>0.29587536021347927</v>
      </c>
    </row>
    <row r="507" spans="1:23" x14ac:dyDescent="0.3">
      <c r="A507">
        <v>0.986530721187591</v>
      </c>
      <c r="B507" s="1">
        <v>39787</v>
      </c>
      <c r="C507" s="1">
        <v>39790</v>
      </c>
      <c r="D507">
        <v>139.94999999999999</v>
      </c>
      <c r="E507">
        <v>150.95000305175699</v>
      </c>
      <c r="F507">
        <v>138.61391701698301</v>
      </c>
      <c r="G507">
        <v>-11.000003051757799</v>
      </c>
      <c r="H507">
        <v>9.0509667991877905</v>
      </c>
      <c r="I507">
        <f t="shared" si="85"/>
        <v>11.000003051757005</v>
      </c>
      <c r="J507">
        <f t="shared" si="86"/>
        <v>0</v>
      </c>
      <c r="K507">
        <f t="shared" si="83"/>
        <v>12</v>
      </c>
      <c r="L507">
        <f t="shared" si="84"/>
        <v>2008</v>
      </c>
      <c r="M507" s="1">
        <v>39787</v>
      </c>
      <c r="N507">
        <v>137.80000000000001</v>
      </c>
      <c r="O507">
        <v>139.9</v>
      </c>
      <c r="P507">
        <v>136.30000000000001</v>
      </c>
      <c r="Q507">
        <v>138.15</v>
      </c>
      <c r="R507">
        <f t="shared" si="87"/>
        <v>-3</v>
      </c>
      <c r="S507">
        <f t="shared" si="88"/>
        <v>11.000003051757005</v>
      </c>
      <c r="T507">
        <f t="shared" si="89"/>
        <v>0</v>
      </c>
      <c r="U507">
        <f t="shared" si="93"/>
        <v>2.0359510277025792</v>
      </c>
      <c r="V507">
        <f t="shared" si="93"/>
        <v>3.5731913883322438E-3</v>
      </c>
      <c r="W507">
        <f t="shared" si="93"/>
        <v>0.29587536021347927</v>
      </c>
    </row>
    <row r="508" spans="1:23" x14ac:dyDescent="0.3">
      <c r="A508">
        <v>0.405592411756515</v>
      </c>
      <c r="B508" s="1">
        <v>39790</v>
      </c>
      <c r="C508" s="1">
        <v>39791</v>
      </c>
      <c r="D508">
        <v>150.75</v>
      </c>
      <c r="E508">
        <v>150.00000305175701</v>
      </c>
      <c r="F508">
        <v>151.961502504348</v>
      </c>
      <c r="G508">
        <v>-0.74999694824219798</v>
      </c>
      <c r="H508">
        <v>0.67175144212721205</v>
      </c>
      <c r="I508">
        <f t="shared" si="85"/>
        <v>-0.74999694824299468</v>
      </c>
      <c r="J508">
        <f t="shared" si="86"/>
        <v>-0.74999694824219798</v>
      </c>
      <c r="K508">
        <f t="shared" si="83"/>
        <v>12</v>
      </c>
      <c r="L508">
        <f t="shared" si="84"/>
        <v>2008</v>
      </c>
      <c r="M508" s="1">
        <v>39790</v>
      </c>
      <c r="N508">
        <v>139.94999999999999</v>
      </c>
      <c r="O508">
        <v>151.25</v>
      </c>
      <c r="P508">
        <v>139.19999999999999</v>
      </c>
      <c r="Q508">
        <v>150.94999999999999</v>
      </c>
      <c r="R508">
        <f t="shared" si="87"/>
        <v>-3</v>
      </c>
      <c r="S508">
        <f t="shared" si="88"/>
        <v>-3</v>
      </c>
      <c r="T508">
        <f t="shared" si="89"/>
        <v>-3</v>
      </c>
      <c r="U508">
        <f t="shared" si="93"/>
        <v>1.7320777399857763</v>
      </c>
      <c r="V508">
        <f t="shared" si="93"/>
        <v>3.0398792408199687E-3</v>
      </c>
      <c r="W508">
        <f t="shared" si="93"/>
        <v>0.25171485868907939</v>
      </c>
    </row>
    <row r="509" spans="1:23" x14ac:dyDescent="0.3">
      <c r="A509">
        <v>-0.94771635532379095</v>
      </c>
      <c r="B509" s="1">
        <v>39791</v>
      </c>
      <c r="C509" s="1">
        <v>39792</v>
      </c>
      <c r="D509">
        <v>151.30000000000001</v>
      </c>
      <c r="E509">
        <v>155.05000305175699</v>
      </c>
      <c r="F509">
        <v>149.68541902303599</v>
      </c>
      <c r="G509">
        <v>-3.7500030517577998</v>
      </c>
      <c r="H509">
        <v>3.5708892449920699</v>
      </c>
      <c r="I509">
        <f t="shared" si="85"/>
        <v>-3.7500030517569769</v>
      </c>
      <c r="J509">
        <f t="shared" si="86"/>
        <v>-3.7500030517577998</v>
      </c>
      <c r="K509">
        <f t="shared" si="83"/>
        <v>12</v>
      </c>
      <c r="L509">
        <f t="shared" si="84"/>
        <v>2008</v>
      </c>
      <c r="M509" s="1">
        <v>39791</v>
      </c>
      <c r="N509">
        <v>150.75</v>
      </c>
      <c r="O509">
        <v>151.5</v>
      </c>
      <c r="P509">
        <v>147.65</v>
      </c>
      <c r="Q509">
        <v>150</v>
      </c>
      <c r="R509">
        <f t="shared" si="87"/>
        <v>-3</v>
      </c>
      <c r="S509">
        <f t="shared" si="88"/>
        <v>-3</v>
      </c>
      <c r="T509">
        <f t="shared" si="89"/>
        <v>-3</v>
      </c>
      <c r="U509">
        <f t="shared" si="93"/>
        <v>1.4744984329819431</v>
      </c>
      <c r="V509">
        <f t="shared" si="93"/>
        <v>2.5878152426808457E-3</v>
      </c>
      <c r="W509">
        <f t="shared" si="93"/>
        <v>0.21428204758197902</v>
      </c>
    </row>
    <row r="510" spans="1:23" x14ac:dyDescent="0.3">
      <c r="A510">
        <v>0.219203606247901</v>
      </c>
      <c r="B510" s="1">
        <v>39792</v>
      </c>
      <c r="C510" s="1">
        <v>39793</v>
      </c>
      <c r="D510">
        <v>154.94999999999999</v>
      </c>
      <c r="E510">
        <v>156.89999084472601</v>
      </c>
      <c r="F510">
        <v>155.16784096062099</v>
      </c>
      <c r="G510">
        <v>1.9499908447265799</v>
      </c>
      <c r="H510">
        <v>1.3081475451950999</v>
      </c>
      <c r="I510">
        <f t="shared" si="85"/>
        <v>1.9499908447260168</v>
      </c>
      <c r="J510">
        <f t="shared" si="86"/>
        <v>1.9499908447265799</v>
      </c>
      <c r="K510">
        <f t="shared" si="83"/>
        <v>12</v>
      </c>
      <c r="L510">
        <f t="shared" si="84"/>
        <v>2008</v>
      </c>
      <c r="M510" s="1">
        <v>39792</v>
      </c>
      <c r="N510">
        <v>151.30000000000001</v>
      </c>
      <c r="O510">
        <v>156.94999999999999</v>
      </c>
      <c r="P510">
        <v>149.9</v>
      </c>
      <c r="Q510">
        <v>155.05000000000001</v>
      </c>
      <c r="R510">
        <f t="shared" si="87"/>
        <v>1.9499908447265799</v>
      </c>
      <c r="S510">
        <f t="shared" si="88"/>
        <v>1.9499908447260168</v>
      </c>
      <c r="T510">
        <f t="shared" si="89"/>
        <v>1.9499908447265799</v>
      </c>
      <c r="U510">
        <f t="shared" si="93"/>
        <v>1.6136687352509884</v>
      </c>
      <c r="V510">
        <f t="shared" si="93"/>
        <v>2.8320657766145382E-3</v>
      </c>
      <c r="W510">
        <f t="shared" si="93"/>
        <v>0.23450702487985531</v>
      </c>
    </row>
    <row r="511" spans="1:23" x14ac:dyDescent="0.3">
      <c r="A511">
        <v>-1.7285004258155798E-2</v>
      </c>
      <c r="B511" s="1">
        <v>39793</v>
      </c>
      <c r="C511" s="1">
        <v>39794</v>
      </c>
      <c r="D511">
        <v>152</v>
      </c>
      <c r="E511">
        <v>149.30000915527299</v>
      </c>
      <c r="F511">
        <v>156.85907227694901</v>
      </c>
      <c r="G511">
        <v>-2.6999908447265502</v>
      </c>
      <c r="H511">
        <v>5.3740115370177497</v>
      </c>
      <c r="I511">
        <f t="shared" si="85"/>
        <v>2.6999908447270116</v>
      </c>
      <c r="J511">
        <f t="shared" si="86"/>
        <v>0</v>
      </c>
      <c r="K511">
        <f t="shared" si="83"/>
        <v>12</v>
      </c>
      <c r="L511">
        <f t="shared" si="84"/>
        <v>2008</v>
      </c>
      <c r="M511" s="1">
        <v>39793</v>
      </c>
      <c r="N511">
        <v>154.94999999999999</v>
      </c>
      <c r="O511">
        <v>158.30000000000001</v>
      </c>
      <c r="P511">
        <v>153.6</v>
      </c>
      <c r="Q511">
        <v>156.9</v>
      </c>
      <c r="R511">
        <f t="shared" si="87"/>
        <v>-3</v>
      </c>
      <c r="S511">
        <f t="shared" si="88"/>
        <v>-3</v>
      </c>
      <c r="T511">
        <f t="shared" si="89"/>
        <v>0</v>
      </c>
      <c r="U511">
        <f t="shared" si="93"/>
        <v>1.3748032974671249</v>
      </c>
      <c r="V511">
        <f t="shared" si="93"/>
        <v>2.4128455136288337E-3</v>
      </c>
      <c r="W511">
        <f t="shared" si="93"/>
        <v>0.23450702487985531</v>
      </c>
    </row>
    <row r="512" spans="1:23" x14ac:dyDescent="0.3">
      <c r="A512">
        <v>0.54403322935104304</v>
      </c>
      <c r="B512" s="1">
        <v>39794</v>
      </c>
      <c r="C512" s="1">
        <v>39797</v>
      </c>
      <c r="D512">
        <v>153.85</v>
      </c>
      <c r="E512">
        <v>155.44999389648399</v>
      </c>
      <c r="F512">
        <v>150.67915468215901</v>
      </c>
      <c r="G512">
        <v>-1.5999938964843901</v>
      </c>
      <c r="H512">
        <v>4.3487067042972498</v>
      </c>
      <c r="I512">
        <f t="shared" si="85"/>
        <v>1.5999938964839941</v>
      </c>
      <c r="J512">
        <f t="shared" si="86"/>
        <v>0</v>
      </c>
      <c r="K512">
        <f t="shared" si="83"/>
        <v>12</v>
      </c>
      <c r="L512">
        <f t="shared" si="84"/>
        <v>2008</v>
      </c>
      <c r="M512" s="1">
        <v>39794</v>
      </c>
      <c r="N512">
        <v>152</v>
      </c>
      <c r="O512">
        <v>156.19999999999999</v>
      </c>
      <c r="P512">
        <v>147.69999999999999</v>
      </c>
      <c r="Q512">
        <v>149.30000000000001</v>
      </c>
      <c r="R512">
        <f t="shared" si="87"/>
        <v>-3</v>
      </c>
      <c r="S512">
        <f t="shared" si="88"/>
        <v>1.5999938964839941</v>
      </c>
      <c r="T512">
        <f t="shared" si="89"/>
        <v>0</v>
      </c>
      <c r="U512">
        <f t="shared" si="93"/>
        <v>1.1737433417114518</v>
      </c>
      <c r="V512">
        <f t="shared" si="93"/>
        <v>2.6010420408451931E-3</v>
      </c>
      <c r="W512">
        <f t="shared" si="93"/>
        <v>0.23450702487985531</v>
      </c>
    </row>
    <row r="513" spans="1:23" x14ac:dyDescent="0.3">
      <c r="A513">
        <v>-0.956368207931518</v>
      </c>
      <c r="B513" s="1">
        <v>39797</v>
      </c>
      <c r="C513" s="1">
        <v>39798</v>
      </c>
      <c r="D513">
        <v>154.94999999999999</v>
      </c>
      <c r="E513">
        <v>155.80000610351499</v>
      </c>
      <c r="F513">
        <v>153.691502404212</v>
      </c>
      <c r="G513">
        <v>-0.850006103515625</v>
      </c>
      <c r="H513">
        <v>0.24748737341530699</v>
      </c>
      <c r="I513">
        <f t="shared" si="85"/>
        <v>-0.85000610351499972</v>
      </c>
      <c r="J513">
        <f t="shared" si="86"/>
        <v>-0.850006103515625</v>
      </c>
      <c r="K513">
        <f t="shared" si="83"/>
        <v>12</v>
      </c>
      <c r="L513">
        <f t="shared" si="84"/>
        <v>2008</v>
      </c>
      <c r="M513" s="1">
        <v>39797</v>
      </c>
      <c r="N513">
        <v>153.85</v>
      </c>
      <c r="O513">
        <v>158.19999999999999</v>
      </c>
      <c r="P513">
        <v>153.75</v>
      </c>
      <c r="Q513">
        <v>155.44999999999999</v>
      </c>
      <c r="R513">
        <f t="shared" si="87"/>
        <v>-0.850006103515625</v>
      </c>
      <c r="S513">
        <f t="shared" si="88"/>
        <v>-0.85000610351499972</v>
      </c>
      <c r="T513">
        <f t="shared" si="89"/>
        <v>-0.850006103515625</v>
      </c>
      <c r="U513">
        <f t="shared" si="93"/>
        <v>1.1254524896100211</v>
      </c>
      <c r="V513">
        <f t="shared" si="93"/>
        <v>2.4940284101473455E-3</v>
      </c>
      <c r="W513">
        <f t="shared" si="93"/>
        <v>0.2248587962997407</v>
      </c>
    </row>
    <row r="514" spans="1:23" x14ac:dyDescent="0.3">
      <c r="A514">
        <v>0.94274467229843095</v>
      </c>
      <c r="B514" s="1">
        <v>39798</v>
      </c>
      <c r="C514" s="1">
        <v>39799</v>
      </c>
      <c r="D514">
        <v>159.55000000000001</v>
      </c>
      <c r="E514">
        <v>158.94999389648399</v>
      </c>
      <c r="F514">
        <v>156.09770168662001</v>
      </c>
      <c r="G514">
        <v>0.600006103515625</v>
      </c>
      <c r="H514">
        <v>2.2273863607375999</v>
      </c>
      <c r="I514">
        <f t="shared" si="85"/>
        <v>-0.6000061035160229</v>
      </c>
      <c r="J514">
        <f t="shared" si="86"/>
        <v>0</v>
      </c>
      <c r="K514">
        <f t="shared" ref="K514:K577" si="94">MONTH(C514)</f>
        <v>12</v>
      </c>
      <c r="L514">
        <f t="shared" ref="L514:L577" si="95">YEAR(C514)</f>
        <v>2008</v>
      </c>
      <c r="M514" s="1">
        <v>39798</v>
      </c>
      <c r="N514">
        <v>154.94999999999999</v>
      </c>
      <c r="O514">
        <v>157.30000000000001</v>
      </c>
      <c r="P514">
        <v>152.65</v>
      </c>
      <c r="Q514">
        <v>155.80000000000001</v>
      </c>
      <c r="R514">
        <f t="shared" si="87"/>
        <v>0.600006103515625</v>
      </c>
      <c r="S514">
        <f t="shared" si="88"/>
        <v>-3</v>
      </c>
      <c r="T514">
        <f t="shared" si="89"/>
        <v>0</v>
      </c>
      <c r="U514">
        <f t="shared" si="93"/>
        <v>1.1571954399225972</v>
      </c>
      <c r="V514">
        <f t="shared" si="93"/>
        <v>2.1423164751532041E-3</v>
      </c>
      <c r="W514">
        <f t="shared" si="93"/>
        <v>0.2248587962997407</v>
      </c>
    </row>
    <row r="515" spans="1:23" x14ac:dyDescent="0.3">
      <c r="A515">
        <v>0.46073827147483798</v>
      </c>
      <c r="B515" s="1">
        <v>39799</v>
      </c>
      <c r="C515" s="1">
        <v>39800</v>
      </c>
      <c r="D515">
        <v>159.94999999999999</v>
      </c>
      <c r="E515">
        <v>159.14999694824201</v>
      </c>
      <c r="F515">
        <v>159.54402692317899</v>
      </c>
      <c r="G515">
        <v>0.80000305175781194</v>
      </c>
      <c r="H515">
        <v>0.14142135623732099</v>
      </c>
      <c r="I515">
        <f t="shared" ref="I515:I578" si="96">IF(A515&gt;0, E515-D515, D515-E515)</f>
        <v>-0.80000305175798303</v>
      </c>
      <c r="J515">
        <f t="shared" ref="J515:J578" si="97">IF(A515*(F515-D515)&gt;0, G515, 0)</f>
        <v>0</v>
      </c>
      <c r="K515">
        <f t="shared" si="94"/>
        <v>12</v>
      </c>
      <c r="L515">
        <f t="shared" si="95"/>
        <v>2008</v>
      </c>
      <c r="M515" s="1">
        <v>39799</v>
      </c>
      <c r="N515">
        <v>159.55000000000001</v>
      </c>
      <c r="O515">
        <v>160.9</v>
      </c>
      <c r="P515">
        <v>154.44999999999999</v>
      </c>
      <c r="Q515">
        <v>158.94999999999999</v>
      </c>
      <c r="R515">
        <f t="shared" si="87"/>
        <v>0.80000305175781194</v>
      </c>
      <c r="S515">
        <f t="shared" si="88"/>
        <v>-0.80000305175798303</v>
      </c>
      <c r="T515">
        <f t="shared" si="89"/>
        <v>0</v>
      </c>
      <c r="U515">
        <f t="shared" si="93"/>
        <v>1.2006039996327396</v>
      </c>
      <c r="V515">
        <f t="shared" si="93"/>
        <v>2.06195418765927E-3</v>
      </c>
      <c r="W515">
        <f t="shared" si="93"/>
        <v>0.2248587962997407</v>
      </c>
    </row>
    <row r="516" spans="1:23" x14ac:dyDescent="0.3">
      <c r="A516">
        <v>-0.70972537994384699</v>
      </c>
      <c r="B516" s="1">
        <v>39800</v>
      </c>
      <c r="C516" s="1">
        <v>39801</v>
      </c>
      <c r="D516">
        <v>158.85</v>
      </c>
      <c r="E516">
        <v>159.20000305175699</v>
      </c>
      <c r="F516">
        <v>156.77502145767201</v>
      </c>
      <c r="G516">
        <v>-0.35000305175782298</v>
      </c>
      <c r="H516">
        <v>3.5355339059315302E-2</v>
      </c>
      <c r="I516">
        <f t="shared" si="96"/>
        <v>-0.35000305175699964</v>
      </c>
      <c r="J516">
        <f t="shared" si="97"/>
        <v>-0.35000305175782298</v>
      </c>
      <c r="K516">
        <f t="shared" si="94"/>
        <v>12</v>
      </c>
      <c r="L516">
        <f t="shared" si="95"/>
        <v>2008</v>
      </c>
      <c r="M516" s="1">
        <v>39800</v>
      </c>
      <c r="N516">
        <v>159.94999999999999</v>
      </c>
      <c r="O516">
        <v>161.19999999999999</v>
      </c>
      <c r="P516">
        <v>157.44999999999999</v>
      </c>
      <c r="Q516">
        <v>159.15</v>
      </c>
      <c r="R516">
        <f t="shared" si="87"/>
        <v>-3</v>
      </c>
      <c r="S516">
        <f t="shared" si="88"/>
        <v>-3</v>
      </c>
      <c r="T516">
        <f t="shared" si="89"/>
        <v>-3</v>
      </c>
      <c r="U516">
        <f t="shared" si="93"/>
        <v>1.0305467758887255</v>
      </c>
      <c r="V516">
        <f t="shared" si="93"/>
        <v>1.7698926879908181E-3</v>
      </c>
      <c r="W516">
        <f t="shared" si="93"/>
        <v>0.19300910843858762</v>
      </c>
    </row>
    <row r="517" spans="1:23" x14ac:dyDescent="0.3">
      <c r="A517">
        <v>0.98662781715393</v>
      </c>
      <c r="B517" s="1">
        <v>39801</v>
      </c>
      <c r="C517" s="1">
        <v>39804</v>
      </c>
      <c r="D517">
        <v>160</v>
      </c>
      <c r="E517">
        <v>158.75000305175701</v>
      </c>
      <c r="F517">
        <v>159.70297939777299</v>
      </c>
      <c r="G517">
        <v>1.24999694824219</v>
      </c>
      <c r="H517">
        <v>0.31819805153393799</v>
      </c>
      <c r="I517">
        <f t="shared" si="96"/>
        <v>-1.2499969482429947</v>
      </c>
      <c r="J517">
        <f t="shared" si="97"/>
        <v>0</v>
      </c>
      <c r="K517">
        <f t="shared" si="94"/>
        <v>12</v>
      </c>
      <c r="L517">
        <f t="shared" si="95"/>
        <v>2008</v>
      </c>
      <c r="M517" s="1">
        <v>39801</v>
      </c>
      <c r="N517">
        <v>158.85</v>
      </c>
      <c r="O517">
        <v>162.19999999999999</v>
      </c>
      <c r="P517">
        <v>158.4</v>
      </c>
      <c r="Q517">
        <v>159.19999999999999</v>
      </c>
      <c r="R517">
        <f t="shared" si="87"/>
        <v>1.24999694824219</v>
      </c>
      <c r="S517">
        <f t="shared" si="88"/>
        <v>-1.2499969482429947</v>
      </c>
      <c r="T517">
        <f t="shared" si="89"/>
        <v>0</v>
      </c>
      <c r="U517">
        <f t="shared" si="93"/>
        <v>1.0909302286175568</v>
      </c>
      <c r="V517">
        <f t="shared" si="93"/>
        <v>1.6661882914889691E-3</v>
      </c>
      <c r="W517">
        <f t="shared" si="93"/>
        <v>0.19300910843858762</v>
      </c>
    </row>
    <row r="518" spans="1:23" x14ac:dyDescent="0.3">
      <c r="A518">
        <v>4.6187818050384501E-2</v>
      </c>
      <c r="B518" s="1">
        <v>39804</v>
      </c>
      <c r="C518" s="1">
        <v>39805</v>
      </c>
      <c r="D518">
        <v>157.4</v>
      </c>
      <c r="E518">
        <v>153.89999389648401</v>
      </c>
      <c r="F518">
        <v>159.607472538948</v>
      </c>
      <c r="G518">
        <v>-3.5000061035156298</v>
      </c>
      <c r="H518">
        <v>3.4294678887547501</v>
      </c>
      <c r="I518">
        <f t="shared" si="96"/>
        <v>-3.5000061035160002</v>
      </c>
      <c r="J518">
        <f t="shared" si="97"/>
        <v>-3.5000061035156298</v>
      </c>
      <c r="K518">
        <f t="shared" si="94"/>
        <v>12</v>
      </c>
      <c r="L518">
        <f t="shared" si="95"/>
        <v>2008</v>
      </c>
      <c r="M518" s="1">
        <v>39804</v>
      </c>
      <c r="N518">
        <v>160</v>
      </c>
      <c r="O518">
        <v>162.80000000000001</v>
      </c>
      <c r="P518">
        <v>157.35</v>
      </c>
      <c r="Q518">
        <v>158.75</v>
      </c>
      <c r="R518">
        <f t="shared" si="87"/>
        <v>-3</v>
      </c>
      <c r="S518">
        <f t="shared" si="88"/>
        <v>-3</v>
      </c>
      <c r="T518">
        <f t="shared" si="89"/>
        <v>-3</v>
      </c>
      <c r="U518">
        <f t="shared" si="93"/>
        <v>0.93498403964744858</v>
      </c>
      <c r="V518">
        <f t="shared" si="93"/>
        <v>1.4280101684997582E-3</v>
      </c>
      <c r="W518">
        <f t="shared" si="93"/>
        <v>0.1654188610442533</v>
      </c>
    </row>
    <row r="519" spans="1:23" x14ac:dyDescent="0.3">
      <c r="A519">
        <v>-0.92322438955306996</v>
      </c>
      <c r="B519" s="1">
        <v>39805</v>
      </c>
      <c r="C519" s="1">
        <v>39806</v>
      </c>
      <c r="D519">
        <v>153.9</v>
      </c>
      <c r="E519">
        <v>150.75000610351501</v>
      </c>
      <c r="F519">
        <v>152.344779515266</v>
      </c>
      <c r="G519">
        <v>3.1499938964843701</v>
      </c>
      <c r="H519">
        <v>2.2273863607376199</v>
      </c>
      <c r="I519">
        <f t="shared" si="96"/>
        <v>3.1499938964850003</v>
      </c>
      <c r="J519">
        <f t="shared" si="97"/>
        <v>3.1499938964843701</v>
      </c>
      <c r="K519">
        <f t="shared" si="94"/>
        <v>12</v>
      </c>
      <c r="L519">
        <f t="shared" si="95"/>
        <v>2008</v>
      </c>
      <c r="M519" s="1">
        <v>39805</v>
      </c>
      <c r="N519">
        <v>157.4</v>
      </c>
      <c r="O519">
        <v>158.75</v>
      </c>
      <c r="P519">
        <v>153.80000000000001</v>
      </c>
      <c r="Q519">
        <v>153.9</v>
      </c>
      <c r="R519">
        <f t="shared" si="87"/>
        <v>3.1499938964843701</v>
      </c>
      <c r="S519">
        <f t="shared" si="88"/>
        <v>3.1499938964850003</v>
      </c>
      <c r="T519">
        <f t="shared" si="89"/>
        <v>3.1499938964843701</v>
      </c>
      <c r="U519">
        <f t="shared" si="93"/>
        <v>1.0785120132439283</v>
      </c>
      <c r="V519">
        <f t="shared" si="93"/>
        <v>1.6472218310188984E-3</v>
      </c>
      <c r="W519">
        <f t="shared" si="93"/>
        <v>0.19081205805462337</v>
      </c>
    </row>
    <row r="520" spans="1:23" x14ac:dyDescent="0.3">
      <c r="A520">
        <v>0.94922471046447698</v>
      </c>
      <c r="B520" s="1">
        <v>39806</v>
      </c>
      <c r="C520" s="1">
        <v>39807</v>
      </c>
      <c r="D520">
        <v>153.9</v>
      </c>
      <c r="E520">
        <v>150.75</v>
      </c>
      <c r="F520">
        <v>151.56261849403299</v>
      </c>
      <c r="G520">
        <v>3.15</v>
      </c>
      <c r="H520">
        <v>0</v>
      </c>
      <c r="I520">
        <f t="shared" si="96"/>
        <v>-3.1500000000000057</v>
      </c>
      <c r="J520">
        <f t="shared" si="97"/>
        <v>0</v>
      </c>
      <c r="K520">
        <f t="shared" si="94"/>
        <v>12</v>
      </c>
      <c r="L520">
        <f t="shared" si="95"/>
        <v>2008</v>
      </c>
      <c r="M520" s="1">
        <v>39806</v>
      </c>
      <c r="N520">
        <v>153.9</v>
      </c>
      <c r="O520">
        <v>154.69999999999999</v>
      </c>
      <c r="P520">
        <v>150</v>
      </c>
      <c r="Q520">
        <v>150.75</v>
      </c>
      <c r="R520">
        <f t="shared" si="87"/>
        <v>3.15</v>
      </c>
      <c r="S520">
        <f t="shared" si="88"/>
        <v>-3</v>
      </c>
      <c r="T520">
        <f t="shared" si="89"/>
        <v>0</v>
      </c>
      <c r="U520">
        <f t="shared" si="93"/>
        <v>1.2440730679085663</v>
      </c>
      <c r="V520">
        <f t="shared" si="93"/>
        <v>1.4063999258991766E-3</v>
      </c>
      <c r="W520">
        <f t="shared" si="93"/>
        <v>0.19081205805462337</v>
      </c>
    </row>
    <row r="521" spans="1:23" x14ac:dyDescent="0.3">
      <c r="A521">
        <v>-0.60849946737289395</v>
      </c>
      <c r="B521" s="1">
        <v>39807</v>
      </c>
      <c r="C521" s="1">
        <v>39808</v>
      </c>
      <c r="D521">
        <v>151.6</v>
      </c>
      <c r="E521">
        <v>150.89999389648401</v>
      </c>
      <c r="F521">
        <v>150.07812494039501</v>
      </c>
      <c r="G521">
        <v>0.70000610351561898</v>
      </c>
      <c r="H521">
        <v>0.106066017177986</v>
      </c>
      <c r="I521">
        <f t="shared" si="96"/>
        <v>0.7000061035159888</v>
      </c>
      <c r="J521">
        <f t="shared" si="97"/>
        <v>0.70000610351561898</v>
      </c>
      <c r="K521">
        <f t="shared" si="94"/>
        <v>12</v>
      </c>
      <c r="L521">
        <f t="shared" si="95"/>
        <v>2008</v>
      </c>
      <c r="M521" s="1">
        <v>39807</v>
      </c>
      <c r="N521">
        <v>153.9</v>
      </c>
      <c r="O521">
        <v>154.69999999999999</v>
      </c>
      <c r="P521">
        <v>150</v>
      </c>
      <c r="Q521">
        <v>150.75</v>
      </c>
      <c r="R521">
        <f t="shared" ref="R521:R584" si="98">IF(AND(F521-D521&gt;0, ABS(D521-MIN(P522)) &gt; 3), -3, IF(AND(F521 - D521 &lt;0, ABS(D521-MAX(O522)) &gt; 3), -3, G521))</f>
        <v>0.70000610351561898</v>
      </c>
      <c r="S521">
        <f t="shared" ref="S521:S584" si="99">IF(AND(A521&gt;0, ABS(D521-MIN(P522)) &gt; 3), -3, IF(AND(A521 &lt;0, ABS(D521-MAX(O522)) &gt; 3), -3, I521))</f>
        <v>0.7000061035159888</v>
      </c>
      <c r="T521">
        <f t="shared" ref="T521:T584" si="100">IF(A521*(F521-D521) &gt;0, IF(AND(A521&gt;0, ABS(D521-MIN(P522)) &gt; 3), -3, IF(AND(A521 &lt;0, ABS(D521-MAX(O522)) &gt; 3), -3, J521)), 0)</f>
        <v>0.70000610351561898</v>
      </c>
      <c r="U521">
        <f t="shared" si="93"/>
        <v>1.287156448882613</v>
      </c>
      <c r="V521">
        <f t="shared" si="93"/>
        <v>1.4551048334905613E-3</v>
      </c>
      <c r="W521">
        <f t="shared" si="93"/>
        <v>0.19742005303793206</v>
      </c>
    </row>
    <row r="522" spans="1:23" x14ac:dyDescent="0.3">
      <c r="A522">
        <v>0.90409076213836603</v>
      </c>
      <c r="B522" s="1">
        <v>39808</v>
      </c>
      <c r="C522" s="1">
        <v>39811</v>
      </c>
      <c r="D522">
        <v>151.35</v>
      </c>
      <c r="E522">
        <v>152.30000915527299</v>
      </c>
      <c r="F522">
        <v>147.948874139785</v>
      </c>
      <c r="G522">
        <v>-0.95000915527344798</v>
      </c>
      <c r="H522">
        <v>0.98994949366117002</v>
      </c>
      <c r="I522">
        <f t="shared" si="96"/>
        <v>0.95000915527299412</v>
      </c>
      <c r="J522">
        <f t="shared" si="97"/>
        <v>0</v>
      </c>
      <c r="K522">
        <f t="shared" si="94"/>
        <v>12</v>
      </c>
      <c r="L522">
        <f t="shared" si="95"/>
        <v>2008</v>
      </c>
      <c r="M522" s="1">
        <v>39808</v>
      </c>
      <c r="N522">
        <v>151.6</v>
      </c>
      <c r="O522">
        <v>152.69999999999999</v>
      </c>
      <c r="P522">
        <v>148.94999999999999</v>
      </c>
      <c r="Q522">
        <v>150.9</v>
      </c>
      <c r="R522">
        <f t="shared" si="98"/>
        <v>-0.95000915527344798</v>
      </c>
      <c r="S522">
        <f t="shared" si="99"/>
        <v>-3</v>
      </c>
      <c r="T522">
        <f t="shared" si="100"/>
        <v>0</v>
      </c>
      <c r="U522">
        <f t="shared" ref="U522:W537" si="101">(R522/$D522*$X$2+1)*U521*$Y$2 + U521*(1-$Y$2)</f>
        <v>1.2265612848237557</v>
      </c>
      <c r="V522">
        <f t="shared" si="101"/>
        <v>1.2387859781649081E-3</v>
      </c>
      <c r="W522">
        <f t="shared" si="101"/>
        <v>0.19742005303793206</v>
      </c>
    </row>
    <row r="523" spans="1:23" x14ac:dyDescent="0.3">
      <c r="A523">
        <v>0.99616611003875699</v>
      </c>
      <c r="B523" s="1">
        <v>39811</v>
      </c>
      <c r="C523" s="1">
        <v>39812</v>
      </c>
      <c r="D523">
        <v>153.4</v>
      </c>
      <c r="E523">
        <v>152.30000000000001</v>
      </c>
      <c r="F523">
        <v>153.089362072944</v>
      </c>
      <c r="G523">
        <v>1.0999999999999901</v>
      </c>
      <c r="H523">
        <v>0</v>
      </c>
      <c r="I523">
        <f t="shared" si="96"/>
        <v>-1.0999999999999943</v>
      </c>
      <c r="J523">
        <f t="shared" si="97"/>
        <v>0</v>
      </c>
      <c r="K523">
        <f t="shared" si="94"/>
        <v>12</v>
      </c>
      <c r="L523">
        <f t="shared" si="95"/>
        <v>2008</v>
      </c>
      <c r="M523" s="1">
        <v>39811</v>
      </c>
      <c r="N523">
        <v>151.35</v>
      </c>
      <c r="O523">
        <v>152.75</v>
      </c>
      <c r="P523">
        <v>147.55000000000001</v>
      </c>
      <c r="Q523">
        <v>152.30000000000001</v>
      </c>
      <c r="R523">
        <f t="shared" si="98"/>
        <v>1.0999999999999901</v>
      </c>
      <c r="S523">
        <f t="shared" si="99"/>
        <v>-1.0999999999999943</v>
      </c>
      <c r="T523">
        <f t="shared" si="100"/>
        <v>0</v>
      </c>
      <c r="U523">
        <f t="shared" si="101"/>
        <v>1.2925269341053456</v>
      </c>
      <c r="V523">
        <f t="shared" si="101"/>
        <v>1.1721628730810721E-3</v>
      </c>
      <c r="W523">
        <f t="shared" si="101"/>
        <v>0.19742005303793206</v>
      </c>
    </row>
    <row r="524" spans="1:23" x14ac:dyDescent="0.3">
      <c r="A524">
        <v>3.33282425999641E-2</v>
      </c>
      <c r="B524" s="1">
        <v>39812</v>
      </c>
      <c r="C524" s="1">
        <v>39813</v>
      </c>
      <c r="D524">
        <v>153.4</v>
      </c>
      <c r="E524">
        <v>152.30000000000001</v>
      </c>
      <c r="F524">
        <v>151.653650391101</v>
      </c>
      <c r="G524">
        <v>1.0999999999999901</v>
      </c>
      <c r="H524">
        <v>0</v>
      </c>
      <c r="I524">
        <f t="shared" si="96"/>
        <v>-1.0999999999999943</v>
      </c>
      <c r="J524">
        <f t="shared" si="97"/>
        <v>0</v>
      </c>
      <c r="K524">
        <f t="shared" si="94"/>
        <v>12</v>
      </c>
      <c r="L524">
        <f t="shared" si="95"/>
        <v>2008</v>
      </c>
      <c r="M524" s="1">
        <v>39812</v>
      </c>
      <c r="N524">
        <v>153.4</v>
      </c>
      <c r="O524">
        <v>156.4</v>
      </c>
      <c r="P524">
        <v>152.05000000000001</v>
      </c>
      <c r="Q524">
        <v>152.30000000000001</v>
      </c>
      <c r="R524">
        <f t="shared" si="98"/>
        <v>1.0999999999999901</v>
      </c>
      <c r="S524">
        <f t="shared" si="99"/>
        <v>-1.0999999999999943</v>
      </c>
      <c r="T524">
        <f t="shared" si="100"/>
        <v>0</v>
      </c>
      <c r="U524">
        <f t="shared" si="101"/>
        <v>1.3620402796488202</v>
      </c>
      <c r="V524">
        <f t="shared" si="101"/>
        <v>1.1091228228664776E-3</v>
      </c>
      <c r="W524">
        <f t="shared" si="101"/>
        <v>0.19742005303793206</v>
      </c>
    </row>
    <row r="525" spans="1:23" x14ac:dyDescent="0.3">
      <c r="A525">
        <v>0.93225181102752597</v>
      </c>
      <c r="B525" s="1">
        <v>39813</v>
      </c>
      <c r="C525" s="1">
        <v>39814</v>
      </c>
      <c r="D525">
        <v>153.4</v>
      </c>
      <c r="E525">
        <v>152.30000000000001</v>
      </c>
      <c r="F525">
        <v>151.91639410257301</v>
      </c>
      <c r="G525">
        <v>1.0999999999999901</v>
      </c>
      <c r="H525">
        <v>0</v>
      </c>
      <c r="I525">
        <f t="shared" si="96"/>
        <v>-1.0999999999999943</v>
      </c>
      <c r="J525">
        <f t="shared" si="97"/>
        <v>0</v>
      </c>
      <c r="K525">
        <f t="shared" si="94"/>
        <v>1</v>
      </c>
      <c r="L525">
        <f t="shared" si="95"/>
        <v>2009</v>
      </c>
      <c r="M525" s="1">
        <v>39813</v>
      </c>
      <c r="N525">
        <v>153.4</v>
      </c>
      <c r="O525">
        <v>156.4</v>
      </c>
      <c r="P525">
        <v>152.05000000000001</v>
      </c>
      <c r="Q525">
        <v>152.30000000000001</v>
      </c>
      <c r="R525">
        <f t="shared" si="98"/>
        <v>1.0999999999999901</v>
      </c>
      <c r="S525">
        <f t="shared" si="99"/>
        <v>-1.0999999999999943</v>
      </c>
      <c r="T525">
        <f t="shared" si="100"/>
        <v>0</v>
      </c>
      <c r="U525">
        <f t="shared" si="101"/>
        <v>1.4352921199819537</v>
      </c>
      <c r="V525">
        <f t="shared" si="101"/>
        <v>1.0494731273733328E-3</v>
      </c>
      <c r="W525">
        <f t="shared" si="101"/>
        <v>0.19742005303793206</v>
      </c>
    </row>
    <row r="526" spans="1:23" x14ac:dyDescent="0.3">
      <c r="A526">
        <v>0.958570957183838</v>
      </c>
      <c r="B526" s="1">
        <v>39814</v>
      </c>
      <c r="C526" s="1">
        <v>39815</v>
      </c>
      <c r="D526">
        <v>154.05000000000001</v>
      </c>
      <c r="E526">
        <v>158.94999389648399</v>
      </c>
      <c r="F526">
        <v>152.23981439620201</v>
      </c>
      <c r="G526">
        <v>-4.8999938964843697</v>
      </c>
      <c r="H526">
        <v>4.7022600948905202</v>
      </c>
      <c r="I526">
        <f t="shared" si="96"/>
        <v>4.8999938964839771</v>
      </c>
      <c r="J526">
        <f t="shared" si="97"/>
        <v>0</v>
      </c>
      <c r="K526">
        <f t="shared" si="94"/>
        <v>1</v>
      </c>
      <c r="L526">
        <f t="shared" si="95"/>
        <v>2009</v>
      </c>
      <c r="M526" s="1">
        <v>39814</v>
      </c>
      <c r="N526">
        <v>153.4</v>
      </c>
      <c r="O526">
        <v>156.4</v>
      </c>
      <c r="P526">
        <v>152.05000000000001</v>
      </c>
      <c r="Q526">
        <v>152.30000000000001</v>
      </c>
      <c r="R526">
        <f t="shared" si="98"/>
        <v>-3</v>
      </c>
      <c r="S526">
        <f t="shared" si="99"/>
        <v>4.8999938964839771</v>
      </c>
      <c r="T526">
        <f t="shared" si="100"/>
        <v>0</v>
      </c>
      <c r="U526">
        <f t="shared" si="101"/>
        <v>1.2256584120975398</v>
      </c>
      <c r="V526">
        <f t="shared" si="101"/>
        <v>1.299833980277582E-3</v>
      </c>
      <c r="W526">
        <f t="shared" si="101"/>
        <v>0.19742005303793206</v>
      </c>
    </row>
    <row r="527" spans="1:23" x14ac:dyDescent="0.3">
      <c r="A527">
        <v>0.85718291997909501</v>
      </c>
      <c r="B527" s="1">
        <v>39815</v>
      </c>
      <c r="C527" s="1">
        <v>39818</v>
      </c>
      <c r="D527">
        <v>161</v>
      </c>
      <c r="E527">
        <v>160.80000610351499</v>
      </c>
      <c r="F527">
        <v>157.959135186672</v>
      </c>
      <c r="G527">
        <v>0.19999389648438601</v>
      </c>
      <c r="H527">
        <v>1.3081475451951201</v>
      </c>
      <c r="I527">
        <f t="shared" si="96"/>
        <v>-0.19999389648501165</v>
      </c>
      <c r="J527">
        <f t="shared" si="97"/>
        <v>0</v>
      </c>
      <c r="K527">
        <f t="shared" si="94"/>
        <v>1</v>
      </c>
      <c r="L527">
        <f t="shared" si="95"/>
        <v>2009</v>
      </c>
      <c r="M527" s="1">
        <v>39815</v>
      </c>
      <c r="N527">
        <v>154.05000000000001</v>
      </c>
      <c r="O527">
        <v>158.94999999999999</v>
      </c>
      <c r="P527">
        <v>151.9</v>
      </c>
      <c r="Q527">
        <v>158.94999999999999</v>
      </c>
      <c r="R527">
        <f t="shared" si="98"/>
        <v>0.19999389648438601</v>
      </c>
      <c r="S527">
        <f t="shared" si="99"/>
        <v>-0.19999389648501165</v>
      </c>
      <c r="T527">
        <f t="shared" si="100"/>
        <v>0</v>
      </c>
      <c r="U527">
        <f t="shared" si="101"/>
        <v>1.2370772413643529</v>
      </c>
      <c r="V527">
        <f t="shared" si="101"/>
        <v>1.2877240953785448E-3</v>
      </c>
      <c r="W527">
        <f t="shared" si="101"/>
        <v>0.19742005303793206</v>
      </c>
    </row>
    <row r="528" spans="1:23" x14ac:dyDescent="0.3">
      <c r="A528">
        <v>0.98616677522659302</v>
      </c>
      <c r="B528" s="1">
        <v>39818</v>
      </c>
      <c r="C528" s="1">
        <v>39819</v>
      </c>
      <c r="D528">
        <v>162.44999999999999</v>
      </c>
      <c r="E528">
        <v>163.55000000000001</v>
      </c>
      <c r="F528">
        <v>160.665395411849</v>
      </c>
      <c r="G528">
        <v>-1.1000000000000201</v>
      </c>
      <c r="H528">
        <v>1.9445436482630001</v>
      </c>
      <c r="I528">
        <f t="shared" si="96"/>
        <v>1.1000000000000227</v>
      </c>
      <c r="J528">
        <f t="shared" si="97"/>
        <v>0</v>
      </c>
      <c r="K528">
        <f t="shared" si="94"/>
        <v>1</v>
      </c>
      <c r="L528">
        <f t="shared" si="95"/>
        <v>2009</v>
      </c>
      <c r="M528" s="1">
        <v>39818</v>
      </c>
      <c r="N528">
        <v>161</v>
      </c>
      <c r="O528">
        <v>161.9</v>
      </c>
      <c r="P528">
        <v>159.05000000000001</v>
      </c>
      <c r="Q528">
        <v>160.80000000000001</v>
      </c>
      <c r="R528">
        <f t="shared" si="98"/>
        <v>-1.1000000000000201</v>
      </c>
      <c r="S528">
        <f t="shared" si="99"/>
        <v>1.1000000000000227</v>
      </c>
      <c r="T528">
        <f t="shared" si="100"/>
        <v>0</v>
      </c>
      <c r="U528">
        <f t="shared" si="101"/>
        <v>1.1742524507133458</v>
      </c>
      <c r="V528">
        <f t="shared" si="101"/>
        <v>1.3531209792620365E-3</v>
      </c>
      <c r="W528">
        <f t="shared" si="101"/>
        <v>0.19742005303793206</v>
      </c>
    </row>
    <row r="529" spans="1:23" x14ac:dyDescent="0.3">
      <c r="A529">
        <v>0.99236965179443304</v>
      </c>
      <c r="B529" s="1">
        <v>39819</v>
      </c>
      <c r="C529" s="1">
        <v>39820</v>
      </c>
      <c r="D529">
        <v>163.55000000000001</v>
      </c>
      <c r="E529">
        <v>168.05</v>
      </c>
      <c r="F529">
        <v>163.306665199995</v>
      </c>
      <c r="G529">
        <v>-4.5</v>
      </c>
      <c r="H529">
        <v>3.1819805153394598</v>
      </c>
      <c r="I529">
        <f t="shared" si="96"/>
        <v>4.5</v>
      </c>
      <c r="J529">
        <f t="shared" si="97"/>
        <v>0</v>
      </c>
      <c r="K529">
        <f t="shared" si="94"/>
        <v>1</v>
      </c>
      <c r="L529">
        <f t="shared" si="95"/>
        <v>2009</v>
      </c>
      <c r="M529" s="1">
        <v>39819</v>
      </c>
      <c r="N529">
        <v>162.44999999999999</v>
      </c>
      <c r="O529">
        <v>165.1</v>
      </c>
      <c r="P529">
        <v>161.4</v>
      </c>
      <c r="Q529">
        <v>163.55000000000001</v>
      </c>
      <c r="R529">
        <f t="shared" si="98"/>
        <v>-3</v>
      </c>
      <c r="S529">
        <f t="shared" si="99"/>
        <v>4.5</v>
      </c>
      <c r="T529">
        <f t="shared" si="100"/>
        <v>0</v>
      </c>
      <c r="U529">
        <f t="shared" si="101"/>
        <v>1.0127074788940229</v>
      </c>
      <c r="V529">
        <f t="shared" si="101"/>
        <v>1.6323495518703749E-3</v>
      </c>
      <c r="W529">
        <f t="shared" si="101"/>
        <v>0.19742005303793206</v>
      </c>
    </row>
    <row r="530" spans="1:23" x14ac:dyDescent="0.3">
      <c r="A530">
        <v>0.98346388339996305</v>
      </c>
      <c r="B530" s="1">
        <v>39820</v>
      </c>
      <c r="C530" s="1">
        <v>39821</v>
      </c>
      <c r="D530">
        <v>166.15</v>
      </c>
      <c r="E530">
        <v>163.14999084472601</v>
      </c>
      <c r="F530">
        <v>166.793580937385</v>
      </c>
      <c r="G530">
        <v>-3.00000915527343</v>
      </c>
      <c r="H530">
        <v>3.46482322781408</v>
      </c>
      <c r="I530">
        <f t="shared" si="96"/>
        <v>-3.0000091552740002</v>
      </c>
      <c r="J530">
        <f t="shared" si="97"/>
        <v>-3.00000915527343</v>
      </c>
      <c r="K530">
        <f t="shared" si="94"/>
        <v>1</v>
      </c>
      <c r="L530">
        <f t="shared" si="95"/>
        <v>2009</v>
      </c>
      <c r="M530" s="1">
        <v>39820</v>
      </c>
      <c r="N530">
        <v>163.55000000000001</v>
      </c>
      <c r="O530">
        <v>168.3</v>
      </c>
      <c r="P530">
        <v>162.75</v>
      </c>
      <c r="Q530">
        <v>168.05</v>
      </c>
      <c r="R530">
        <f t="shared" si="98"/>
        <v>-3</v>
      </c>
      <c r="S530">
        <f t="shared" si="99"/>
        <v>-3</v>
      </c>
      <c r="T530">
        <f t="shared" si="100"/>
        <v>-3</v>
      </c>
      <c r="U530">
        <f t="shared" si="101"/>
        <v>0.87556683324180795</v>
      </c>
      <c r="V530">
        <f t="shared" si="101"/>
        <v>1.4112970997663518E-3</v>
      </c>
      <c r="W530">
        <f t="shared" si="101"/>
        <v>0.17068546866625903</v>
      </c>
    </row>
    <row r="531" spans="1:23" x14ac:dyDescent="0.3">
      <c r="A531">
        <v>0.99524575471877996</v>
      </c>
      <c r="B531" s="1">
        <v>39821</v>
      </c>
      <c r="C531" s="1">
        <v>39822</v>
      </c>
      <c r="D531">
        <v>165.2</v>
      </c>
      <c r="E531">
        <v>160.65</v>
      </c>
      <c r="F531">
        <v>162.28059514760901</v>
      </c>
      <c r="G531">
        <v>4.5499999999999803</v>
      </c>
      <c r="H531">
        <v>1.76776695296636</v>
      </c>
      <c r="I531">
        <f t="shared" si="96"/>
        <v>-4.5499999999999829</v>
      </c>
      <c r="J531">
        <f t="shared" si="97"/>
        <v>0</v>
      </c>
      <c r="K531">
        <f t="shared" si="94"/>
        <v>1</v>
      </c>
      <c r="L531">
        <f t="shared" si="95"/>
        <v>2009</v>
      </c>
      <c r="M531" s="1">
        <v>39821</v>
      </c>
      <c r="N531">
        <v>166.15</v>
      </c>
      <c r="O531">
        <v>166.35</v>
      </c>
      <c r="P531">
        <v>162.65</v>
      </c>
      <c r="Q531">
        <v>163.15</v>
      </c>
      <c r="R531">
        <f t="shared" si="98"/>
        <v>4.5499999999999803</v>
      </c>
      <c r="S531">
        <f t="shared" si="99"/>
        <v>-3</v>
      </c>
      <c r="T531">
        <f t="shared" si="100"/>
        <v>0</v>
      </c>
      <c r="U531">
        <f t="shared" si="101"/>
        <v>1.0564307447695112</v>
      </c>
      <c r="V531">
        <f t="shared" si="101"/>
        <v>1.2190804850887311E-3</v>
      </c>
      <c r="W531">
        <f t="shared" si="101"/>
        <v>0.17068546866625903</v>
      </c>
    </row>
    <row r="532" spans="1:23" x14ac:dyDescent="0.3">
      <c r="A532">
        <v>0.99531388282775801</v>
      </c>
      <c r="B532" s="1">
        <v>39822</v>
      </c>
      <c r="C532" s="1">
        <v>39825</v>
      </c>
      <c r="D532">
        <v>159.35</v>
      </c>
      <c r="E532">
        <v>156.80000915527299</v>
      </c>
      <c r="F532">
        <v>161.67103376388499</v>
      </c>
      <c r="G532">
        <v>-2.5499908447265498</v>
      </c>
      <c r="H532">
        <v>2.7223611075681999</v>
      </c>
      <c r="I532">
        <f t="shared" si="96"/>
        <v>-2.5499908447270059</v>
      </c>
      <c r="J532">
        <f t="shared" si="97"/>
        <v>-2.5499908447265498</v>
      </c>
      <c r="K532">
        <f t="shared" si="94"/>
        <v>1</v>
      </c>
      <c r="L532">
        <f t="shared" si="95"/>
        <v>2009</v>
      </c>
      <c r="M532" s="1">
        <v>39822</v>
      </c>
      <c r="N532">
        <v>165.2</v>
      </c>
      <c r="O532">
        <v>166.15</v>
      </c>
      <c r="P532">
        <v>160.1</v>
      </c>
      <c r="Q532">
        <v>160.65</v>
      </c>
      <c r="R532">
        <f t="shared" si="98"/>
        <v>-3</v>
      </c>
      <c r="S532">
        <f t="shared" si="99"/>
        <v>-3</v>
      </c>
      <c r="T532">
        <f t="shared" si="100"/>
        <v>-3</v>
      </c>
      <c r="U532">
        <f t="shared" si="101"/>
        <v>0.90726418212555759</v>
      </c>
      <c r="V532">
        <f t="shared" si="101"/>
        <v>1.046948003667354E-3</v>
      </c>
      <c r="W532">
        <f t="shared" si="101"/>
        <v>0.14658491614043018</v>
      </c>
    </row>
    <row r="533" spans="1:23" x14ac:dyDescent="0.3">
      <c r="A533">
        <v>-0.43613713979721003</v>
      </c>
      <c r="B533" s="1">
        <v>39825</v>
      </c>
      <c r="C533" s="1">
        <v>39826</v>
      </c>
      <c r="D533">
        <v>155.75</v>
      </c>
      <c r="E533">
        <v>157.94999389648399</v>
      </c>
      <c r="F533">
        <v>155.70825903415599</v>
      </c>
      <c r="G533">
        <v>-2.1999938964843802</v>
      </c>
      <c r="H533">
        <v>0.81317279836451295</v>
      </c>
      <c r="I533">
        <f t="shared" si="96"/>
        <v>-2.1999938964839885</v>
      </c>
      <c r="J533">
        <f t="shared" si="97"/>
        <v>-2.1999938964843802</v>
      </c>
      <c r="K533">
        <f t="shared" si="94"/>
        <v>1</v>
      </c>
      <c r="L533">
        <f t="shared" si="95"/>
        <v>2009</v>
      </c>
      <c r="M533" s="1">
        <v>39825</v>
      </c>
      <c r="N533">
        <v>159.35</v>
      </c>
      <c r="O533">
        <v>159.9</v>
      </c>
      <c r="P533">
        <v>156.30000000000001</v>
      </c>
      <c r="Q533">
        <v>156.80000000000001</v>
      </c>
      <c r="R533">
        <f t="shared" si="98"/>
        <v>-3</v>
      </c>
      <c r="S533">
        <f t="shared" si="99"/>
        <v>-3</v>
      </c>
      <c r="T533">
        <f t="shared" si="100"/>
        <v>-3</v>
      </c>
      <c r="U533">
        <f t="shared" si="101"/>
        <v>0.77619873045412868</v>
      </c>
      <c r="V533">
        <f t="shared" si="101"/>
        <v>8.9570350875553713E-4</v>
      </c>
      <c r="W533">
        <f t="shared" si="101"/>
        <v>0.12540892504470189</v>
      </c>
    </row>
    <row r="534" spans="1:23" x14ac:dyDescent="0.3">
      <c r="A534">
        <v>0.96516293287277199</v>
      </c>
      <c r="B534" s="1">
        <v>39826</v>
      </c>
      <c r="C534" s="1">
        <v>39827</v>
      </c>
      <c r="D534">
        <v>157.44999999999999</v>
      </c>
      <c r="E534">
        <v>160.89999694824201</v>
      </c>
      <c r="F534">
        <v>157.009660732746</v>
      </c>
      <c r="G534">
        <v>-3.44999694824218</v>
      </c>
      <c r="H534">
        <v>2.08596500450032</v>
      </c>
      <c r="I534">
        <f t="shared" si="96"/>
        <v>3.449996948242017</v>
      </c>
      <c r="J534">
        <f t="shared" si="97"/>
        <v>0</v>
      </c>
      <c r="K534">
        <f t="shared" si="94"/>
        <v>1</v>
      </c>
      <c r="L534">
        <f t="shared" si="95"/>
        <v>2009</v>
      </c>
      <c r="M534" s="1">
        <v>39826</v>
      </c>
      <c r="N534">
        <v>155.75</v>
      </c>
      <c r="O534">
        <v>159.1</v>
      </c>
      <c r="P534">
        <v>154</v>
      </c>
      <c r="Q534">
        <v>157.94999999999999</v>
      </c>
      <c r="R534">
        <f t="shared" si="98"/>
        <v>-3</v>
      </c>
      <c r="S534">
        <f t="shared" si="99"/>
        <v>3.449996948242017</v>
      </c>
      <c r="T534">
        <f t="shared" si="100"/>
        <v>0</v>
      </c>
      <c r="U534">
        <f t="shared" si="101"/>
        <v>0.66527798459691756</v>
      </c>
      <c r="V534">
        <f t="shared" si="101"/>
        <v>1.0429013988033113E-3</v>
      </c>
      <c r="W534">
        <f t="shared" si="101"/>
        <v>0.12540892504470189</v>
      </c>
    </row>
    <row r="535" spans="1:23" x14ac:dyDescent="0.3">
      <c r="A535">
        <v>0.99251449108123702</v>
      </c>
      <c r="B535" s="1">
        <v>39827</v>
      </c>
      <c r="C535" s="1">
        <v>39828</v>
      </c>
      <c r="D535">
        <v>154.30000000000001</v>
      </c>
      <c r="E535">
        <v>150.850012207031</v>
      </c>
      <c r="F535">
        <v>160.86515392884601</v>
      </c>
      <c r="G535">
        <v>-3.4499877929687499</v>
      </c>
      <c r="H535">
        <v>7.1064231509248099</v>
      </c>
      <c r="I535">
        <f t="shared" si="96"/>
        <v>-3.4499877929690115</v>
      </c>
      <c r="J535">
        <f t="shared" si="97"/>
        <v>-3.4499877929687499</v>
      </c>
      <c r="K535">
        <f t="shared" si="94"/>
        <v>1</v>
      </c>
      <c r="L535">
        <f t="shared" si="95"/>
        <v>2009</v>
      </c>
      <c r="M535" s="1">
        <v>39827</v>
      </c>
      <c r="N535">
        <v>157.44999999999999</v>
      </c>
      <c r="O535">
        <v>161.30000000000001</v>
      </c>
      <c r="P535">
        <v>156.1</v>
      </c>
      <c r="Q535">
        <v>160.9</v>
      </c>
      <c r="R535">
        <f t="shared" si="98"/>
        <v>-3</v>
      </c>
      <c r="S535">
        <f t="shared" si="99"/>
        <v>-3</v>
      </c>
      <c r="T535">
        <f t="shared" si="100"/>
        <v>-3</v>
      </c>
      <c r="U535">
        <f t="shared" si="101"/>
        <v>0.56826726098427571</v>
      </c>
      <c r="V535">
        <f t="shared" si="101"/>
        <v>8.9082569256173966E-4</v>
      </c>
      <c r="W535">
        <f t="shared" si="101"/>
        <v>0.10712181672645307</v>
      </c>
    </row>
    <row r="536" spans="1:23" x14ac:dyDescent="0.3">
      <c r="A536">
        <v>0.94905978441238403</v>
      </c>
      <c r="B536" s="1">
        <v>39828</v>
      </c>
      <c r="C536" s="1">
        <v>39829</v>
      </c>
      <c r="D536">
        <v>151.85</v>
      </c>
      <c r="E536">
        <v>154.249993896484</v>
      </c>
      <c r="F536">
        <v>149.38629851341199</v>
      </c>
      <c r="G536">
        <v>-2.3999938964843701</v>
      </c>
      <c r="H536">
        <v>2.4041630560342599</v>
      </c>
      <c r="I536">
        <f t="shared" si="96"/>
        <v>2.3999938964840055</v>
      </c>
      <c r="J536">
        <f t="shared" si="97"/>
        <v>0</v>
      </c>
      <c r="K536">
        <f t="shared" si="94"/>
        <v>1</v>
      </c>
      <c r="L536">
        <f t="shared" si="95"/>
        <v>2009</v>
      </c>
      <c r="M536" s="1">
        <v>39828</v>
      </c>
      <c r="N536">
        <v>154.30000000000001</v>
      </c>
      <c r="O536">
        <v>155.44999999999999</v>
      </c>
      <c r="P536">
        <v>150.55000000000001</v>
      </c>
      <c r="Q536">
        <v>150.85</v>
      </c>
      <c r="R536">
        <f t="shared" si="98"/>
        <v>-2.3999938964843701</v>
      </c>
      <c r="S536">
        <f t="shared" si="99"/>
        <v>2.3999938964840055</v>
      </c>
      <c r="T536">
        <f t="shared" si="100"/>
        <v>0</v>
      </c>
      <c r="U536">
        <f t="shared" si="101"/>
        <v>0.50090615012154183</v>
      </c>
      <c r="V536">
        <f t="shared" si="101"/>
        <v>9.964221475327298E-4</v>
      </c>
      <c r="W536">
        <f t="shared" si="101"/>
        <v>0.10712181672645307</v>
      </c>
    </row>
    <row r="537" spans="1:23" x14ac:dyDescent="0.3">
      <c r="A537">
        <v>0.99440342187881403</v>
      </c>
      <c r="B537" s="1">
        <v>39829</v>
      </c>
      <c r="C537" s="1">
        <v>39832</v>
      </c>
      <c r="D537">
        <v>155.65</v>
      </c>
      <c r="E537">
        <v>156.350006103515</v>
      </c>
      <c r="F537">
        <v>153.80487453937499</v>
      </c>
      <c r="G537">
        <v>-0.70000610351561898</v>
      </c>
      <c r="H537">
        <v>1.48492424049174</v>
      </c>
      <c r="I537">
        <f t="shared" si="96"/>
        <v>0.70000610351499404</v>
      </c>
      <c r="J537">
        <f t="shared" si="97"/>
        <v>0</v>
      </c>
      <c r="K537">
        <f t="shared" si="94"/>
        <v>1</v>
      </c>
      <c r="L537">
        <f t="shared" si="95"/>
        <v>2009</v>
      </c>
      <c r="M537" s="1">
        <v>39829</v>
      </c>
      <c r="N537">
        <v>151.85</v>
      </c>
      <c r="O537">
        <v>154.4</v>
      </c>
      <c r="P537">
        <v>150.5</v>
      </c>
      <c r="Q537">
        <v>154.25</v>
      </c>
      <c r="R537">
        <f t="shared" si="98"/>
        <v>-0.70000610351561898</v>
      </c>
      <c r="S537">
        <f t="shared" si="99"/>
        <v>0.70000610351499404</v>
      </c>
      <c r="T537">
        <f t="shared" si="100"/>
        <v>0</v>
      </c>
      <c r="U537">
        <f t="shared" si="101"/>
        <v>0.48401067811510479</v>
      </c>
      <c r="V537">
        <f t="shared" si="101"/>
        <v>1.0300312826893518E-3</v>
      </c>
      <c r="W537">
        <f t="shared" si="101"/>
        <v>0.10712181672645307</v>
      </c>
    </row>
    <row r="538" spans="1:23" x14ac:dyDescent="0.3">
      <c r="A538">
        <v>0.99091249704360895</v>
      </c>
      <c r="B538" s="1">
        <v>39832</v>
      </c>
      <c r="C538" s="1">
        <v>39833</v>
      </c>
      <c r="D538">
        <v>153.55000000000001</v>
      </c>
      <c r="E538">
        <v>152.85</v>
      </c>
      <c r="F538">
        <v>156.944883143901</v>
      </c>
      <c r="G538">
        <v>-0.70000000000001705</v>
      </c>
      <c r="H538">
        <v>2.4748737341529101</v>
      </c>
      <c r="I538">
        <f t="shared" si="96"/>
        <v>-0.70000000000001705</v>
      </c>
      <c r="J538">
        <f t="shared" si="97"/>
        <v>-0.70000000000001705</v>
      </c>
      <c r="K538">
        <f t="shared" si="94"/>
        <v>1</v>
      </c>
      <c r="L538">
        <f t="shared" si="95"/>
        <v>2009</v>
      </c>
      <c r="M538" s="1">
        <v>39832</v>
      </c>
      <c r="N538">
        <v>155.65</v>
      </c>
      <c r="O538">
        <v>157.25</v>
      </c>
      <c r="P538">
        <v>154.75</v>
      </c>
      <c r="Q538">
        <v>156.35</v>
      </c>
      <c r="R538">
        <f t="shared" si="98"/>
        <v>-0.70000000000001705</v>
      </c>
      <c r="S538">
        <f t="shared" si="99"/>
        <v>-0.70000000000001705</v>
      </c>
      <c r="T538">
        <f t="shared" si="100"/>
        <v>-0.70000000000001705</v>
      </c>
      <c r="U538">
        <f t="shared" ref="U538:W553" si="102">(R538/$D538*$X$2+1)*U537*$Y$2 + U537*(1-$Y$2)</f>
        <v>0.46746195743712132</v>
      </c>
      <c r="V538">
        <f t="shared" si="102"/>
        <v>9.9481367126558608E-4</v>
      </c>
      <c r="W538">
        <f t="shared" si="102"/>
        <v>0.10345923425941372</v>
      </c>
    </row>
    <row r="539" spans="1:23" x14ac:dyDescent="0.3">
      <c r="A539">
        <v>-0.107700049877166</v>
      </c>
      <c r="B539" s="1">
        <v>39833</v>
      </c>
      <c r="C539" s="1">
        <v>39834</v>
      </c>
      <c r="D539">
        <v>146.94999999999999</v>
      </c>
      <c r="E539">
        <v>149.04999694824201</v>
      </c>
      <c r="F539">
        <v>151.994663035869</v>
      </c>
      <c r="G539">
        <v>2.0999969482421901</v>
      </c>
      <c r="H539">
        <v>2.6870057685088602</v>
      </c>
      <c r="I539">
        <f t="shared" si="96"/>
        <v>-2.0999969482420227</v>
      </c>
      <c r="J539">
        <f t="shared" si="97"/>
        <v>0</v>
      </c>
      <c r="K539">
        <f t="shared" si="94"/>
        <v>1</v>
      </c>
      <c r="L539">
        <f t="shared" si="95"/>
        <v>2009</v>
      </c>
      <c r="M539" s="1">
        <v>39833</v>
      </c>
      <c r="N539">
        <v>153.55000000000001</v>
      </c>
      <c r="O539">
        <v>153.94999999999999</v>
      </c>
      <c r="P539">
        <v>150.75</v>
      </c>
      <c r="Q539">
        <v>152.85</v>
      </c>
      <c r="R539">
        <f t="shared" si="98"/>
        <v>2.0999969482421901</v>
      </c>
      <c r="S539">
        <f t="shared" si="99"/>
        <v>-3</v>
      </c>
      <c r="T539">
        <f t="shared" si="100"/>
        <v>0</v>
      </c>
      <c r="U539">
        <f t="shared" si="102"/>
        <v>0.51756413593511086</v>
      </c>
      <c r="V539">
        <f t="shared" si="102"/>
        <v>8.4249446334809248E-4</v>
      </c>
      <c r="W539">
        <f t="shared" si="102"/>
        <v>0.10345923425941372</v>
      </c>
    </row>
    <row r="540" spans="1:23" x14ac:dyDescent="0.3">
      <c r="A540">
        <v>0.94403147697448697</v>
      </c>
      <c r="B540" s="1">
        <v>39834</v>
      </c>
      <c r="C540" s="1">
        <v>39835</v>
      </c>
      <c r="D540">
        <v>151.35</v>
      </c>
      <c r="E540">
        <v>151.999996948242</v>
      </c>
      <c r="F540">
        <v>148.23165063857999</v>
      </c>
      <c r="G540">
        <v>-0.649996948242204</v>
      </c>
      <c r="H540">
        <v>2.0859650045003</v>
      </c>
      <c r="I540">
        <f t="shared" si="96"/>
        <v>0.6499969482420056</v>
      </c>
      <c r="J540">
        <f t="shared" si="97"/>
        <v>0</v>
      </c>
      <c r="K540">
        <f t="shared" si="94"/>
        <v>1</v>
      </c>
      <c r="L540">
        <f t="shared" si="95"/>
        <v>2009</v>
      </c>
      <c r="M540" s="1">
        <v>39834</v>
      </c>
      <c r="N540">
        <v>146.94999999999999</v>
      </c>
      <c r="O540">
        <v>151.25</v>
      </c>
      <c r="P540">
        <v>146.80000000000001</v>
      </c>
      <c r="Q540">
        <v>149.05000000000001</v>
      </c>
      <c r="R540">
        <f t="shared" si="98"/>
        <v>-0.649996948242204</v>
      </c>
      <c r="S540">
        <f t="shared" si="99"/>
        <v>0.6499969482420056</v>
      </c>
      <c r="T540">
        <f t="shared" si="100"/>
        <v>0</v>
      </c>
      <c r="U540">
        <f t="shared" si="102"/>
        <v>0.50089341696199718</v>
      </c>
      <c r="V540">
        <f t="shared" si="102"/>
        <v>8.6963117445250512E-4</v>
      </c>
      <c r="W540">
        <f t="shared" si="102"/>
        <v>0.10345923425941372</v>
      </c>
    </row>
    <row r="541" spans="1:23" x14ac:dyDescent="0.3">
      <c r="A541">
        <v>0.98825424909591597</v>
      </c>
      <c r="B541" s="1">
        <v>39835</v>
      </c>
      <c r="C541" s="1">
        <v>39836</v>
      </c>
      <c r="D541">
        <v>149.75</v>
      </c>
      <c r="E541">
        <v>147.600006103515</v>
      </c>
      <c r="F541">
        <v>153.49909985065401</v>
      </c>
      <c r="G541">
        <v>-2.1499938964843701</v>
      </c>
      <c r="H541">
        <v>3.1112698372208101</v>
      </c>
      <c r="I541">
        <f t="shared" si="96"/>
        <v>-2.1499938964850003</v>
      </c>
      <c r="J541">
        <f t="shared" si="97"/>
        <v>-2.1499938964843701</v>
      </c>
      <c r="K541">
        <f t="shared" si="94"/>
        <v>1</v>
      </c>
      <c r="L541">
        <f t="shared" si="95"/>
        <v>2009</v>
      </c>
      <c r="M541" s="1">
        <v>39835</v>
      </c>
      <c r="N541">
        <v>151.35</v>
      </c>
      <c r="O541">
        <v>152</v>
      </c>
      <c r="P541">
        <v>149.05000000000001</v>
      </c>
      <c r="Q541">
        <v>152</v>
      </c>
      <c r="R541">
        <f t="shared" si="98"/>
        <v>-3</v>
      </c>
      <c r="S541">
        <f t="shared" si="99"/>
        <v>-3</v>
      </c>
      <c r="T541">
        <f t="shared" si="100"/>
        <v>-3</v>
      </c>
      <c r="U541">
        <f t="shared" si="102"/>
        <v>0.42563397200944331</v>
      </c>
      <c r="V541">
        <f t="shared" si="102"/>
        <v>7.3896872753977474E-4</v>
      </c>
      <c r="W541">
        <f t="shared" si="102"/>
        <v>8.79144411319559E-2</v>
      </c>
    </row>
    <row r="542" spans="1:23" x14ac:dyDescent="0.3">
      <c r="A542">
        <v>-0.90858989953994695</v>
      </c>
      <c r="B542" s="1">
        <v>39836</v>
      </c>
      <c r="C542" s="1">
        <v>39839</v>
      </c>
      <c r="D542">
        <v>149.75</v>
      </c>
      <c r="E542">
        <v>147.6</v>
      </c>
      <c r="F542">
        <v>147.925756013393</v>
      </c>
      <c r="G542">
        <v>2.15</v>
      </c>
      <c r="H542">
        <v>0</v>
      </c>
      <c r="I542">
        <f t="shared" si="96"/>
        <v>2.1500000000000057</v>
      </c>
      <c r="J542">
        <f t="shared" si="97"/>
        <v>2.15</v>
      </c>
      <c r="K542">
        <f t="shared" si="94"/>
        <v>1</v>
      </c>
      <c r="L542">
        <f t="shared" si="95"/>
        <v>2009</v>
      </c>
      <c r="M542" s="1">
        <v>39836</v>
      </c>
      <c r="N542">
        <v>149.75</v>
      </c>
      <c r="O542">
        <v>149.94999999999999</v>
      </c>
      <c r="P542">
        <v>146.6</v>
      </c>
      <c r="Q542">
        <v>147.6</v>
      </c>
      <c r="R542">
        <f t="shared" si="98"/>
        <v>2.15</v>
      </c>
      <c r="S542">
        <f t="shared" si="99"/>
        <v>2.1500000000000057</v>
      </c>
      <c r="T542">
        <f t="shared" si="100"/>
        <v>2.15</v>
      </c>
      <c r="U542">
        <f t="shared" si="102"/>
        <v>0.47146601073166217</v>
      </c>
      <c r="V542">
        <f t="shared" si="102"/>
        <v>8.1854048534664545E-4</v>
      </c>
      <c r="W542">
        <f t="shared" si="102"/>
        <v>9.7381021187066347E-2</v>
      </c>
    </row>
    <row r="543" spans="1:23" x14ac:dyDescent="0.3">
      <c r="A543">
        <v>-0.891890048980712</v>
      </c>
      <c r="B543" s="1">
        <v>39839</v>
      </c>
      <c r="C543" s="1">
        <v>39840</v>
      </c>
      <c r="D543">
        <v>149.75</v>
      </c>
      <c r="E543">
        <v>147.6</v>
      </c>
      <c r="F543">
        <v>147.64448262601999</v>
      </c>
      <c r="G543">
        <v>2.15</v>
      </c>
      <c r="H543">
        <v>0</v>
      </c>
      <c r="I543">
        <f t="shared" si="96"/>
        <v>2.1500000000000057</v>
      </c>
      <c r="J543">
        <f t="shared" si="97"/>
        <v>2.15</v>
      </c>
      <c r="K543">
        <f t="shared" si="94"/>
        <v>1</v>
      </c>
      <c r="L543">
        <f t="shared" si="95"/>
        <v>2009</v>
      </c>
      <c r="M543" s="1">
        <v>39839</v>
      </c>
      <c r="N543">
        <v>149.75</v>
      </c>
      <c r="O543">
        <v>149.94999999999999</v>
      </c>
      <c r="P543">
        <v>146.6</v>
      </c>
      <c r="Q543">
        <v>147.6</v>
      </c>
      <c r="R543">
        <f t="shared" si="98"/>
        <v>2.15</v>
      </c>
      <c r="S543">
        <f t="shared" si="99"/>
        <v>2.1500000000000057</v>
      </c>
      <c r="T543">
        <f t="shared" si="100"/>
        <v>2.15</v>
      </c>
      <c r="U543">
        <f t="shared" si="102"/>
        <v>0.52223321889892793</v>
      </c>
      <c r="V543">
        <f t="shared" si="102"/>
        <v>9.0668048752504072E-4</v>
      </c>
      <c r="W543">
        <f t="shared" si="102"/>
        <v>0.1078669575252396</v>
      </c>
    </row>
    <row r="544" spans="1:23" x14ac:dyDescent="0.3">
      <c r="A544">
        <v>-0.38038298487663202</v>
      </c>
      <c r="B544" s="1">
        <v>39840</v>
      </c>
      <c r="C544" s="1">
        <v>39841</v>
      </c>
      <c r="D544">
        <v>152.4</v>
      </c>
      <c r="E544">
        <v>156.89998779296801</v>
      </c>
      <c r="F544">
        <v>148.344951367378</v>
      </c>
      <c r="G544">
        <v>-4.4999877929687297</v>
      </c>
      <c r="H544">
        <v>6.5760930650349003</v>
      </c>
      <c r="I544">
        <f t="shared" si="96"/>
        <v>-4.4999877929679997</v>
      </c>
      <c r="J544">
        <f t="shared" si="97"/>
        <v>-4.4999877929687297</v>
      </c>
      <c r="K544">
        <f t="shared" si="94"/>
        <v>1</v>
      </c>
      <c r="L544">
        <f t="shared" si="95"/>
        <v>2009</v>
      </c>
      <c r="M544" s="1">
        <v>39840</v>
      </c>
      <c r="N544">
        <v>149.75</v>
      </c>
      <c r="O544">
        <v>149.94999999999999</v>
      </c>
      <c r="P544">
        <v>146.6</v>
      </c>
      <c r="Q544">
        <v>147.6</v>
      </c>
      <c r="R544">
        <f t="shared" si="98"/>
        <v>-3</v>
      </c>
      <c r="S544">
        <f t="shared" si="99"/>
        <v>-3</v>
      </c>
      <c r="T544">
        <f t="shared" si="100"/>
        <v>-3</v>
      </c>
      <c r="U544">
        <f t="shared" si="102"/>
        <v>0.44513185784101539</v>
      </c>
      <c r="V544">
        <f t="shared" si="102"/>
        <v>7.7282017932744614E-4</v>
      </c>
      <c r="W544">
        <f t="shared" si="102"/>
        <v>9.1941717733127454E-2</v>
      </c>
    </row>
    <row r="545" spans="1:23" x14ac:dyDescent="0.3">
      <c r="A545">
        <v>-0.87784248590469305</v>
      </c>
      <c r="B545" s="1">
        <v>39841</v>
      </c>
      <c r="C545" s="1">
        <v>39842</v>
      </c>
      <c r="D545">
        <v>157.69999999999999</v>
      </c>
      <c r="E545">
        <v>158.45000305175699</v>
      </c>
      <c r="F545">
        <v>157.723362290859</v>
      </c>
      <c r="G545">
        <v>0.750003051757829</v>
      </c>
      <c r="H545">
        <v>1.0960155108391301</v>
      </c>
      <c r="I545">
        <f t="shared" si="96"/>
        <v>-0.75000305175700532</v>
      </c>
      <c r="J545">
        <f t="shared" si="97"/>
        <v>0</v>
      </c>
      <c r="K545">
        <f t="shared" si="94"/>
        <v>1</v>
      </c>
      <c r="L545">
        <f t="shared" si="95"/>
        <v>2009</v>
      </c>
      <c r="M545" s="1">
        <v>39841</v>
      </c>
      <c r="N545">
        <v>152.4</v>
      </c>
      <c r="O545">
        <v>157.75</v>
      </c>
      <c r="P545">
        <v>151.94999999999999</v>
      </c>
      <c r="Q545">
        <v>156.9</v>
      </c>
      <c r="R545">
        <f t="shared" si="98"/>
        <v>0.750003051757829</v>
      </c>
      <c r="S545">
        <f t="shared" si="99"/>
        <v>-0.75000305175700532</v>
      </c>
      <c r="T545">
        <f t="shared" si="100"/>
        <v>0</v>
      </c>
      <c r="U545">
        <f t="shared" si="102"/>
        <v>0.46100932701422687</v>
      </c>
      <c r="V545">
        <f t="shared" si="102"/>
        <v>7.4525435055660045E-4</v>
      </c>
      <c r="W545">
        <f t="shared" si="102"/>
        <v>9.1941717733127454E-2</v>
      </c>
    </row>
    <row r="546" spans="1:23" x14ac:dyDescent="0.3">
      <c r="A546">
        <v>-0.93849366903304998</v>
      </c>
      <c r="B546" s="1">
        <v>39842</v>
      </c>
      <c r="C546" s="1">
        <v>39843</v>
      </c>
      <c r="D546">
        <v>155.69999999999999</v>
      </c>
      <c r="E546">
        <v>157.100009155273</v>
      </c>
      <c r="F546">
        <v>158.98384315967499</v>
      </c>
      <c r="G546">
        <v>1.40000915527343</v>
      </c>
      <c r="H546">
        <v>0.95459415460183505</v>
      </c>
      <c r="I546">
        <f t="shared" si="96"/>
        <v>-1.4000091552730112</v>
      </c>
      <c r="J546">
        <f t="shared" si="97"/>
        <v>0</v>
      </c>
      <c r="K546">
        <f t="shared" si="94"/>
        <v>1</v>
      </c>
      <c r="L546">
        <f t="shared" si="95"/>
        <v>2009</v>
      </c>
      <c r="M546" s="1">
        <v>39842</v>
      </c>
      <c r="N546">
        <v>157.69999999999999</v>
      </c>
      <c r="O546">
        <v>160.1</v>
      </c>
      <c r="P546">
        <v>157.19999999999999</v>
      </c>
      <c r="Q546">
        <v>158.44999999999999</v>
      </c>
      <c r="R546">
        <f t="shared" si="98"/>
        <v>1.40000915527343</v>
      </c>
      <c r="S546">
        <f t="shared" si="99"/>
        <v>-1.4000091552730112</v>
      </c>
      <c r="T546">
        <f t="shared" si="100"/>
        <v>0</v>
      </c>
      <c r="U546">
        <f t="shared" si="102"/>
        <v>0.49209879129584344</v>
      </c>
      <c r="V546">
        <f t="shared" si="102"/>
        <v>6.9499602137614372E-4</v>
      </c>
      <c r="W546">
        <f t="shared" si="102"/>
        <v>9.1941717733127454E-2</v>
      </c>
    </row>
    <row r="547" spans="1:23" x14ac:dyDescent="0.3">
      <c r="A547">
        <v>-0.90012592077255205</v>
      </c>
      <c r="B547" s="1">
        <v>39843</v>
      </c>
      <c r="C547" s="1">
        <v>39846</v>
      </c>
      <c r="D547">
        <v>153.9</v>
      </c>
      <c r="E547">
        <v>154.54999694824201</v>
      </c>
      <c r="F547">
        <v>156.601337379217</v>
      </c>
      <c r="G547">
        <v>0.64999694824217602</v>
      </c>
      <c r="H547">
        <v>1.80312229202568</v>
      </c>
      <c r="I547">
        <f t="shared" si="96"/>
        <v>-0.6499969482420056</v>
      </c>
      <c r="J547">
        <f t="shared" si="97"/>
        <v>0</v>
      </c>
      <c r="K547">
        <f t="shared" si="94"/>
        <v>2</v>
      </c>
      <c r="L547">
        <f t="shared" si="95"/>
        <v>2009</v>
      </c>
      <c r="M547" s="1">
        <v>39843</v>
      </c>
      <c r="N547">
        <v>155.69999999999999</v>
      </c>
      <c r="O547">
        <v>157.69999999999999</v>
      </c>
      <c r="P547">
        <v>155.05000000000001</v>
      </c>
      <c r="Q547">
        <v>157.1</v>
      </c>
      <c r="R547">
        <f t="shared" si="98"/>
        <v>0.64999694824217602</v>
      </c>
      <c r="S547">
        <f t="shared" si="99"/>
        <v>-3</v>
      </c>
      <c r="T547">
        <f t="shared" si="100"/>
        <v>0</v>
      </c>
      <c r="U547">
        <f t="shared" si="102"/>
        <v>0.50768664278590003</v>
      </c>
      <c r="V547">
        <f t="shared" si="102"/>
        <v>5.9338841591179527E-4</v>
      </c>
      <c r="W547">
        <f t="shared" si="102"/>
        <v>9.1941717733127454E-2</v>
      </c>
    </row>
    <row r="548" spans="1:23" x14ac:dyDescent="0.3">
      <c r="A548">
        <v>0.63445794582366899</v>
      </c>
      <c r="B548" s="1">
        <v>39846</v>
      </c>
      <c r="C548" s="1">
        <v>39847</v>
      </c>
      <c r="D548">
        <v>155.1</v>
      </c>
      <c r="E548">
        <v>156.89999084472601</v>
      </c>
      <c r="F548">
        <v>154.97868456244399</v>
      </c>
      <c r="G548">
        <v>-1.79999084472657</v>
      </c>
      <c r="H548">
        <v>1.6617009357883801</v>
      </c>
      <c r="I548">
        <f t="shared" si="96"/>
        <v>1.7999908447260111</v>
      </c>
      <c r="J548">
        <f t="shared" si="97"/>
        <v>0</v>
      </c>
      <c r="K548">
        <f t="shared" si="94"/>
        <v>2</v>
      </c>
      <c r="L548">
        <f t="shared" si="95"/>
        <v>2009</v>
      </c>
      <c r="M548" s="1">
        <v>39846</v>
      </c>
      <c r="N548">
        <v>153.9</v>
      </c>
      <c r="O548">
        <v>158.4</v>
      </c>
      <c r="P548">
        <v>153</v>
      </c>
      <c r="Q548">
        <v>154.55000000000001</v>
      </c>
      <c r="R548">
        <f t="shared" si="98"/>
        <v>-3</v>
      </c>
      <c r="S548">
        <f t="shared" si="99"/>
        <v>1.7999908447260111</v>
      </c>
      <c r="T548">
        <f t="shared" si="100"/>
        <v>0</v>
      </c>
      <c r="U548">
        <f t="shared" si="102"/>
        <v>0.43403771008001513</v>
      </c>
      <c r="V548">
        <f t="shared" si="102"/>
        <v>6.4503704821390856E-4</v>
      </c>
      <c r="W548">
        <f t="shared" si="102"/>
        <v>9.1941717733127454E-2</v>
      </c>
    </row>
    <row r="549" spans="1:23" x14ac:dyDescent="0.3">
      <c r="A549">
        <v>-0.18805095553398099</v>
      </c>
      <c r="B549" s="1">
        <v>39847</v>
      </c>
      <c r="C549" s="1">
        <v>39848</v>
      </c>
      <c r="D549">
        <v>159.85</v>
      </c>
      <c r="E549">
        <v>161.70000305175699</v>
      </c>
      <c r="F549">
        <v>157.963146948814</v>
      </c>
      <c r="G549">
        <v>-1.8500030517578201</v>
      </c>
      <c r="H549">
        <v>3.3941125496954099</v>
      </c>
      <c r="I549">
        <f t="shared" si="96"/>
        <v>-1.8500030517569996</v>
      </c>
      <c r="J549">
        <f t="shared" si="97"/>
        <v>-1.8500030517578201</v>
      </c>
      <c r="K549">
        <f t="shared" si="94"/>
        <v>2</v>
      </c>
      <c r="L549">
        <f t="shared" si="95"/>
        <v>2009</v>
      </c>
      <c r="M549" s="1">
        <v>39847</v>
      </c>
      <c r="N549">
        <v>155.1</v>
      </c>
      <c r="O549">
        <v>159.1</v>
      </c>
      <c r="P549">
        <v>153.19999999999999</v>
      </c>
      <c r="Q549">
        <v>156.9</v>
      </c>
      <c r="R549">
        <f t="shared" si="98"/>
        <v>-1.8500030517578201</v>
      </c>
      <c r="S549">
        <f t="shared" si="99"/>
        <v>-1.8500030517569996</v>
      </c>
      <c r="T549">
        <f t="shared" si="100"/>
        <v>-1.8500030517578201</v>
      </c>
      <c r="U549">
        <f t="shared" si="102"/>
        <v>0.39636312039158828</v>
      </c>
      <c r="V549">
        <f t="shared" si="102"/>
        <v>5.890476593637964E-4</v>
      </c>
      <c r="W549">
        <f t="shared" si="102"/>
        <v>8.3961151965682573E-2</v>
      </c>
    </row>
    <row r="550" spans="1:23" x14ac:dyDescent="0.3">
      <c r="A550">
        <v>-0.93420463800430298</v>
      </c>
      <c r="B550" s="1">
        <v>39848</v>
      </c>
      <c r="C550" s="1">
        <v>39849</v>
      </c>
      <c r="D550">
        <v>160.9</v>
      </c>
      <c r="E550">
        <v>158.94999999999999</v>
      </c>
      <c r="F550">
        <v>161.43640143871301</v>
      </c>
      <c r="G550">
        <v>-1.9500000000000099</v>
      </c>
      <c r="H550">
        <v>1.9445436482630001</v>
      </c>
      <c r="I550">
        <f t="shared" si="96"/>
        <v>1.9500000000000171</v>
      </c>
      <c r="J550">
        <f t="shared" si="97"/>
        <v>0</v>
      </c>
      <c r="K550">
        <f t="shared" si="94"/>
        <v>2</v>
      </c>
      <c r="L550">
        <f t="shared" si="95"/>
        <v>2009</v>
      </c>
      <c r="M550" s="1">
        <v>39848</v>
      </c>
      <c r="N550">
        <v>159.85</v>
      </c>
      <c r="O550">
        <v>162.1</v>
      </c>
      <c r="P550">
        <v>158.85</v>
      </c>
      <c r="Q550">
        <v>161.69999999999999</v>
      </c>
      <c r="R550">
        <f t="shared" si="98"/>
        <v>-1.9500000000000099</v>
      </c>
      <c r="S550">
        <f t="shared" si="99"/>
        <v>1.9500000000000171</v>
      </c>
      <c r="T550">
        <f t="shared" si="100"/>
        <v>0</v>
      </c>
      <c r="U550">
        <f t="shared" si="102"/>
        <v>0.36033570811236509</v>
      </c>
      <c r="V550">
        <f t="shared" si="102"/>
        <v>6.4258912622641663E-4</v>
      </c>
      <c r="W550">
        <f t="shared" si="102"/>
        <v>8.3961151965682573E-2</v>
      </c>
    </row>
    <row r="551" spans="1:23" x14ac:dyDescent="0.3">
      <c r="A551">
        <v>0.230104655027389</v>
      </c>
      <c r="B551" s="1">
        <v>39849</v>
      </c>
      <c r="C551" s="1">
        <v>39850</v>
      </c>
      <c r="D551">
        <v>162.25</v>
      </c>
      <c r="E551">
        <v>164.80000610351499</v>
      </c>
      <c r="F551">
        <v>160.034987878799</v>
      </c>
      <c r="G551">
        <v>-2.5500061035156101</v>
      </c>
      <c r="H551">
        <v>4.13657466994131</v>
      </c>
      <c r="I551">
        <f t="shared" si="96"/>
        <v>2.5500061035149884</v>
      </c>
      <c r="J551">
        <f t="shared" si="97"/>
        <v>0</v>
      </c>
      <c r="K551">
        <f t="shared" si="94"/>
        <v>2</v>
      </c>
      <c r="L551">
        <f t="shared" si="95"/>
        <v>2009</v>
      </c>
      <c r="M551" s="1">
        <v>39849</v>
      </c>
      <c r="N551">
        <v>160.9</v>
      </c>
      <c r="O551">
        <v>163.80000000000001</v>
      </c>
      <c r="P551">
        <v>158.94999999999999</v>
      </c>
      <c r="Q551">
        <v>158.94999999999999</v>
      </c>
      <c r="R551">
        <f t="shared" si="98"/>
        <v>-2.5500061035156101</v>
      </c>
      <c r="S551">
        <f t="shared" si="99"/>
        <v>2.5500061035149884</v>
      </c>
      <c r="T551">
        <f t="shared" si="100"/>
        <v>0</v>
      </c>
      <c r="U551">
        <f t="shared" si="102"/>
        <v>0.3178615206700931</v>
      </c>
      <c r="V551">
        <f t="shared" si="102"/>
        <v>7.1833363442039473E-4</v>
      </c>
      <c r="W551">
        <f t="shared" si="102"/>
        <v>8.3961151965682573E-2</v>
      </c>
    </row>
    <row r="552" spans="1:23" x14ac:dyDescent="0.3">
      <c r="A552">
        <v>-0.91530036926269498</v>
      </c>
      <c r="B552" s="1">
        <v>39850</v>
      </c>
      <c r="C552" s="1">
        <v>39853</v>
      </c>
      <c r="D552">
        <v>166.3</v>
      </c>
      <c r="E552">
        <v>163.89999084472601</v>
      </c>
      <c r="F552">
        <v>165.57794808149299</v>
      </c>
      <c r="G552">
        <v>2.40000915527343</v>
      </c>
      <c r="H552">
        <v>0.63639610306789596</v>
      </c>
      <c r="I552">
        <f t="shared" si="96"/>
        <v>2.4000091552740059</v>
      </c>
      <c r="J552">
        <f t="shared" si="97"/>
        <v>2.40000915527343</v>
      </c>
      <c r="K552">
        <f t="shared" si="94"/>
        <v>2</v>
      </c>
      <c r="L552">
        <f t="shared" si="95"/>
        <v>2009</v>
      </c>
      <c r="M552" s="1">
        <v>39850</v>
      </c>
      <c r="N552">
        <v>162.25</v>
      </c>
      <c r="O552">
        <v>164.9</v>
      </c>
      <c r="P552">
        <v>162</v>
      </c>
      <c r="Q552">
        <v>164.8</v>
      </c>
      <c r="R552">
        <f t="shared" si="98"/>
        <v>2.40000915527343</v>
      </c>
      <c r="S552">
        <f t="shared" si="99"/>
        <v>2.4000091552740059</v>
      </c>
      <c r="T552">
        <f t="shared" si="100"/>
        <v>2.40000915527343</v>
      </c>
      <c r="U552">
        <f t="shared" si="102"/>
        <v>0.35226638656233716</v>
      </c>
      <c r="V552">
        <f t="shared" si="102"/>
        <v>7.9608501592145597E-4</v>
      </c>
      <c r="W552">
        <f t="shared" si="102"/>
        <v>9.3048984199820065E-2</v>
      </c>
    </row>
    <row r="553" spans="1:23" x14ac:dyDescent="0.3">
      <c r="A553">
        <v>-0.93348395824432295</v>
      </c>
      <c r="B553" s="1">
        <v>39853</v>
      </c>
      <c r="C553" s="1">
        <v>39854</v>
      </c>
      <c r="D553">
        <v>165.25</v>
      </c>
      <c r="E553">
        <v>162.25000610351501</v>
      </c>
      <c r="F553">
        <v>164.648580098152</v>
      </c>
      <c r="G553">
        <v>2.99999389648436</v>
      </c>
      <c r="H553">
        <v>1.1667261889578</v>
      </c>
      <c r="I553">
        <f t="shared" si="96"/>
        <v>2.9999938964849946</v>
      </c>
      <c r="J553">
        <f t="shared" si="97"/>
        <v>2.99999389648436</v>
      </c>
      <c r="K553">
        <f t="shared" si="94"/>
        <v>2</v>
      </c>
      <c r="L553">
        <f t="shared" si="95"/>
        <v>2009</v>
      </c>
      <c r="M553" s="1">
        <v>39853</v>
      </c>
      <c r="N553">
        <v>166.3</v>
      </c>
      <c r="O553">
        <v>167</v>
      </c>
      <c r="P553">
        <v>163.15</v>
      </c>
      <c r="Q553">
        <v>163.9</v>
      </c>
      <c r="R553">
        <f t="shared" si="98"/>
        <v>2.99999389648436</v>
      </c>
      <c r="S553">
        <f t="shared" si="99"/>
        <v>2.9999938964849946</v>
      </c>
      <c r="T553">
        <f t="shared" si="100"/>
        <v>2.99999389648436</v>
      </c>
      <c r="U553">
        <f t="shared" si="102"/>
        <v>0.40022994221847691</v>
      </c>
      <c r="V553">
        <f t="shared" si="102"/>
        <v>9.044776114818582E-4</v>
      </c>
      <c r="W553">
        <f t="shared" si="102"/>
        <v>0.10571826035746892</v>
      </c>
    </row>
    <row r="554" spans="1:23" x14ac:dyDescent="0.3">
      <c r="A554">
        <v>-0.93381452560424705</v>
      </c>
      <c r="B554" s="1">
        <v>39854</v>
      </c>
      <c r="C554" s="1">
        <v>39855</v>
      </c>
      <c r="D554">
        <v>158.35</v>
      </c>
      <c r="E554">
        <v>160.30000305175699</v>
      </c>
      <c r="F554">
        <v>163.28381216526</v>
      </c>
      <c r="G554">
        <v>1.95000305175781</v>
      </c>
      <c r="H554">
        <v>1.3788582233137501</v>
      </c>
      <c r="I554">
        <f t="shared" si="96"/>
        <v>-1.950003051756994</v>
      </c>
      <c r="J554">
        <f t="shared" si="97"/>
        <v>0</v>
      </c>
      <c r="K554">
        <f t="shared" si="94"/>
        <v>2</v>
      </c>
      <c r="L554">
        <f t="shared" si="95"/>
        <v>2009</v>
      </c>
      <c r="M554" s="1">
        <v>39854</v>
      </c>
      <c r="N554">
        <v>165.25</v>
      </c>
      <c r="O554">
        <v>165.9</v>
      </c>
      <c r="P554">
        <v>160.85</v>
      </c>
      <c r="Q554">
        <v>162.25</v>
      </c>
      <c r="R554">
        <f t="shared" si="98"/>
        <v>1.95000305175781</v>
      </c>
      <c r="S554">
        <f t="shared" si="99"/>
        <v>-3</v>
      </c>
      <c r="T554">
        <f t="shared" si="100"/>
        <v>0</v>
      </c>
      <c r="U554">
        <f t="shared" ref="U554:W569" si="103">(R554/$D554*$X$2+1)*U553*$Y$2 + U553*(1-$Y$2)</f>
        <v>0.43719471686629263</v>
      </c>
      <c r="V554">
        <f t="shared" si="103"/>
        <v>7.7596011063978804E-4</v>
      </c>
      <c r="W554">
        <f t="shared" si="103"/>
        <v>0.10571826035746892</v>
      </c>
    </row>
    <row r="555" spans="1:23" x14ac:dyDescent="0.3">
      <c r="A555">
        <v>-0.95834791660308805</v>
      </c>
      <c r="B555" s="1">
        <v>39855</v>
      </c>
      <c r="C555" s="1">
        <v>39856</v>
      </c>
      <c r="D555">
        <v>159.25</v>
      </c>
      <c r="E555">
        <v>158.14999084472601</v>
      </c>
      <c r="F555">
        <v>160.15770419239999</v>
      </c>
      <c r="G555">
        <v>-1.1000091552734199</v>
      </c>
      <c r="H555">
        <v>1.52027957955108</v>
      </c>
      <c r="I555">
        <f t="shared" si="96"/>
        <v>1.1000091552739946</v>
      </c>
      <c r="J555">
        <f t="shared" si="97"/>
        <v>0</v>
      </c>
      <c r="K555">
        <f t="shared" si="94"/>
        <v>2</v>
      </c>
      <c r="L555">
        <f t="shared" si="95"/>
        <v>2009</v>
      </c>
      <c r="M555" s="1">
        <v>39855</v>
      </c>
      <c r="N555">
        <v>158.35</v>
      </c>
      <c r="O555">
        <v>161.55000000000001</v>
      </c>
      <c r="P555">
        <v>157.44999999999999</v>
      </c>
      <c r="Q555">
        <v>160.30000000000001</v>
      </c>
      <c r="R555">
        <f t="shared" si="98"/>
        <v>-1.1000091552734199</v>
      </c>
      <c r="S555">
        <f t="shared" si="99"/>
        <v>1.1000091552739946</v>
      </c>
      <c r="T555">
        <f t="shared" si="100"/>
        <v>0</v>
      </c>
      <c r="U555">
        <f t="shared" si="103"/>
        <v>0.41454550848999311</v>
      </c>
      <c r="V555">
        <f t="shared" si="103"/>
        <v>8.161593206475363E-4</v>
      </c>
      <c r="W555">
        <f t="shared" si="103"/>
        <v>0.10571826035746892</v>
      </c>
    </row>
    <row r="556" spans="1:23" x14ac:dyDescent="0.3">
      <c r="A556">
        <v>-0.34989425539970398</v>
      </c>
      <c r="B556" s="1">
        <v>39856</v>
      </c>
      <c r="C556" s="1">
        <v>39857</v>
      </c>
      <c r="D556">
        <v>158.9</v>
      </c>
      <c r="E556">
        <v>161.100012207031</v>
      </c>
      <c r="F556">
        <v>158.41638981699899</v>
      </c>
      <c r="G556">
        <v>-2.20001220703125</v>
      </c>
      <c r="H556">
        <v>2.0859650045003</v>
      </c>
      <c r="I556">
        <f t="shared" si="96"/>
        <v>-2.2000122070309942</v>
      </c>
      <c r="J556">
        <f t="shared" si="97"/>
        <v>-2.20001220703125</v>
      </c>
      <c r="K556">
        <f t="shared" si="94"/>
        <v>2</v>
      </c>
      <c r="L556">
        <f t="shared" si="95"/>
        <v>2009</v>
      </c>
      <c r="M556" s="1">
        <v>39856</v>
      </c>
      <c r="N556">
        <v>159.25</v>
      </c>
      <c r="O556">
        <v>160.15</v>
      </c>
      <c r="P556">
        <v>156.4</v>
      </c>
      <c r="Q556">
        <v>158.15</v>
      </c>
      <c r="R556">
        <f t="shared" si="98"/>
        <v>-2.20001220703125</v>
      </c>
      <c r="S556">
        <f t="shared" si="99"/>
        <v>-2.2000122070309942</v>
      </c>
      <c r="T556">
        <f t="shared" si="100"/>
        <v>-2.20001220703125</v>
      </c>
      <c r="U556">
        <f t="shared" si="103"/>
        <v>0.37149932319823908</v>
      </c>
      <c r="V556">
        <f t="shared" si="103"/>
        <v>7.3140977053866112E-4</v>
      </c>
      <c r="W556">
        <f t="shared" si="103"/>
        <v>9.4740532385826096E-2</v>
      </c>
    </row>
    <row r="557" spans="1:23" x14ac:dyDescent="0.3">
      <c r="A557">
        <v>-0.104284569621086</v>
      </c>
      <c r="B557" s="1">
        <v>39857</v>
      </c>
      <c r="C557" s="1">
        <v>39860</v>
      </c>
      <c r="D557">
        <v>159.1</v>
      </c>
      <c r="E557">
        <v>158.249993896484</v>
      </c>
      <c r="F557">
        <v>159.93126664161599</v>
      </c>
      <c r="G557">
        <v>-0.850006103515625</v>
      </c>
      <c r="H557">
        <v>2.0152543263816498</v>
      </c>
      <c r="I557">
        <f t="shared" si="96"/>
        <v>0.85000610351599448</v>
      </c>
      <c r="J557">
        <f t="shared" si="97"/>
        <v>0</v>
      </c>
      <c r="K557">
        <f t="shared" si="94"/>
        <v>2</v>
      </c>
      <c r="L557">
        <f t="shared" si="95"/>
        <v>2009</v>
      </c>
      <c r="M557" s="1">
        <v>39857</v>
      </c>
      <c r="N557">
        <v>158.9</v>
      </c>
      <c r="O557">
        <v>161.1</v>
      </c>
      <c r="P557">
        <v>156.69999999999999</v>
      </c>
      <c r="Q557">
        <v>161.1</v>
      </c>
      <c r="R557">
        <f t="shared" si="98"/>
        <v>-0.850006103515625</v>
      </c>
      <c r="S557">
        <f t="shared" si="99"/>
        <v>0.85000610351599448</v>
      </c>
      <c r="T557">
        <f t="shared" si="100"/>
        <v>0</v>
      </c>
      <c r="U557">
        <f t="shared" si="103"/>
        <v>0.35661355832534025</v>
      </c>
      <c r="V557">
        <f t="shared" si="103"/>
        <v>7.6071694067359646E-4</v>
      </c>
      <c r="W557">
        <f t="shared" si="103"/>
        <v>9.4740532385826096E-2</v>
      </c>
    </row>
    <row r="558" spans="1:23" x14ac:dyDescent="0.3">
      <c r="A558">
        <v>0.98128634691238403</v>
      </c>
      <c r="B558" s="1">
        <v>39860</v>
      </c>
      <c r="C558" s="1">
        <v>39861</v>
      </c>
      <c r="D558">
        <v>156.5</v>
      </c>
      <c r="E558">
        <v>151.89999389648401</v>
      </c>
      <c r="F558">
        <v>158.06309571862201</v>
      </c>
      <c r="G558">
        <v>-4.6000061035156197</v>
      </c>
      <c r="H558">
        <v>4.4901280605345697</v>
      </c>
      <c r="I558">
        <f t="shared" si="96"/>
        <v>-4.6000061035159945</v>
      </c>
      <c r="J558">
        <f t="shared" si="97"/>
        <v>-4.6000061035156197</v>
      </c>
      <c r="K558">
        <f t="shared" si="94"/>
        <v>2</v>
      </c>
      <c r="L558">
        <f t="shared" si="95"/>
        <v>2009</v>
      </c>
      <c r="M558" s="1">
        <v>39860</v>
      </c>
      <c r="N558">
        <v>159.1</v>
      </c>
      <c r="O558">
        <v>161.9</v>
      </c>
      <c r="P558">
        <v>158</v>
      </c>
      <c r="Q558">
        <v>158.25</v>
      </c>
      <c r="R558">
        <f t="shared" si="98"/>
        <v>-3</v>
      </c>
      <c r="S558">
        <f t="shared" si="99"/>
        <v>-3</v>
      </c>
      <c r="T558">
        <f t="shared" si="100"/>
        <v>-3</v>
      </c>
      <c r="U558">
        <f t="shared" si="103"/>
        <v>0.30534323843831052</v>
      </c>
      <c r="V558">
        <f t="shared" si="103"/>
        <v>6.513486904170091E-4</v>
      </c>
      <c r="W558">
        <f t="shared" si="103"/>
        <v>8.1119689071569953E-2</v>
      </c>
    </row>
    <row r="559" spans="1:23" x14ac:dyDescent="0.3">
      <c r="A559">
        <v>0.97975361347198398</v>
      </c>
      <c r="B559" s="1">
        <v>39861</v>
      </c>
      <c r="C559" s="1">
        <v>39862</v>
      </c>
      <c r="D559">
        <v>150.4</v>
      </c>
      <c r="E559">
        <v>148.9</v>
      </c>
      <c r="F559">
        <v>152.235019648075</v>
      </c>
      <c r="G559">
        <v>-1.5</v>
      </c>
      <c r="H559">
        <v>2.1213203435596402</v>
      </c>
      <c r="I559">
        <f t="shared" si="96"/>
        <v>-1.5</v>
      </c>
      <c r="J559">
        <f t="shared" si="97"/>
        <v>-1.5</v>
      </c>
      <c r="K559">
        <f t="shared" si="94"/>
        <v>2</v>
      </c>
      <c r="L559">
        <f t="shared" si="95"/>
        <v>2009</v>
      </c>
      <c r="M559" s="1">
        <v>39861</v>
      </c>
      <c r="N559">
        <v>156.5</v>
      </c>
      <c r="O559">
        <v>156.80000000000001</v>
      </c>
      <c r="P559">
        <v>151.15</v>
      </c>
      <c r="Q559">
        <v>151.9</v>
      </c>
      <c r="R559">
        <f t="shared" si="98"/>
        <v>-1.5</v>
      </c>
      <c r="S559">
        <f t="shared" si="99"/>
        <v>-1.5</v>
      </c>
      <c r="T559">
        <f t="shared" si="100"/>
        <v>-1.5</v>
      </c>
      <c r="U559">
        <f t="shared" si="103"/>
        <v>0.28250340178650868</v>
      </c>
      <c r="V559">
        <f t="shared" si="103"/>
        <v>6.0262746191174746E-4</v>
      </c>
      <c r="W559">
        <f t="shared" si="103"/>
        <v>7.505189318024573E-2</v>
      </c>
    </row>
    <row r="560" spans="1:23" x14ac:dyDescent="0.3">
      <c r="A560">
        <v>0.165346935391426</v>
      </c>
      <c r="B560" s="1">
        <v>39862</v>
      </c>
      <c r="C560" s="1">
        <v>39863</v>
      </c>
      <c r="D560">
        <v>148.65</v>
      </c>
      <c r="E560">
        <v>149.15</v>
      </c>
      <c r="F560">
        <v>148.696942144632</v>
      </c>
      <c r="G560">
        <v>0.5</v>
      </c>
      <c r="H560">
        <v>0.17677669529663601</v>
      </c>
      <c r="I560">
        <f t="shared" si="96"/>
        <v>0.5</v>
      </c>
      <c r="J560">
        <f t="shared" si="97"/>
        <v>0.5</v>
      </c>
      <c r="K560">
        <f t="shared" si="94"/>
        <v>2</v>
      </c>
      <c r="L560">
        <f t="shared" si="95"/>
        <v>2009</v>
      </c>
      <c r="M560" s="1">
        <v>39862</v>
      </c>
      <c r="N560">
        <v>150.4</v>
      </c>
      <c r="O560">
        <v>151.05000000000001</v>
      </c>
      <c r="P560">
        <v>147.85</v>
      </c>
      <c r="Q560">
        <v>148.9</v>
      </c>
      <c r="R560">
        <f t="shared" si="98"/>
        <v>0.5</v>
      </c>
      <c r="S560">
        <f t="shared" si="99"/>
        <v>0.5</v>
      </c>
      <c r="T560">
        <f t="shared" si="100"/>
        <v>0.5</v>
      </c>
      <c r="U560">
        <f t="shared" si="103"/>
        <v>0.28963012736134491</v>
      </c>
      <c r="V560">
        <f t="shared" si="103"/>
        <v>6.1782997104171077E-4</v>
      </c>
      <c r="W560">
        <f t="shared" si="103"/>
        <v>7.6945230546044061E-2</v>
      </c>
    </row>
    <row r="561" spans="1:23" x14ac:dyDescent="0.3">
      <c r="A561">
        <v>0.64438110589981001</v>
      </c>
      <c r="B561" s="1">
        <v>39863</v>
      </c>
      <c r="C561" s="1">
        <v>39864</v>
      </c>
      <c r="D561">
        <v>147.44999999999999</v>
      </c>
      <c r="E561">
        <v>142.95000305175699</v>
      </c>
      <c r="F561">
        <v>147.94650330543499</v>
      </c>
      <c r="G561">
        <v>-4.4999969482421696</v>
      </c>
      <c r="H561">
        <v>4.3840620433566002</v>
      </c>
      <c r="I561">
        <f t="shared" si="96"/>
        <v>-4.4999969482429947</v>
      </c>
      <c r="J561">
        <f t="shared" si="97"/>
        <v>-4.4999969482421696</v>
      </c>
      <c r="K561">
        <f t="shared" si="94"/>
        <v>2</v>
      </c>
      <c r="L561">
        <f t="shared" si="95"/>
        <v>2009</v>
      </c>
      <c r="M561" s="1">
        <v>39863</v>
      </c>
      <c r="N561">
        <v>148.65</v>
      </c>
      <c r="O561">
        <v>150.69999999999999</v>
      </c>
      <c r="P561">
        <v>146.6</v>
      </c>
      <c r="Q561">
        <v>149.15</v>
      </c>
      <c r="R561">
        <f t="shared" si="98"/>
        <v>-3</v>
      </c>
      <c r="S561">
        <f t="shared" si="99"/>
        <v>-3</v>
      </c>
      <c r="T561">
        <f t="shared" si="100"/>
        <v>-3</v>
      </c>
      <c r="U561">
        <f t="shared" si="103"/>
        <v>0.2454342788321468</v>
      </c>
      <c r="V561">
        <f t="shared" si="103"/>
        <v>5.2355276284612919E-4</v>
      </c>
      <c r="W561">
        <f t="shared" si="103"/>
        <v>6.520384236506073E-2</v>
      </c>
    </row>
    <row r="562" spans="1:23" x14ac:dyDescent="0.3">
      <c r="A562">
        <v>0.98932969570159901</v>
      </c>
      <c r="B562" s="1">
        <v>39864</v>
      </c>
      <c r="C562" s="1">
        <v>39867</v>
      </c>
      <c r="D562">
        <v>142.4</v>
      </c>
      <c r="E562">
        <v>147.50000305175701</v>
      </c>
      <c r="F562">
        <v>141.95954174995401</v>
      </c>
      <c r="G562">
        <v>-5.1000030517577901</v>
      </c>
      <c r="H562">
        <v>3.2173358543987902</v>
      </c>
      <c r="I562">
        <f t="shared" si="96"/>
        <v>5.1000030517569996</v>
      </c>
      <c r="J562">
        <f t="shared" si="97"/>
        <v>0</v>
      </c>
      <c r="K562">
        <f t="shared" si="94"/>
        <v>2</v>
      </c>
      <c r="L562">
        <f t="shared" si="95"/>
        <v>2009</v>
      </c>
      <c r="M562" s="1">
        <v>39864</v>
      </c>
      <c r="N562">
        <v>147.44999999999999</v>
      </c>
      <c r="O562">
        <v>148.6</v>
      </c>
      <c r="P562">
        <v>142.19999999999999</v>
      </c>
      <c r="Q562">
        <v>142.94999999999999</v>
      </c>
      <c r="R562">
        <f t="shared" si="98"/>
        <v>-3</v>
      </c>
      <c r="S562">
        <f t="shared" si="99"/>
        <v>5.1000030517569996</v>
      </c>
      <c r="T562">
        <f t="shared" si="100"/>
        <v>0</v>
      </c>
      <c r="U562">
        <f t="shared" si="103"/>
        <v>0.20665428393240451</v>
      </c>
      <c r="V562">
        <f t="shared" si="103"/>
        <v>6.6418411932107999E-4</v>
      </c>
      <c r="W562">
        <f t="shared" si="103"/>
        <v>6.520384236506073E-2</v>
      </c>
    </row>
    <row r="563" spans="1:23" x14ac:dyDescent="0.3">
      <c r="A563">
        <v>0.99527549743652299</v>
      </c>
      <c r="B563" s="1">
        <v>39867</v>
      </c>
      <c r="C563" s="1">
        <v>39868</v>
      </c>
      <c r="D563">
        <v>142.44999999999999</v>
      </c>
      <c r="E563">
        <v>143.5</v>
      </c>
      <c r="F563">
        <v>147.18882843852001</v>
      </c>
      <c r="G563">
        <v>1.05000000000001</v>
      </c>
      <c r="H563">
        <v>2.8284271247461898</v>
      </c>
      <c r="I563">
        <f t="shared" si="96"/>
        <v>1.0500000000000114</v>
      </c>
      <c r="J563">
        <f t="shared" si="97"/>
        <v>1.05000000000001</v>
      </c>
      <c r="K563">
        <f t="shared" si="94"/>
        <v>2</v>
      </c>
      <c r="L563">
        <f t="shared" si="95"/>
        <v>2009</v>
      </c>
      <c r="M563" s="1">
        <v>39867</v>
      </c>
      <c r="N563">
        <v>142.4</v>
      </c>
      <c r="O563">
        <v>147.85</v>
      </c>
      <c r="P563">
        <v>141.25</v>
      </c>
      <c r="Q563">
        <v>147.5</v>
      </c>
      <c r="R563">
        <f t="shared" si="98"/>
        <v>1.05000000000001</v>
      </c>
      <c r="S563">
        <f t="shared" si="99"/>
        <v>1.0500000000000114</v>
      </c>
      <c r="T563">
        <f t="shared" si="100"/>
        <v>1.05000000000001</v>
      </c>
      <c r="U563">
        <f t="shared" si="103"/>
        <v>0.21807866080827465</v>
      </c>
      <c r="V563">
        <f t="shared" si="103"/>
        <v>7.0090191461524333E-4</v>
      </c>
      <c r="W563">
        <f t="shared" si="103"/>
        <v>6.8808477385242248E-2</v>
      </c>
    </row>
    <row r="564" spans="1:23" x14ac:dyDescent="0.3">
      <c r="A564">
        <v>0.985026895999908</v>
      </c>
      <c r="B564" s="1">
        <v>39868</v>
      </c>
      <c r="C564" s="1">
        <v>39869</v>
      </c>
      <c r="D564">
        <v>147.1</v>
      </c>
      <c r="E564">
        <v>143.89999389648401</v>
      </c>
      <c r="F564">
        <v>144.13973999023401</v>
      </c>
      <c r="G564">
        <v>3.2000061035156202</v>
      </c>
      <c r="H564">
        <v>0.282842712474623</v>
      </c>
      <c r="I564">
        <f t="shared" si="96"/>
        <v>-3.2000061035159888</v>
      </c>
      <c r="J564">
        <f t="shared" si="97"/>
        <v>0</v>
      </c>
      <c r="K564">
        <f t="shared" si="94"/>
        <v>2</v>
      </c>
      <c r="L564">
        <f t="shared" si="95"/>
        <v>2009</v>
      </c>
      <c r="M564" s="1">
        <v>39868</v>
      </c>
      <c r="N564">
        <v>142.44999999999999</v>
      </c>
      <c r="O564">
        <v>143.80000000000001</v>
      </c>
      <c r="P564">
        <v>141.6</v>
      </c>
      <c r="Q564">
        <v>143.5</v>
      </c>
      <c r="R564">
        <f t="shared" si="98"/>
        <v>3.2000061035156202</v>
      </c>
      <c r="S564">
        <f t="shared" si="99"/>
        <v>-3</v>
      </c>
      <c r="T564">
        <f t="shared" si="100"/>
        <v>0</v>
      </c>
      <c r="U564">
        <f t="shared" si="103"/>
        <v>0.25365920358358013</v>
      </c>
      <c r="V564">
        <f t="shared" si="103"/>
        <v>5.9369393991202794E-4</v>
      </c>
      <c r="W564">
        <f t="shared" si="103"/>
        <v>6.8808477385242248E-2</v>
      </c>
    </row>
    <row r="565" spans="1:23" x14ac:dyDescent="0.3">
      <c r="A565">
        <v>-0.44072136282920799</v>
      </c>
      <c r="B565" s="1">
        <v>39869</v>
      </c>
      <c r="C565" s="1">
        <v>39870</v>
      </c>
      <c r="D565">
        <v>145.4</v>
      </c>
      <c r="E565">
        <v>142.20000305175699</v>
      </c>
      <c r="F565">
        <v>144.92168321609401</v>
      </c>
      <c r="G565">
        <v>3.19999694824218</v>
      </c>
      <c r="H565">
        <v>1.20208152801714</v>
      </c>
      <c r="I565">
        <f t="shared" si="96"/>
        <v>3.1999969482430117</v>
      </c>
      <c r="J565">
        <f t="shared" si="97"/>
        <v>3.19999694824218</v>
      </c>
      <c r="K565">
        <f t="shared" si="94"/>
        <v>2</v>
      </c>
      <c r="L565">
        <f t="shared" si="95"/>
        <v>2009</v>
      </c>
      <c r="M565" s="1">
        <v>39869</v>
      </c>
      <c r="N565">
        <v>147.1</v>
      </c>
      <c r="O565">
        <v>147.30000000000001</v>
      </c>
      <c r="P565">
        <v>142.75</v>
      </c>
      <c r="Q565">
        <v>143.9</v>
      </c>
      <c r="R565">
        <f t="shared" si="98"/>
        <v>-3</v>
      </c>
      <c r="S565">
        <f t="shared" si="99"/>
        <v>-3</v>
      </c>
      <c r="T565">
        <f t="shared" si="100"/>
        <v>-3</v>
      </c>
      <c r="U565">
        <f t="shared" si="103"/>
        <v>0.21440657579382391</v>
      </c>
      <c r="V565">
        <f t="shared" si="103"/>
        <v>5.0182245677571E-4</v>
      </c>
      <c r="W565">
        <f t="shared" si="103"/>
        <v>5.8160673113110538E-2</v>
      </c>
    </row>
    <row r="566" spans="1:23" x14ac:dyDescent="0.3">
      <c r="A566">
        <v>-0.96059536933898904</v>
      </c>
      <c r="B566" s="1">
        <v>39870</v>
      </c>
      <c r="C566" s="1">
        <v>39871</v>
      </c>
      <c r="D566">
        <v>142.6</v>
      </c>
      <c r="E566">
        <v>142.39999694824201</v>
      </c>
      <c r="F566">
        <v>140.651779484748</v>
      </c>
      <c r="G566">
        <v>0.20000305175781799</v>
      </c>
      <c r="H566">
        <v>0.14142135623732099</v>
      </c>
      <c r="I566">
        <f t="shared" si="96"/>
        <v>0.20000305175798871</v>
      </c>
      <c r="J566">
        <f t="shared" si="97"/>
        <v>0.20000305175781799</v>
      </c>
      <c r="K566">
        <f t="shared" si="94"/>
        <v>2</v>
      </c>
      <c r="L566">
        <f t="shared" si="95"/>
        <v>2009</v>
      </c>
      <c r="M566" s="1">
        <v>39870</v>
      </c>
      <c r="N566">
        <v>145.4</v>
      </c>
      <c r="O566">
        <v>148.80000000000001</v>
      </c>
      <c r="P566">
        <v>139.30000000000001</v>
      </c>
      <c r="Q566">
        <v>142.19999999999999</v>
      </c>
      <c r="R566">
        <f t="shared" si="98"/>
        <v>0.20000305175781799</v>
      </c>
      <c r="S566">
        <f t="shared" si="99"/>
        <v>0.20000305175798871</v>
      </c>
      <c r="T566">
        <f t="shared" si="100"/>
        <v>0.20000305175781799</v>
      </c>
      <c r="U566">
        <f t="shared" si="103"/>
        <v>0.21666193884479037</v>
      </c>
      <c r="V566">
        <f t="shared" si="103"/>
        <v>5.0710117466469138E-4</v>
      </c>
      <c r="W566">
        <f t="shared" si="103"/>
        <v>5.8772470734862518E-2</v>
      </c>
    </row>
    <row r="567" spans="1:23" x14ac:dyDescent="0.3">
      <c r="A567">
        <v>0.92045372724533003</v>
      </c>
      <c r="B567" s="1">
        <v>39871</v>
      </c>
      <c r="C567" s="1">
        <v>39874</v>
      </c>
      <c r="D567">
        <v>139.80000000000001</v>
      </c>
      <c r="E567">
        <v>138.00000610351501</v>
      </c>
      <c r="F567">
        <v>142.86037235856</v>
      </c>
      <c r="G567">
        <v>-1.79999389648438</v>
      </c>
      <c r="H567">
        <v>3.1112698372208101</v>
      </c>
      <c r="I567">
        <f t="shared" si="96"/>
        <v>-1.799993896485006</v>
      </c>
      <c r="J567">
        <f t="shared" si="97"/>
        <v>-1.79999389648438</v>
      </c>
      <c r="K567">
        <f t="shared" si="94"/>
        <v>3</v>
      </c>
      <c r="L567">
        <f t="shared" si="95"/>
        <v>2009</v>
      </c>
      <c r="M567" s="1">
        <v>39871</v>
      </c>
      <c r="N567">
        <v>142.6</v>
      </c>
      <c r="O567">
        <v>145.35</v>
      </c>
      <c r="P567">
        <v>140.9</v>
      </c>
      <c r="Q567">
        <v>142.4</v>
      </c>
      <c r="R567">
        <f t="shared" si="98"/>
        <v>-3</v>
      </c>
      <c r="S567">
        <f t="shared" si="99"/>
        <v>-3</v>
      </c>
      <c r="T567">
        <f t="shared" si="100"/>
        <v>-3</v>
      </c>
      <c r="U567">
        <f t="shared" si="103"/>
        <v>0.18179145512513525</v>
      </c>
      <c r="V567">
        <f t="shared" si="103"/>
        <v>4.2548617874226251E-4</v>
      </c>
      <c r="W567">
        <f t="shared" si="103"/>
        <v>4.9313382097277349E-2</v>
      </c>
    </row>
    <row r="568" spans="1:23" x14ac:dyDescent="0.3">
      <c r="A568">
        <v>-0.20278285443782801</v>
      </c>
      <c r="B568" s="1">
        <v>39874</v>
      </c>
      <c r="C568" s="1">
        <v>39875</v>
      </c>
      <c r="D568">
        <v>135.1</v>
      </c>
      <c r="E568">
        <v>139.80000305175699</v>
      </c>
      <c r="F568">
        <v>138.31808793544701</v>
      </c>
      <c r="G568">
        <v>4.7000030517578102</v>
      </c>
      <c r="H568">
        <v>1.2727922061357899</v>
      </c>
      <c r="I568">
        <f t="shared" si="96"/>
        <v>-4.700003051756994</v>
      </c>
      <c r="J568">
        <f t="shared" si="97"/>
        <v>0</v>
      </c>
      <c r="K568">
        <f t="shared" si="94"/>
        <v>3</v>
      </c>
      <c r="L568">
        <f t="shared" si="95"/>
        <v>2009</v>
      </c>
      <c r="M568" s="1">
        <v>39874</v>
      </c>
      <c r="N568">
        <v>139.80000000000001</v>
      </c>
      <c r="O568">
        <v>139.94999999999999</v>
      </c>
      <c r="P568">
        <v>135.65</v>
      </c>
      <c r="Q568">
        <v>138</v>
      </c>
      <c r="R568">
        <f t="shared" si="98"/>
        <v>4.7000030517578102</v>
      </c>
      <c r="S568">
        <f t="shared" si="99"/>
        <v>-3</v>
      </c>
      <c r="T568">
        <f t="shared" si="100"/>
        <v>0</v>
      </c>
      <c r="U568">
        <f t="shared" si="103"/>
        <v>0.22922411947774232</v>
      </c>
      <c r="V568">
        <f t="shared" si="103"/>
        <v>3.5462430589473543E-4</v>
      </c>
      <c r="W568">
        <f t="shared" si="103"/>
        <v>4.9313382097277349E-2</v>
      </c>
    </row>
    <row r="569" spans="1:23" x14ac:dyDescent="0.3">
      <c r="A569">
        <v>-0.47206071019172602</v>
      </c>
      <c r="B569" s="1">
        <v>39875</v>
      </c>
      <c r="C569" s="1">
        <v>39876</v>
      </c>
      <c r="D569">
        <v>137.6</v>
      </c>
      <c r="E569">
        <v>143.39999084472601</v>
      </c>
      <c r="F569">
        <v>139.555544453859</v>
      </c>
      <c r="G569">
        <v>5.7999908447265804</v>
      </c>
      <c r="H569">
        <v>2.5455844122715598</v>
      </c>
      <c r="I569">
        <f t="shared" si="96"/>
        <v>-5.7999908447260111</v>
      </c>
      <c r="J569">
        <f t="shared" si="97"/>
        <v>0</v>
      </c>
      <c r="K569">
        <f t="shared" si="94"/>
        <v>3</v>
      </c>
      <c r="L569">
        <f t="shared" si="95"/>
        <v>2009</v>
      </c>
      <c r="M569" s="1">
        <v>39875</v>
      </c>
      <c r="N569">
        <v>135.1</v>
      </c>
      <c r="O569">
        <v>139.80000000000001</v>
      </c>
      <c r="P569">
        <v>134.4</v>
      </c>
      <c r="Q569">
        <v>139.80000000000001</v>
      </c>
      <c r="R569">
        <f t="shared" si="98"/>
        <v>5.7999908447265804</v>
      </c>
      <c r="S569">
        <f t="shared" si="99"/>
        <v>-3</v>
      </c>
      <c r="T569">
        <f t="shared" si="100"/>
        <v>0</v>
      </c>
      <c r="U569">
        <f t="shared" si="103"/>
        <v>0.3016894789087789</v>
      </c>
      <c r="V569">
        <f t="shared" si="103"/>
        <v>2.9663704657328525E-4</v>
      </c>
      <c r="W569">
        <f t="shared" si="103"/>
        <v>4.9313382097277349E-2</v>
      </c>
    </row>
    <row r="570" spans="1:23" x14ac:dyDescent="0.3">
      <c r="A570">
        <v>0.71448546648025502</v>
      </c>
      <c r="B570" s="1">
        <v>39876</v>
      </c>
      <c r="C570" s="1">
        <v>39877</v>
      </c>
      <c r="D570">
        <v>143.4</v>
      </c>
      <c r="E570">
        <v>144.45000305175699</v>
      </c>
      <c r="F570">
        <v>143.885578209161</v>
      </c>
      <c r="G570">
        <v>1.0500030517578101</v>
      </c>
      <c r="H570">
        <v>0.742462120245862</v>
      </c>
      <c r="I570">
        <f t="shared" si="96"/>
        <v>1.0500030517569883</v>
      </c>
      <c r="J570">
        <f t="shared" si="97"/>
        <v>1.0500030517578101</v>
      </c>
      <c r="K570">
        <f t="shared" si="94"/>
        <v>3</v>
      </c>
      <c r="L570">
        <f t="shared" si="95"/>
        <v>2009</v>
      </c>
      <c r="M570" s="1">
        <v>39876</v>
      </c>
      <c r="N570">
        <v>137.6</v>
      </c>
      <c r="O570">
        <v>144.1</v>
      </c>
      <c r="P570">
        <v>135.9</v>
      </c>
      <c r="Q570">
        <v>143.4</v>
      </c>
      <c r="R570">
        <f t="shared" si="98"/>
        <v>1.0500030517578101</v>
      </c>
      <c r="S570">
        <f t="shared" si="99"/>
        <v>1.0500030517569883</v>
      </c>
      <c r="T570">
        <f t="shared" si="100"/>
        <v>1.0500030517578101</v>
      </c>
      <c r="U570">
        <f t="shared" ref="U570:W585" si="104">(R570/$D570*$X$2+1)*U569*$Y$2 + U569*(1-$Y$2)</f>
        <v>0.31825720242015132</v>
      </c>
      <c r="V570">
        <f t="shared" si="104"/>
        <v>3.1292730829745523E-4</v>
      </c>
      <c r="W570">
        <f t="shared" si="104"/>
        <v>5.2021499340720867E-2</v>
      </c>
    </row>
    <row r="571" spans="1:23" x14ac:dyDescent="0.3">
      <c r="A571">
        <v>-0.56811028718948298</v>
      </c>
      <c r="B571" s="1">
        <v>39877</v>
      </c>
      <c r="C571" s="1">
        <v>39878</v>
      </c>
      <c r="D571">
        <v>141.15</v>
      </c>
      <c r="E571">
        <v>142.25000305175701</v>
      </c>
      <c r="F571">
        <v>143.64711029529499</v>
      </c>
      <c r="G571">
        <v>1.1000030517577899</v>
      </c>
      <c r="H571">
        <v>1.5556349186103899</v>
      </c>
      <c r="I571">
        <f t="shared" si="96"/>
        <v>-1.1000030517569996</v>
      </c>
      <c r="J571">
        <f t="shared" si="97"/>
        <v>0</v>
      </c>
      <c r="K571">
        <f t="shared" si="94"/>
        <v>3</v>
      </c>
      <c r="L571">
        <f t="shared" si="95"/>
        <v>2009</v>
      </c>
      <c r="M571" s="1">
        <v>39877</v>
      </c>
      <c r="N571">
        <v>143.4</v>
      </c>
      <c r="O571">
        <v>145.65</v>
      </c>
      <c r="P571">
        <v>142.1</v>
      </c>
      <c r="Q571">
        <v>144.44999999999999</v>
      </c>
      <c r="R571">
        <f t="shared" si="98"/>
        <v>1.1000030517577899</v>
      </c>
      <c r="S571">
        <f t="shared" si="99"/>
        <v>-1.1000030517569996</v>
      </c>
      <c r="T571">
        <f t="shared" si="100"/>
        <v>0</v>
      </c>
      <c r="U571">
        <f t="shared" si="104"/>
        <v>0.33685889710166372</v>
      </c>
      <c r="V571">
        <f t="shared" si="104"/>
        <v>2.9463713857878868E-4</v>
      </c>
      <c r="W571">
        <f t="shared" si="104"/>
        <v>5.2021499340720867E-2</v>
      </c>
    </row>
    <row r="572" spans="1:23" x14ac:dyDescent="0.3">
      <c r="A572">
        <v>0.94266903400421098</v>
      </c>
      <c r="B572" s="1">
        <v>39878</v>
      </c>
      <c r="C572" s="1">
        <v>39881</v>
      </c>
      <c r="D572">
        <v>144.9</v>
      </c>
      <c r="E572">
        <v>144.850006103515</v>
      </c>
      <c r="F572">
        <v>142.090289399027</v>
      </c>
      <c r="G572">
        <v>4.9993896484380601E-2</v>
      </c>
      <c r="H572">
        <v>1.8384776310850099</v>
      </c>
      <c r="I572">
        <f t="shared" si="96"/>
        <v>-4.9993896485005962E-2</v>
      </c>
      <c r="J572">
        <f t="shared" si="97"/>
        <v>0</v>
      </c>
      <c r="K572">
        <f t="shared" si="94"/>
        <v>3</v>
      </c>
      <c r="L572">
        <f t="shared" si="95"/>
        <v>2009</v>
      </c>
      <c r="M572" s="1">
        <v>39878</v>
      </c>
      <c r="N572">
        <v>141.15</v>
      </c>
      <c r="O572">
        <v>143.9</v>
      </c>
      <c r="P572">
        <v>140.80000000000001</v>
      </c>
      <c r="Q572">
        <v>142.25</v>
      </c>
      <c r="R572">
        <f t="shared" si="98"/>
        <v>4.9993896484380601E-2</v>
      </c>
      <c r="S572">
        <f t="shared" si="99"/>
        <v>-4.9993896485005962E-2</v>
      </c>
      <c r="T572">
        <f t="shared" si="100"/>
        <v>0</v>
      </c>
      <c r="U572">
        <f t="shared" si="104"/>
        <v>0.33773057871820322</v>
      </c>
      <c r="V572">
        <f t="shared" si="104"/>
        <v>2.9387471318506478E-4</v>
      </c>
      <c r="W572">
        <f t="shared" si="104"/>
        <v>5.2021499340720867E-2</v>
      </c>
    </row>
    <row r="573" spans="1:23" x14ac:dyDescent="0.3">
      <c r="A573">
        <v>0.94511318206787098</v>
      </c>
      <c r="B573" s="1">
        <v>39881</v>
      </c>
      <c r="C573" s="1">
        <v>39882</v>
      </c>
      <c r="D573">
        <v>143.55000000000001</v>
      </c>
      <c r="E573">
        <v>148.499993896484</v>
      </c>
      <c r="F573">
        <v>145.03937805294899</v>
      </c>
      <c r="G573">
        <v>4.94999389648435</v>
      </c>
      <c r="H573">
        <v>2.5809397513309</v>
      </c>
      <c r="I573">
        <f t="shared" si="96"/>
        <v>4.9499938964839885</v>
      </c>
      <c r="J573">
        <f t="shared" si="97"/>
        <v>4.94999389648435</v>
      </c>
      <c r="K573">
        <f t="shared" si="94"/>
        <v>3</v>
      </c>
      <c r="L573">
        <f t="shared" si="95"/>
        <v>2009</v>
      </c>
      <c r="M573" s="1">
        <v>39881</v>
      </c>
      <c r="N573">
        <v>144.9</v>
      </c>
      <c r="O573">
        <v>146.15</v>
      </c>
      <c r="P573">
        <v>142.25</v>
      </c>
      <c r="Q573">
        <v>144.85</v>
      </c>
      <c r="R573">
        <f t="shared" si="98"/>
        <v>4.94999389648435</v>
      </c>
      <c r="S573">
        <f t="shared" si="99"/>
        <v>4.9499938964839885</v>
      </c>
      <c r="T573">
        <f t="shared" si="100"/>
        <v>4.94999389648435</v>
      </c>
      <c r="U573">
        <f t="shared" si="104"/>
        <v>0.42507458620572847</v>
      </c>
      <c r="V573">
        <f t="shared" si="104"/>
        <v>3.6987670046808744E-4</v>
      </c>
      <c r="W573">
        <f t="shared" si="104"/>
        <v>6.547531878808413E-2</v>
      </c>
    </row>
    <row r="574" spans="1:23" x14ac:dyDescent="0.3">
      <c r="A574">
        <v>0.54763847589492798</v>
      </c>
      <c r="B574" s="1">
        <v>39882</v>
      </c>
      <c r="C574" s="1">
        <v>39883</v>
      </c>
      <c r="D574">
        <v>152.15</v>
      </c>
      <c r="E574">
        <v>153.55000305175699</v>
      </c>
      <c r="F574">
        <v>149.66532444953901</v>
      </c>
      <c r="G574">
        <v>-1.4000030517577999</v>
      </c>
      <c r="H574">
        <v>3.5708892449920699</v>
      </c>
      <c r="I574">
        <f t="shared" si="96"/>
        <v>1.4000030517569826</v>
      </c>
      <c r="J574">
        <f t="shared" si="97"/>
        <v>0</v>
      </c>
      <c r="K574">
        <f t="shared" si="94"/>
        <v>3</v>
      </c>
      <c r="L574">
        <f t="shared" si="95"/>
        <v>2009</v>
      </c>
      <c r="M574" s="1">
        <v>39882</v>
      </c>
      <c r="N574">
        <v>143.55000000000001</v>
      </c>
      <c r="O574">
        <v>148.85</v>
      </c>
      <c r="P574">
        <v>143.44999999999999</v>
      </c>
      <c r="Q574">
        <v>148.5</v>
      </c>
      <c r="R574">
        <f t="shared" si="98"/>
        <v>-1.4000030517577999</v>
      </c>
      <c r="S574">
        <f t="shared" si="99"/>
        <v>1.4000030517569826</v>
      </c>
      <c r="T574">
        <f t="shared" si="100"/>
        <v>0</v>
      </c>
      <c r="U574">
        <f t="shared" si="104"/>
        <v>0.39573976606543743</v>
      </c>
      <c r="V574">
        <f t="shared" si="104"/>
        <v>3.954022595920996E-4</v>
      </c>
      <c r="W574">
        <f t="shared" si="104"/>
        <v>6.547531878808413E-2</v>
      </c>
    </row>
    <row r="575" spans="1:23" x14ac:dyDescent="0.3">
      <c r="A575">
        <v>-0.94518744945526101</v>
      </c>
      <c r="B575" s="1">
        <v>39883</v>
      </c>
      <c r="C575" s="1">
        <v>39884</v>
      </c>
      <c r="D575">
        <v>152.9</v>
      </c>
      <c r="E575">
        <v>152.80000000000001</v>
      </c>
      <c r="F575">
        <v>153.48634542077701</v>
      </c>
      <c r="G575">
        <v>-9.9999999999994302E-2</v>
      </c>
      <c r="H575">
        <v>0.53033008588991004</v>
      </c>
      <c r="I575">
        <f t="shared" si="96"/>
        <v>9.9999999999994316E-2</v>
      </c>
      <c r="J575">
        <f t="shared" si="97"/>
        <v>0</v>
      </c>
      <c r="K575">
        <f t="shared" si="94"/>
        <v>3</v>
      </c>
      <c r="L575">
        <f t="shared" si="95"/>
        <v>2009</v>
      </c>
      <c r="M575" s="1">
        <v>39883</v>
      </c>
      <c r="N575">
        <v>152.15</v>
      </c>
      <c r="O575">
        <v>153.55000000000001</v>
      </c>
      <c r="P575">
        <v>151.4</v>
      </c>
      <c r="Q575">
        <v>153.55000000000001</v>
      </c>
      <c r="R575">
        <f t="shared" si="98"/>
        <v>-9.9999999999994302E-2</v>
      </c>
      <c r="S575">
        <f t="shared" si="99"/>
        <v>9.9999999999994316E-2</v>
      </c>
      <c r="T575">
        <f t="shared" si="100"/>
        <v>0</v>
      </c>
      <c r="U575">
        <f t="shared" si="104"/>
        <v>0.39379859651312177</v>
      </c>
      <c r="V575">
        <f t="shared" si="104"/>
        <v>3.9734177361887567E-4</v>
      </c>
      <c r="W575">
        <f t="shared" si="104"/>
        <v>6.547531878808413E-2</v>
      </c>
    </row>
    <row r="576" spans="1:23" x14ac:dyDescent="0.3">
      <c r="A576">
        <v>-0.51526910066604603</v>
      </c>
      <c r="B576" s="1">
        <v>39884</v>
      </c>
      <c r="C576" s="1">
        <v>39885</v>
      </c>
      <c r="D576">
        <v>155.9</v>
      </c>
      <c r="E576">
        <v>154.999996948242</v>
      </c>
      <c r="F576">
        <v>153.040519508719</v>
      </c>
      <c r="G576">
        <v>0.90000305175780604</v>
      </c>
      <c r="H576">
        <v>1.5556349186103899</v>
      </c>
      <c r="I576">
        <f t="shared" si="96"/>
        <v>0.90000305175800577</v>
      </c>
      <c r="J576">
        <f t="shared" si="97"/>
        <v>0.90000305175780604</v>
      </c>
      <c r="K576">
        <f t="shared" si="94"/>
        <v>3</v>
      </c>
      <c r="L576">
        <f t="shared" si="95"/>
        <v>2009</v>
      </c>
      <c r="M576" s="1">
        <v>39884</v>
      </c>
      <c r="N576">
        <v>152.9</v>
      </c>
      <c r="O576">
        <v>153.65</v>
      </c>
      <c r="P576">
        <v>150.30000000000001</v>
      </c>
      <c r="Q576">
        <v>152.80000000000001</v>
      </c>
      <c r="R576">
        <f t="shared" si="98"/>
        <v>0.90000305175780604</v>
      </c>
      <c r="S576">
        <f t="shared" si="99"/>
        <v>0.90000305175800577</v>
      </c>
      <c r="T576">
        <f t="shared" si="100"/>
        <v>0.90000305175780604</v>
      </c>
      <c r="U576">
        <f t="shared" si="104"/>
        <v>0.41084894635146774</v>
      </c>
      <c r="V576">
        <f t="shared" si="104"/>
        <v>4.145455328642859E-4</v>
      </c>
      <c r="W576">
        <f t="shared" si="104"/>
        <v>6.831021231233482E-2</v>
      </c>
    </row>
    <row r="577" spans="1:23" x14ac:dyDescent="0.3">
      <c r="A577">
        <v>-0.31544160842895502</v>
      </c>
      <c r="B577" s="1">
        <v>39885</v>
      </c>
      <c r="C577" s="1">
        <v>39888</v>
      </c>
      <c r="D577">
        <v>154.94999999999999</v>
      </c>
      <c r="E577">
        <v>154.69999694824199</v>
      </c>
      <c r="F577">
        <v>155.19257061183399</v>
      </c>
      <c r="G577">
        <v>-0.25000305175780102</v>
      </c>
      <c r="H577">
        <v>0.212132034355972</v>
      </c>
      <c r="I577">
        <f t="shared" si="96"/>
        <v>0.25000305175800008</v>
      </c>
      <c r="J577">
        <f t="shared" si="97"/>
        <v>0</v>
      </c>
      <c r="K577">
        <f t="shared" si="94"/>
        <v>3</v>
      </c>
      <c r="L577">
        <f t="shared" si="95"/>
        <v>2009</v>
      </c>
      <c r="M577" s="1">
        <v>39885</v>
      </c>
      <c r="N577">
        <v>155.9</v>
      </c>
      <c r="O577">
        <v>158.19999999999999</v>
      </c>
      <c r="P577">
        <v>154.69999999999999</v>
      </c>
      <c r="Q577">
        <v>155</v>
      </c>
      <c r="R577">
        <f t="shared" si="98"/>
        <v>-0.25000305175780102</v>
      </c>
      <c r="S577">
        <f t="shared" si="99"/>
        <v>0.25000305175800008</v>
      </c>
      <c r="T577">
        <f t="shared" si="100"/>
        <v>0</v>
      </c>
      <c r="U577">
        <f t="shared" si="104"/>
        <v>0.40587733500590417</v>
      </c>
      <c r="V577">
        <f t="shared" si="104"/>
        <v>4.1956187595764105E-4</v>
      </c>
      <c r="W577">
        <f t="shared" si="104"/>
        <v>6.831021231233482E-2</v>
      </c>
    </row>
    <row r="578" spans="1:23" x14ac:dyDescent="0.3">
      <c r="A578">
        <v>-2.60565914213657E-2</v>
      </c>
      <c r="B578" s="1">
        <v>39888</v>
      </c>
      <c r="C578" s="1">
        <v>39889</v>
      </c>
      <c r="D578">
        <v>157.1</v>
      </c>
      <c r="E578">
        <v>160.39999694824201</v>
      </c>
      <c r="F578">
        <v>153.94544590711499</v>
      </c>
      <c r="G578">
        <v>-3.29999694824218</v>
      </c>
      <c r="H578">
        <v>4.0305086527633298</v>
      </c>
      <c r="I578">
        <f t="shared" si="96"/>
        <v>-3.2999969482420113</v>
      </c>
      <c r="J578">
        <f t="shared" si="97"/>
        <v>-3.29999694824218</v>
      </c>
      <c r="K578">
        <f t="shared" ref="K578:K641" si="105">MONTH(C578)</f>
        <v>3</v>
      </c>
      <c r="L578">
        <f t="shared" ref="L578:L641" si="106">YEAR(C578)</f>
        <v>2009</v>
      </c>
      <c r="M578" s="1">
        <v>39888</v>
      </c>
      <c r="N578">
        <v>154.94999999999999</v>
      </c>
      <c r="O578">
        <v>157.25</v>
      </c>
      <c r="P578">
        <v>153.55000000000001</v>
      </c>
      <c r="Q578">
        <v>154.69999999999999</v>
      </c>
      <c r="R578">
        <f t="shared" si="98"/>
        <v>-3</v>
      </c>
      <c r="S578">
        <f t="shared" si="99"/>
        <v>-3</v>
      </c>
      <c r="T578">
        <f t="shared" si="100"/>
        <v>-3</v>
      </c>
      <c r="U578">
        <f t="shared" si="104"/>
        <v>0.34774722655502677</v>
      </c>
      <c r="V578">
        <f t="shared" si="104"/>
        <v>3.594718555308624E-4</v>
      </c>
      <c r="W578">
        <f t="shared" si="104"/>
        <v>5.852676369981074E-2</v>
      </c>
    </row>
    <row r="579" spans="1:23" x14ac:dyDescent="0.3">
      <c r="A579">
        <v>0.96381235122680597</v>
      </c>
      <c r="B579" s="1">
        <v>39889</v>
      </c>
      <c r="C579" s="1">
        <v>39890</v>
      </c>
      <c r="D579">
        <v>161.6</v>
      </c>
      <c r="E579">
        <v>161.100012207031</v>
      </c>
      <c r="F579">
        <v>160.918766760826</v>
      </c>
      <c r="G579">
        <v>0.49998779296873802</v>
      </c>
      <c r="H579">
        <v>0.49497474683057502</v>
      </c>
      <c r="I579">
        <f t="shared" ref="I579:I642" si="107">IF(A579&gt;0, E579-D579, D579-E579)</f>
        <v>-0.49998779296899443</v>
      </c>
      <c r="J579">
        <f t="shared" ref="J579:J642" si="108">IF(A579*(F579-D579)&gt;0, G579, 0)</f>
        <v>0</v>
      </c>
      <c r="K579">
        <f t="shared" si="105"/>
        <v>3</v>
      </c>
      <c r="L579">
        <f t="shared" si="106"/>
        <v>2009</v>
      </c>
      <c r="M579" s="1">
        <v>39889</v>
      </c>
      <c r="N579">
        <v>157.1</v>
      </c>
      <c r="O579">
        <v>160.5</v>
      </c>
      <c r="P579">
        <v>155.55000000000001</v>
      </c>
      <c r="Q579">
        <v>160.4</v>
      </c>
      <c r="R579">
        <f t="shared" si="98"/>
        <v>0.49998779296873802</v>
      </c>
      <c r="S579">
        <f t="shared" si="99"/>
        <v>-0.49998779296899443</v>
      </c>
      <c r="T579">
        <f t="shared" si="100"/>
        <v>0</v>
      </c>
      <c r="U579">
        <f t="shared" si="104"/>
        <v>0.35581665887168429</v>
      </c>
      <c r="V579">
        <f t="shared" si="104"/>
        <v>3.5113035461743362E-4</v>
      </c>
      <c r="W579">
        <f t="shared" si="104"/>
        <v>5.852676369981074E-2</v>
      </c>
    </row>
    <row r="580" spans="1:23" x14ac:dyDescent="0.3">
      <c r="A580">
        <v>-4.0273830294609E-2</v>
      </c>
      <c r="B580" s="1">
        <v>39890</v>
      </c>
      <c r="C580" s="1">
        <v>39891</v>
      </c>
      <c r="D580">
        <v>162</v>
      </c>
      <c r="E580">
        <v>159.35</v>
      </c>
      <c r="F580">
        <v>161.715361452102</v>
      </c>
      <c r="G580">
        <v>2.65</v>
      </c>
      <c r="H580">
        <v>1.23743686707645</v>
      </c>
      <c r="I580">
        <f t="shared" si="107"/>
        <v>2.6500000000000057</v>
      </c>
      <c r="J580">
        <f t="shared" si="108"/>
        <v>2.65</v>
      </c>
      <c r="K580">
        <f t="shared" si="105"/>
        <v>3</v>
      </c>
      <c r="L580">
        <f t="shared" si="106"/>
        <v>2009</v>
      </c>
      <c r="M580" s="1">
        <v>39890</v>
      </c>
      <c r="N580">
        <v>161.6</v>
      </c>
      <c r="O580">
        <v>161.6</v>
      </c>
      <c r="P580">
        <v>158.94999999999999</v>
      </c>
      <c r="Q580">
        <v>161.1</v>
      </c>
      <c r="R580">
        <f t="shared" si="98"/>
        <v>2.65</v>
      </c>
      <c r="S580">
        <f t="shared" si="99"/>
        <v>2.6500000000000057</v>
      </c>
      <c r="T580">
        <f t="shared" si="100"/>
        <v>2.65</v>
      </c>
      <c r="U580">
        <f t="shared" si="104"/>
        <v>0.39947009155733071</v>
      </c>
      <c r="V580">
        <f t="shared" si="104"/>
        <v>3.9420884719781337E-4</v>
      </c>
      <c r="W580">
        <f t="shared" si="104"/>
        <v>6.5707130542611597E-2</v>
      </c>
    </row>
    <row r="581" spans="1:23" x14ac:dyDescent="0.3">
      <c r="A581">
        <v>-0.81735998392105003</v>
      </c>
      <c r="B581" s="1">
        <v>39891</v>
      </c>
      <c r="C581" s="1">
        <v>39892</v>
      </c>
      <c r="D581">
        <v>160.05000000000001</v>
      </c>
      <c r="E581">
        <v>159.85</v>
      </c>
      <c r="F581">
        <v>159.25663912892301</v>
      </c>
      <c r="G581">
        <v>0.200000000000017</v>
      </c>
      <c r="H581">
        <v>0.35355339059327301</v>
      </c>
      <c r="I581">
        <f t="shared" si="107"/>
        <v>0.20000000000001705</v>
      </c>
      <c r="J581">
        <f t="shared" si="108"/>
        <v>0.200000000000017</v>
      </c>
      <c r="K581">
        <f t="shared" si="105"/>
        <v>3</v>
      </c>
      <c r="L581">
        <f t="shared" si="106"/>
        <v>2009</v>
      </c>
      <c r="M581" s="1">
        <v>39891</v>
      </c>
      <c r="N581">
        <v>162</v>
      </c>
      <c r="O581">
        <v>162.85</v>
      </c>
      <c r="P581">
        <v>158.80000000000001</v>
      </c>
      <c r="Q581">
        <v>159.35</v>
      </c>
      <c r="R581">
        <f t="shared" si="98"/>
        <v>0.200000000000017</v>
      </c>
      <c r="S581">
        <f t="shared" si="99"/>
        <v>0.20000000000001705</v>
      </c>
      <c r="T581">
        <f t="shared" si="100"/>
        <v>0.200000000000017</v>
      </c>
      <c r="U581">
        <f t="shared" si="104"/>
        <v>0.40321395370875868</v>
      </c>
      <c r="V581">
        <f t="shared" si="104"/>
        <v>3.9790340059235737E-4</v>
      </c>
      <c r="W581">
        <f t="shared" si="104"/>
        <v>6.6322942450227504E-2</v>
      </c>
    </row>
    <row r="582" spans="1:23" x14ac:dyDescent="0.3">
      <c r="A582">
        <v>0.134754493832588</v>
      </c>
      <c r="B582" s="1">
        <v>39892</v>
      </c>
      <c r="C582" s="1">
        <v>39895</v>
      </c>
      <c r="D582">
        <v>161.44999999999999</v>
      </c>
      <c r="E582">
        <v>164.249993896484</v>
      </c>
      <c r="F582">
        <v>159.96864771693899</v>
      </c>
      <c r="G582">
        <v>-2.7999938964843798</v>
      </c>
      <c r="H582">
        <v>3.1112698372208101</v>
      </c>
      <c r="I582">
        <f t="shared" si="107"/>
        <v>2.7999938964840112</v>
      </c>
      <c r="J582">
        <f t="shared" si="108"/>
        <v>0</v>
      </c>
      <c r="K582">
        <f t="shared" si="105"/>
        <v>3</v>
      </c>
      <c r="L582">
        <f t="shared" si="106"/>
        <v>2009</v>
      </c>
      <c r="M582" s="1">
        <v>39892</v>
      </c>
      <c r="N582">
        <v>160.05000000000001</v>
      </c>
      <c r="O582">
        <v>162.05000000000001</v>
      </c>
      <c r="P582">
        <v>159.30000000000001</v>
      </c>
      <c r="Q582">
        <v>159.85</v>
      </c>
      <c r="R582">
        <f t="shared" si="98"/>
        <v>-3</v>
      </c>
      <c r="S582">
        <f t="shared" si="99"/>
        <v>2.7999938964840112</v>
      </c>
      <c r="T582">
        <f t="shared" si="100"/>
        <v>0</v>
      </c>
      <c r="U582">
        <f t="shared" si="104"/>
        <v>0.34702123795498308</v>
      </c>
      <c r="V582">
        <f t="shared" si="104"/>
        <v>4.4965907230413348E-4</v>
      </c>
      <c r="W582">
        <f t="shared" si="104"/>
        <v>6.6322942450227504E-2</v>
      </c>
    </row>
    <row r="583" spans="1:23" x14ac:dyDescent="0.3">
      <c r="A583">
        <v>0.31197780370712203</v>
      </c>
      <c r="B583" s="1">
        <v>39895</v>
      </c>
      <c r="C583" s="1">
        <v>39896</v>
      </c>
      <c r="D583">
        <v>167.25</v>
      </c>
      <c r="E583">
        <v>166.69999694824199</v>
      </c>
      <c r="F583">
        <v>163.610673248767</v>
      </c>
      <c r="G583">
        <v>0.55000305175781194</v>
      </c>
      <c r="H583">
        <v>1.73241161390703</v>
      </c>
      <c r="I583">
        <f t="shared" si="107"/>
        <v>-0.55000305175801145</v>
      </c>
      <c r="J583">
        <f t="shared" si="108"/>
        <v>0</v>
      </c>
      <c r="K583">
        <f t="shared" si="105"/>
        <v>3</v>
      </c>
      <c r="L583">
        <f t="shared" si="106"/>
        <v>2009</v>
      </c>
      <c r="M583" s="1">
        <v>39895</v>
      </c>
      <c r="N583">
        <v>161.44999999999999</v>
      </c>
      <c r="O583">
        <v>164.7</v>
      </c>
      <c r="P583">
        <v>161.4</v>
      </c>
      <c r="Q583">
        <v>164.25</v>
      </c>
      <c r="R583">
        <f t="shared" si="98"/>
        <v>0.55000305175781194</v>
      </c>
      <c r="S583">
        <f t="shared" si="99"/>
        <v>-0.55000305175801145</v>
      </c>
      <c r="T583">
        <f t="shared" si="100"/>
        <v>0</v>
      </c>
      <c r="U583">
        <f t="shared" si="104"/>
        <v>0.35558010521507338</v>
      </c>
      <c r="V583">
        <f t="shared" si="104"/>
        <v>4.3856876459032407E-4</v>
      </c>
      <c r="W583">
        <f t="shared" si="104"/>
        <v>6.6322942450227504E-2</v>
      </c>
    </row>
    <row r="584" spans="1:23" x14ac:dyDescent="0.3">
      <c r="A584">
        <v>0.96401900053024203</v>
      </c>
      <c r="B584" s="1">
        <v>39896</v>
      </c>
      <c r="C584" s="1">
        <v>39897</v>
      </c>
      <c r="D584">
        <v>166.95</v>
      </c>
      <c r="E584">
        <v>168.00000305175701</v>
      </c>
      <c r="F584">
        <v>166.97763003110799</v>
      </c>
      <c r="G584">
        <v>1.0500030517578101</v>
      </c>
      <c r="H584">
        <v>0.91923881554251896</v>
      </c>
      <c r="I584">
        <f t="shared" si="107"/>
        <v>1.0500030517570167</v>
      </c>
      <c r="J584">
        <f t="shared" si="108"/>
        <v>1.0500030517578101</v>
      </c>
      <c r="K584">
        <f t="shared" si="105"/>
        <v>3</v>
      </c>
      <c r="L584">
        <f t="shared" si="106"/>
        <v>2009</v>
      </c>
      <c r="M584" s="1">
        <v>39896</v>
      </c>
      <c r="N584">
        <v>167.25</v>
      </c>
      <c r="O584">
        <v>167.5</v>
      </c>
      <c r="P584">
        <v>164.85</v>
      </c>
      <c r="Q584">
        <v>166.7</v>
      </c>
      <c r="R584">
        <f t="shared" si="98"/>
        <v>1.0500030517578101</v>
      </c>
      <c r="S584">
        <f t="shared" si="99"/>
        <v>1.0500030517570167</v>
      </c>
      <c r="T584">
        <f t="shared" si="100"/>
        <v>1.0500030517578101</v>
      </c>
      <c r="U584">
        <f t="shared" si="104"/>
        <v>0.37235280043610619</v>
      </c>
      <c r="V584">
        <f t="shared" si="104"/>
        <v>4.5925603059325065E-4</v>
      </c>
      <c r="W584">
        <f t="shared" si="104"/>
        <v>6.9451392224454664E-2</v>
      </c>
    </row>
    <row r="585" spans="1:23" x14ac:dyDescent="0.3">
      <c r="A585">
        <v>0.53279793262481601</v>
      </c>
      <c r="B585" s="1">
        <v>39897</v>
      </c>
      <c r="C585" s="1">
        <v>39898</v>
      </c>
      <c r="D585">
        <v>167.3</v>
      </c>
      <c r="E585">
        <v>169.94999694824199</v>
      </c>
      <c r="F585">
        <v>168.87299776077199</v>
      </c>
      <c r="G585">
        <v>2.6499969482421699</v>
      </c>
      <c r="H585">
        <v>1.3788582233137501</v>
      </c>
      <c r="I585">
        <f t="shared" si="107"/>
        <v>2.6499969482419772</v>
      </c>
      <c r="J585">
        <f t="shared" si="108"/>
        <v>2.6499969482421699</v>
      </c>
      <c r="K585">
        <f t="shared" si="105"/>
        <v>3</v>
      </c>
      <c r="L585">
        <f t="shared" si="106"/>
        <v>2009</v>
      </c>
      <c r="M585" s="1">
        <v>39897</v>
      </c>
      <c r="N585">
        <v>166.95</v>
      </c>
      <c r="O585">
        <v>168.3</v>
      </c>
      <c r="P585">
        <v>165.7</v>
      </c>
      <c r="Q585">
        <v>168</v>
      </c>
      <c r="R585">
        <f t="shared" ref="R585:R648" si="109">IF(AND(F585-D585&gt;0, ABS(D585-MIN(P586)) &gt; 3), -3, IF(AND(F585 - D585 &lt;0, ABS(D585-MAX(O586)) &gt; 3), -3, G585))</f>
        <v>2.6499969482421699</v>
      </c>
      <c r="S585">
        <f t="shared" ref="S585:S648" si="110">IF(AND(A585&gt;0, ABS(D585-MIN(P586)) &gt; 3), -3, IF(AND(A585 &lt;0, ABS(D585-MAX(O586)) &gt; 3), -3, I585))</f>
        <v>2.6499969482419772</v>
      </c>
      <c r="T585">
        <f t="shared" ref="T585:T648" si="111">IF(A585*(F585-D585) &gt;0, IF(AND(A585&gt;0, ABS(D585-MIN(P586)) &gt; 3), -3, IF(AND(A585 &lt;0, ABS(D585-MAX(O586)) &gt; 3), -3, J585)), 0)</f>
        <v>2.6499969482421699</v>
      </c>
      <c r="U585">
        <f t="shared" si="104"/>
        <v>0.41658772802838534</v>
      </c>
      <c r="V585">
        <f t="shared" si="104"/>
        <v>5.138149253721137E-4</v>
      </c>
      <c r="W585">
        <f t="shared" si="104"/>
        <v>7.7702108487723104E-2</v>
      </c>
    </row>
    <row r="586" spans="1:23" x14ac:dyDescent="0.3">
      <c r="A586">
        <v>-0.90594547986984197</v>
      </c>
      <c r="B586" s="1">
        <v>39898</v>
      </c>
      <c r="C586" s="1">
        <v>39899</v>
      </c>
      <c r="D586">
        <v>170.25</v>
      </c>
      <c r="E586">
        <v>169.95</v>
      </c>
      <c r="F586">
        <v>170.49178541898701</v>
      </c>
      <c r="G586">
        <v>-0.30000000000001098</v>
      </c>
      <c r="H586">
        <v>0</v>
      </c>
      <c r="I586">
        <f t="shared" si="107"/>
        <v>0.30000000000001137</v>
      </c>
      <c r="J586">
        <f t="shared" si="108"/>
        <v>0</v>
      </c>
      <c r="K586">
        <f t="shared" si="105"/>
        <v>3</v>
      </c>
      <c r="L586">
        <f t="shared" si="106"/>
        <v>2009</v>
      </c>
      <c r="M586" s="1">
        <v>39898</v>
      </c>
      <c r="N586">
        <v>167.3</v>
      </c>
      <c r="O586">
        <v>170.3</v>
      </c>
      <c r="P586">
        <v>166.1</v>
      </c>
      <c r="Q586">
        <v>169.95</v>
      </c>
      <c r="R586">
        <f t="shared" si="109"/>
        <v>-0.30000000000001098</v>
      </c>
      <c r="S586">
        <f t="shared" si="110"/>
        <v>0.30000000000001137</v>
      </c>
      <c r="T586">
        <f t="shared" si="111"/>
        <v>0</v>
      </c>
      <c r="U586">
        <f t="shared" ref="U586:W601" si="112">(R586/$D586*$X$2+1)*U585*$Y$2 + U585*(1-$Y$2)</f>
        <v>0.41108216334078534</v>
      </c>
      <c r="V586">
        <f t="shared" si="112"/>
        <v>5.2060543099377186E-4</v>
      </c>
      <c r="W586">
        <f t="shared" si="112"/>
        <v>7.7702108487723104E-2</v>
      </c>
    </row>
    <row r="587" spans="1:23" x14ac:dyDescent="0.3">
      <c r="A587">
        <v>-0.91489422321319502</v>
      </c>
      <c r="B587" s="1">
        <v>39899</v>
      </c>
      <c r="C587" s="1">
        <v>39902</v>
      </c>
      <c r="D587">
        <v>169.95</v>
      </c>
      <c r="E587">
        <v>163.30000610351499</v>
      </c>
      <c r="F587">
        <v>170.389891636371</v>
      </c>
      <c r="G587">
        <v>-6.6499938964843697</v>
      </c>
      <c r="H587">
        <v>4.7022600948905202</v>
      </c>
      <c r="I587">
        <f t="shared" si="107"/>
        <v>6.6499938964850003</v>
      </c>
      <c r="J587">
        <f t="shared" si="108"/>
        <v>0</v>
      </c>
      <c r="K587">
        <f t="shared" si="105"/>
        <v>3</v>
      </c>
      <c r="L587">
        <f t="shared" si="106"/>
        <v>2009</v>
      </c>
      <c r="M587" s="1">
        <v>39899</v>
      </c>
      <c r="N587">
        <v>170.25</v>
      </c>
      <c r="O587">
        <v>171.8</v>
      </c>
      <c r="P587">
        <v>168.9</v>
      </c>
      <c r="Q587">
        <v>169.95</v>
      </c>
      <c r="R587">
        <f t="shared" si="109"/>
        <v>-3</v>
      </c>
      <c r="S587">
        <f t="shared" si="110"/>
        <v>6.6499938964850003</v>
      </c>
      <c r="T587">
        <f t="shared" si="111"/>
        <v>0</v>
      </c>
      <c r="U587">
        <f t="shared" si="112"/>
        <v>0.35665822291614474</v>
      </c>
      <c r="V587">
        <f t="shared" si="112"/>
        <v>6.733866727671844E-4</v>
      </c>
      <c r="W587">
        <f t="shared" si="112"/>
        <v>7.7702108487723104E-2</v>
      </c>
    </row>
    <row r="588" spans="1:23" x14ac:dyDescent="0.3">
      <c r="A588">
        <v>-0.85014933347702004</v>
      </c>
      <c r="B588" s="1">
        <v>39902</v>
      </c>
      <c r="C588" s="1">
        <v>39903</v>
      </c>
      <c r="D588">
        <v>164.9</v>
      </c>
      <c r="E588">
        <v>165.3</v>
      </c>
      <c r="F588">
        <v>164.003865468502</v>
      </c>
      <c r="G588">
        <v>-0.40000000000000502</v>
      </c>
      <c r="H588">
        <v>1.41421356237309</v>
      </c>
      <c r="I588">
        <f t="shared" si="107"/>
        <v>-0.40000000000000568</v>
      </c>
      <c r="J588">
        <f t="shared" si="108"/>
        <v>-0.40000000000000502</v>
      </c>
      <c r="K588">
        <f t="shared" si="105"/>
        <v>3</v>
      </c>
      <c r="L588">
        <f t="shared" si="106"/>
        <v>2009</v>
      </c>
      <c r="M588" s="1">
        <v>39902</v>
      </c>
      <c r="N588">
        <v>169.95</v>
      </c>
      <c r="O588">
        <v>170.5</v>
      </c>
      <c r="P588">
        <v>163.30000000000001</v>
      </c>
      <c r="Q588">
        <v>163.30000000000001</v>
      </c>
      <c r="R588">
        <f t="shared" si="109"/>
        <v>-3</v>
      </c>
      <c r="S588">
        <f t="shared" si="110"/>
        <v>-3</v>
      </c>
      <c r="T588">
        <f t="shared" si="111"/>
        <v>-3</v>
      </c>
      <c r="U588">
        <f t="shared" si="112"/>
        <v>0.30799351693910865</v>
      </c>
      <c r="V588">
        <f t="shared" si="112"/>
        <v>5.8150553184989123E-4</v>
      </c>
      <c r="W588">
        <f t="shared" si="112"/>
        <v>6.7099940865080476E-2</v>
      </c>
    </row>
    <row r="589" spans="1:23" x14ac:dyDescent="0.3">
      <c r="A589">
        <v>-0.90522664785385099</v>
      </c>
      <c r="B589" s="1">
        <v>39903</v>
      </c>
      <c r="C589" s="1">
        <v>39904</v>
      </c>
      <c r="D589">
        <v>165.6</v>
      </c>
      <c r="E589">
        <v>168.600003051757</v>
      </c>
      <c r="F589">
        <v>163.584298062324</v>
      </c>
      <c r="G589">
        <v>-3.0000030517578198</v>
      </c>
      <c r="H589">
        <v>2.3334523779155898</v>
      </c>
      <c r="I589">
        <f t="shared" si="107"/>
        <v>-3.0000030517570053</v>
      </c>
      <c r="J589">
        <f t="shared" si="108"/>
        <v>-3.0000030517578198</v>
      </c>
      <c r="K589">
        <f t="shared" si="105"/>
        <v>4</v>
      </c>
      <c r="L589">
        <f t="shared" si="106"/>
        <v>2009</v>
      </c>
      <c r="M589" s="1">
        <v>39903</v>
      </c>
      <c r="N589">
        <v>164.9</v>
      </c>
      <c r="O589">
        <v>168.25</v>
      </c>
      <c r="P589">
        <v>164.35</v>
      </c>
      <c r="Q589">
        <v>165.3</v>
      </c>
      <c r="R589">
        <f t="shared" si="109"/>
        <v>-3</v>
      </c>
      <c r="S589">
        <f t="shared" si="110"/>
        <v>-3</v>
      </c>
      <c r="T589">
        <f t="shared" si="111"/>
        <v>-3</v>
      </c>
      <c r="U589">
        <f t="shared" si="112"/>
        <v>0.26614657170281669</v>
      </c>
      <c r="V589">
        <f t="shared" si="112"/>
        <v>5.0249662806593862E-4</v>
      </c>
      <c r="W589">
        <f t="shared" si="112"/>
        <v>5.798310107362932E-2</v>
      </c>
    </row>
    <row r="590" spans="1:23" x14ac:dyDescent="0.3">
      <c r="A590">
        <v>0.95838367938995295</v>
      </c>
      <c r="B590" s="1">
        <v>39904</v>
      </c>
      <c r="C590" s="1">
        <v>39905</v>
      </c>
      <c r="D590">
        <v>171.1</v>
      </c>
      <c r="E590">
        <v>173.89998779296801</v>
      </c>
      <c r="F590">
        <v>169.19471791982599</v>
      </c>
      <c r="G590">
        <v>-2.79998779296875</v>
      </c>
      <c r="H590">
        <v>3.74766594028871</v>
      </c>
      <c r="I590">
        <f t="shared" si="107"/>
        <v>2.799987792968011</v>
      </c>
      <c r="J590">
        <f t="shared" si="108"/>
        <v>0</v>
      </c>
      <c r="K590">
        <f t="shared" si="105"/>
        <v>4</v>
      </c>
      <c r="L590">
        <f t="shared" si="106"/>
        <v>2009</v>
      </c>
      <c r="M590" s="1">
        <v>39904</v>
      </c>
      <c r="N590">
        <v>165.6</v>
      </c>
      <c r="O590">
        <v>169.15</v>
      </c>
      <c r="P590">
        <v>163.85</v>
      </c>
      <c r="Q590">
        <v>168.6</v>
      </c>
      <c r="R590">
        <f t="shared" si="109"/>
        <v>-3</v>
      </c>
      <c r="S590">
        <f t="shared" si="110"/>
        <v>2.799987792968011</v>
      </c>
      <c r="T590">
        <f t="shared" si="111"/>
        <v>0</v>
      </c>
      <c r="U590">
        <f t="shared" si="112"/>
        <v>0.23114775309782912</v>
      </c>
      <c r="V590">
        <f t="shared" si="112"/>
        <v>5.6417040471375645E-4</v>
      </c>
      <c r="W590">
        <f t="shared" si="112"/>
        <v>5.798310107362932E-2</v>
      </c>
    </row>
    <row r="591" spans="1:23" x14ac:dyDescent="0.3">
      <c r="A591">
        <v>4.7027315944433198E-2</v>
      </c>
      <c r="B591" s="1">
        <v>39905</v>
      </c>
      <c r="C591" s="1">
        <v>39906</v>
      </c>
      <c r="D591">
        <v>174.9</v>
      </c>
      <c r="E591">
        <v>175.100012207031</v>
      </c>
      <c r="F591">
        <v>173.82029883712499</v>
      </c>
      <c r="G591">
        <v>-0.20001220703125</v>
      </c>
      <c r="H591">
        <v>0.84852813742384803</v>
      </c>
      <c r="I591">
        <f t="shared" si="107"/>
        <v>0.2000122070309942</v>
      </c>
      <c r="J591">
        <f t="shared" si="108"/>
        <v>0</v>
      </c>
      <c r="K591">
        <f t="shared" si="105"/>
        <v>4</v>
      </c>
      <c r="L591">
        <f t="shared" si="106"/>
        <v>2009</v>
      </c>
      <c r="M591" s="1">
        <v>39905</v>
      </c>
      <c r="N591">
        <v>171.1</v>
      </c>
      <c r="O591">
        <v>174.4</v>
      </c>
      <c r="P591">
        <v>170.15</v>
      </c>
      <c r="Q591">
        <v>173.9</v>
      </c>
      <c r="R591">
        <f t="shared" si="109"/>
        <v>-0.20001220703125</v>
      </c>
      <c r="S591">
        <f t="shared" si="110"/>
        <v>0.2000122070309942</v>
      </c>
      <c r="T591">
        <f t="shared" si="111"/>
        <v>0</v>
      </c>
      <c r="U591">
        <f t="shared" si="112"/>
        <v>0.22916523284708251</v>
      </c>
      <c r="V591">
        <f t="shared" si="112"/>
        <v>5.6900921122269156E-4</v>
      </c>
      <c r="W591">
        <f t="shared" si="112"/>
        <v>5.798310107362932E-2</v>
      </c>
    </row>
    <row r="592" spans="1:23" x14ac:dyDescent="0.3">
      <c r="A592">
        <v>0.64284628629684404</v>
      </c>
      <c r="B592" s="1">
        <v>39906</v>
      </c>
      <c r="C592" s="1">
        <v>39909</v>
      </c>
      <c r="D592">
        <v>176.05</v>
      </c>
      <c r="E592">
        <v>176.249993896484</v>
      </c>
      <c r="F592">
        <v>174.95507351160001</v>
      </c>
      <c r="G592">
        <v>-0.199993896484357</v>
      </c>
      <c r="H592">
        <v>0.81317279836453304</v>
      </c>
      <c r="I592">
        <f t="shared" si="107"/>
        <v>0.19999389648398846</v>
      </c>
      <c r="J592">
        <f t="shared" si="108"/>
        <v>0</v>
      </c>
      <c r="K592">
        <f t="shared" si="105"/>
        <v>4</v>
      </c>
      <c r="L592">
        <f t="shared" si="106"/>
        <v>2009</v>
      </c>
      <c r="M592" s="1">
        <v>39906</v>
      </c>
      <c r="N592">
        <v>174.9</v>
      </c>
      <c r="O592">
        <v>175.9</v>
      </c>
      <c r="P592">
        <v>173.6</v>
      </c>
      <c r="Q592">
        <v>175.1</v>
      </c>
      <c r="R592">
        <f t="shared" si="109"/>
        <v>-3</v>
      </c>
      <c r="S592">
        <f t="shared" si="110"/>
        <v>0.19999389648398846</v>
      </c>
      <c r="T592">
        <f t="shared" si="111"/>
        <v>0</v>
      </c>
      <c r="U592">
        <f t="shared" si="112"/>
        <v>0.19987686170786437</v>
      </c>
      <c r="V592">
        <f t="shared" si="112"/>
        <v>5.7385719628181002E-4</v>
      </c>
      <c r="W592">
        <f t="shared" si="112"/>
        <v>5.798310107362932E-2</v>
      </c>
    </row>
    <row r="593" spans="1:23" x14ac:dyDescent="0.3">
      <c r="A593">
        <v>0.82180815935134799</v>
      </c>
      <c r="B593" s="1">
        <v>39909</v>
      </c>
      <c r="C593" s="1">
        <v>39910</v>
      </c>
      <c r="D593">
        <v>176.4</v>
      </c>
      <c r="E593">
        <v>176.14999389648401</v>
      </c>
      <c r="F593">
        <v>177.179727315902</v>
      </c>
      <c r="G593">
        <v>-0.25000610351563002</v>
      </c>
      <c r="H593">
        <v>7.0710678118650699E-2</v>
      </c>
      <c r="I593">
        <f t="shared" si="107"/>
        <v>-0.25000610351600017</v>
      </c>
      <c r="J593">
        <f t="shared" si="108"/>
        <v>-0.25000610351563002</v>
      </c>
      <c r="K593">
        <f t="shared" si="105"/>
        <v>4</v>
      </c>
      <c r="L593">
        <f t="shared" si="106"/>
        <v>2009</v>
      </c>
      <c r="M593" s="1">
        <v>39909</v>
      </c>
      <c r="N593">
        <v>176.05</v>
      </c>
      <c r="O593">
        <v>179.35</v>
      </c>
      <c r="P593">
        <v>175.65</v>
      </c>
      <c r="Q593">
        <v>176.25</v>
      </c>
      <c r="R593">
        <f t="shared" si="109"/>
        <v>-0.25000610351563002</v>
      </c>
      <c r="S593">
        <f t="shared" si="110"/>
        <v>-0.25000610351600017</v>
      </c>
      <c r="T593">
        <f t="shared" si="111"/>
        <v>-0.25000610351563002</v>
      </c>
      <c r="U593">
        <f t="shared" si="112"/>
        <v>0.19775226836694107</v>
      </c>
      <c r="V593">
        <f t="shared" si="112"/>
        <v>5.677573747844873E-4</v>
      </c>
      <c r="W593">
        <f t="shared" si="112"/>
        <v>5.7366769051130549E-2</v>
      </c>
    </row>
    <row r="594" spans="1:23" x14ac:dyDescent="0.3">
      <c r="A594">
        <v>-0.885767221450805</v>
      </c>
      <c r="B594" s="1">
        <v>39910</v>
      </c>
      <c r="C594" s="1">
        <v>39911</v>
      </c>
      <c r="D594">
        <v>174.15</v>
      </c>
      <c r="E594">
        <v>170.00000610351501</v>
      </c>
      <c r="F594">
        <v>176.38675496876201</v>
      </c>
      <c r="G594">
        <v>-4.1499938964843697</v>
      </c>
      <c r="H594">
        <v>4.3487067042972702</v>
      </c>
      <c r="I594">
        <f t="shared" si="107"/>
        <v>4.1499938964850003</v>
      </c>
      <c r="J594">
        <f t="shared" si="108"/>
        <v>0</v>
      </c>
      <c r="K594">
        <f t="shared" si="105"/>
        <v>4</v>
      </c>
      <c r="L594">
        <f t="shared" si="106"/>
        <v>2009</v>
      </c>
      <c r="M594" s="1">
        <v>39910</v>
      </c>
      <c r="N594">
        <v>176.4</v>
      </c>
      <c r="O594">
        <v>177.15</v>
      </c>
      <c r="P594">
        <v>174.35</v>
      </c>
      <c r="Q594">
        <v>176.15</v>
      </c>
      <c r="R594">
        <f t="shared" si="109"/>
        <v>-3</v>
      </c>
      <c r="S594">
        <f t="shared" si="110"/>
        <v>4.1499938964850003</v>
      </c>
      <c r="T594">
        <f t="shared" si="111"/>
        <v>0</v>
      </c>
      <c r="U594">
        <f t="shared" si="112"/>
        <v>0.17220287968904172</v>
      </c>
      <c r="V594">
        <f t="shared" si="112"/>
        <v>6.6922979683616554E-4</v>
      </c>
      <c r="W594">
        <f t="shared" si="112"/>
        <v>5.7366769051130549E-2</v>
      </c>
    </row>
    <row r="595" spans="1:23" x14ac:dyDescent="0.3">
      <c r="A595">
        <v>-0.93227636814117398</v>
      </c>
      <c r="B595" s="1">
        <v>39911</v>
      </c>
      <c r="C595" s="1">
        <v>39912</v>
      </c>
      <c r="D595">
        <v>171.6</v>
      </c>
      <c r="E595">
        <v>177.5</v>
      </c>
      <c r="F595">
        <v>170.55367881059601</v>
      </c>
      <c r="G595">
        <v>-5.9</v>
      </c>
      <c r="H595">
        <v>5.3033008588991004</v>
      </c>
      <c r="I595">
        <f t="shared" si="107"/>
        <v>-5.9000000000000057</v>
      </c>
      <c r="J595">
        <f t="shared" si="108"/>
        <v>-5.9</v>
      </c>
      <c r="K595">
        <f t="shared" si="105"/>
        <v>4</v>
      </c>
      <c r="L595">
        <f t="shared" si="106"/>
        <v>2009</v>
      </c>
      <c r="M595" s="1">
        <v>39911</v>
      </c>
      <c r="N595">
        <v>174.15</v>
      </c>
      <c r="O595">
        <v>174.65</v>
      </c>
      <c r="P595">
        <v>169.95</v>
      </c>
      <c r="Q595">
        <v>170</v>
      </c>
      <c r="R595">
        <f t="shared" si="109"/>
        <v>-3</v>
      </c>
      <c r="S595">
        <f t="shared" si="110"/>
        <v>-3</v>
      </c>
      <c r="T595">
        <f t="shared" si="111"/>
        <v>-3</v>
      </c>
      <c r="U595">
        <f t="shared" si="112"/>
        <v>0.14962383077876526</v>
      </c>
      <c r="V595">
        <f t="shared" si="112"/>
        <v>5.8148113466359138E-4</v>
      </c>
      <c r="W595">
        <f t="shared" si="112"/>
        <v>4.9844902479741056E-2</v>
      </c>
    </row>
    <row r="596" spans="1:23" x14ac:dyDescent="0.3">
      <c r="A596">
        <v>-0.91713500022888095</v>
      </c>
      <c r="B596" s="1">
        <v>39912</v>
      </c>
      <c r="C596" s="1">
        <v>39913</v>
      </c>
      <c r="D596">
        <v>180.1</v>
      </c>
      <c r="E596">
        <v>181</v>
      </c>
      <c r="F596">
        <v>176.69230467080999</v>
      </c>
      <c r="G596">
        <v>-0.90000000000000502</v>
      </c>
      <c r="H596">
        <v>2.4748737341529101</v>
      </c>
      <c r="I596">
        <f t="shared" si="107"/>
        <v>-0.90000000000000568</v>
      </c>
      <c r="J596">
        <f t="shared" si="108"/>
        <v>-0.90000000000000502</v>
      </c>
      <c r="K596">
        <f t="shared" si="105"/>
        <v>4</v>
      </c>
      <c r="L596">
        <f t="shared" si="106"/>
        <v>2009</v>
      </c>
      <c r="M596" s="1">
        <v>39912</v>
      </c>
      <c r="N596">
        <v>171.6</v>
      </c>
      <c r="O596">
        <v>178</v>
      </c>
      <c r="P596">
        <v>171.4</v>
      </c>
      <c r="Q596">
        <v>177.5</v>
      </c>
      <c r="R596">
        <f t="shared" si="109"/>
        <v>-0.90000000000000502</v>
      </c>
      <c r="S596">
        <f t="shared" si="110"/>
        <v>-0.90000000000000568</v>
      </c>
      <c r="T596">
        <f t="shared" si="111"/>
        <v>-0.90000000000000502</v>
      </c>
      <c r="U596">
        <f t="shared" si="112"/>
        <v>0.144016052556907</v>
      </c>
      <c r="V596">
        <f t="shared" si="112"/>
        <v>5.5968769957764322E-4</v>
      </c>
      <c r="W596">
        <f t="shared" si="112"/>
        <v>4.7976756495630817E-2</v>
      </c>
    </row>
    <row r="597" spans="1:23" x14ac:dyDescent="0.3">
      <c r="A597">
        <v>0.88510608673095703</v>
      </c>
      <c r="B597" s="1">
        <v>39913</v>
      </c>
      <c r="C597" s="1">
        <v>39916</v>
      </c>
      <c r="D597">
        <v>180</v>
      </c>
      <c r="E597">
        <v>179.5</v>
      </c>
      <c r="F597">
        <v>181.733218491077</v>
      </c>
      <c r="G597">
        <v>-0.5</v>
      </c>
      <c r="H597">
        <v>1.0606601717798201</v>
      </c>
      <c r="I597">
        <f t="shared" si="107"/>
        <v>-0.5</v>
      </c>
      <c r="J597">
        <f t="shared" si="108"/>
        <v>-0.5</v>
      </c>
      <c r="K597">
        <f t="shared" si="105"/>
        <v>4</v>
      </c>
      <c r="L597">
        <f t="shared" si="106"/>
        <v>2009</v>
      </c>
      <c r="M597" s="1">
        <v>39913</v>
      </c>
      <c r="N597">
        <v>180.1</v>
      </c>
      <c r="O597">
        <v>182.75</v>
      </c>
      <c r="P597">
        <v>177.7</v>
      </c>
      <c r="Q597">
        <v>181</v>
      </c>
      <c r="R597">
        <f t="shared" si="109"/>
        <v>-0.5</v>
      </c>
      <c r="S597">
        <f t="shared" si="110"/>
        <v>-0.5</v>
      </c>
      <c r="T597">
        <f t="shared" si="111"/>
        <v>-0.5</v>
      </c>
      <c r="U597">
        <f t="shared" si="112"/>
        <v>0.14101571812863808</v>
      </c>
      <c r="V597">
        <f t="shared" si="112"/>
        <v>5.4802753916977564E-4</v>
      </c>
      <c r="W597">
        <f t="shared" si="112"/>
        <v>4.6977240735305174E-2</v>
      </c>
    </row>
    <row r="598" spans="1:23" x14ac:dyDescent="0.3">
      <c r="A598">
        <v>-0.60073417425155595</v>
      </c>
      <c r="B598" s="1">
        <v>39916</v>
      </c>
      <c r="C598" s="1">
        <v>39917</v>
      </c>
      <c r="D598">
        <v>181.1</v>
      </c>
      <c r="E598">
        <v>179</v>
      </c>
      <c r="F598">
        <v>179.46219458431</v>
      </c>
      <c r="G598">
        <v>2.0999999999999899</v>
      </c>
      <c r="H598">
        <v>0.35355339059327301</v>
      </c>
      <c r="I598">
        <f t="shared" si="107"/>
        <v>2.0999999999999943</v>
      </c>
      <c r="J598">
        <f t="shared" si="108"/>
        <v>2.0999999999999899</v>
      </c>
      <c r="K598">
        <f t="shared" si="105"/>
        <v>4</v>
      </c>
      <c r="L598">
        <f t="shared" si="106"/>
        <v>2009</v>
      </c>
      <c r="M598" s="1">
        <v>39916</v>
      </c>
      <c r="N598">
        <v>180</v>
      </c>
      <c r="O598">
        <v>182</v>
      </c>
      <c r="P598">
        <v>178.6</v>
      </c>
      <c r="Q598">
        <v>179.5</v>
      </c>
      <c r="R598">
        <f t="shared" si="109"/>
        <v>2.0999999999999899</v>
      </c>
      <c r="S598">
        <f t="shared" si="110"/>
        <v>2.0999999999999943</v>
      </c>
      <c r="T598">
        <f t="shared" si="111"/>
        <v>2.0999999999999899</v>
      </c>
      <c r="U598">
        <f t="shared" si="112"/>
        <v>0.15327964723148754</v>
      </c>
      <c r="V598">
        <f t="shared" si="112"/>
        <v>5.9568868628144848E-4</v>
      </c>
      <c r="W598">
        <f t="shared" si="112"/>
        <v>5.1062782102400991E-2</v>
      </c>
    </row>
    <row r="599" spans="1:23" x14ac:dyDescent="0.3">
      <c r="A599">
        <v>0.37597918510437001</v>
      </c>
      <c r="B599" s="1">
        <v>39917</v>
      </c>
      <c r="C599" s="1">
        <v>39918</v>
      </c>
      <c r="D599">
        <v>177.05</v>
      </c>
      <c r="E599">
        <v>179</v>
      </c>
      <c r="F599">
        <v>178.96195642650099</v>
      </c>
      <c r="G599">
        <v>1.94999999999998</v>
      </c>
      <c r="H599">
        <v>0</v>
      </c>
      <c r="I599">
        <f t="shared" si="107"/>
        <v>1.9499999999999886</v>
      </c>
      <c r="J599">
        <f t="shared" si="108"/>
        <v>1.94999999999998</v>
      </c>
      <c r="K599">
        <f t="shared" si="105"/>
        <v>4</v>
      </c>
      <c r="L599">
        <f t="shared" si="106"/>
        <v>2009</v>
      </c>
      <c r="M599" s="1">
        <v>39917</v>
      </c>
      <c r="N599">
        <v>181.1</v>
      </c>
      <c r="O599">
        <v>181.95</v>
      </c>
      <c r="P599">
        <v>177.15</v>
      </c>
      <c r="Q599">
        <v>179</v>
      </c>
      <c r="R599">
        <f t="shared" si="109"/>
        <v>1.94999999999998</v>
      </c>
      <c r="S599">
        <f t="shared" si="110"/>
        <v>1.9499999999999886</v>
      </c>
      <c r="T599">
        <f t="shared" si="111"/>
        <v>1.94999999999998</v>
      </c>
      <c r="U599">
        <f t="shared" si="112"/>
        <v>0.16594112614004719</v>
      </c>
      <c r="V599">
        <f t="shared" si="112"/>
        <v>6.4489482599828628E-4</v>
      </c>
      <c r="W599">
        <f t="shared" si="112"/>
        <v>5.5280761137970647E-2</v>
      </c>
    </row>
    <row r="600" spans="1:23" x14ac:dyDescent="0.3">
      <c r="A600">
        <v>0.66145592927932695</v>
      </c>
      <c r="B600" s="1">
        <v>39918</v>
      </c>
      <c r="C600" s="1">
        <v>39919</v>
      </c>
      <c r="D600">
        <v>182.05</v>
      </c>
      <c r="E600">
        <v>178.89999389648401</v>
      </c>
      <c r="F600">
        <v>179.38198807835499</v>
      </c>
      <c r="G600">
        <v>3.1500061035156302</v>
      </c>
      <c r="H600">
        <v>7.0710678118650699E-2</v>
      </c>
      <c r="I600">
        <f t="shared" si="107"/>
        <v>-3.1500061035160059</v>
      </c>
      <c r="J600">
        <f t="shared" si="108"/>
        <v>0</v>
      </c>
      <c r="K600">
        <f t="shared" si="105"/>
        <v>4</v>
      </c>
      <c r="L600">
        <f t="shared" si="106"/>
        <v>2009</v>
      </c>
      <c r="M600" s="1">
        <v>39918</v>
      </c>
      <c r="N600">
        <v>177.05</v>
      </c>
      <c r="O600">
        <v>179.5</v>
      </c>
      <c r="P600">
        <v>175.6</v>
      </c>
      <c r="Q600">
        <v>179</v>
      </c>
      <c r="R600">
        <f t="shared" si="109"/>
        <v>3.1500061035156302</v>
      </c>
      <c r="S600">
        <f t="shared" si="110"/>
        <v>-3</v>
      </c>
      <c r="T600">
        <f t="shared" si="111"/>
        <v>0</v>
      </c>
      <c r="U600">
        <f t="shared" si="112"/>
        <v>0.18747568643249729</v>
      </c>
      <c r="V600">
        <f t="shared" si="112"/>
        <v>5.6519071402376592E-4</v>
      </c>
      <c r="W600">
        <f t="shared" si="112"/>
        <v>5.5280761137970647E-2</v>
      </c>
    </row>
    <row r="601" spans="1:23" x14ac:dyDescent="0.3">
      <c r="A601">
        <v>-0.14442691206932001</v>
      </c>
      <c r="B601" s="1">
        <v>39919</v>
      </c>
      <c r="C601" s="1">
        <v>39920</v>
      </c>
      <c r="D601">
        <v>181.3</v>
      </c>
      <c r="E601">
        <v>178.9</v>
      </c>
      <c r="F601">
        <v>178.26842358112299</v>
      </c>
      <c r="G601">
        <v>2.4</v>
      </c>
      <c r="H601">
        <v>0</v>
      </c>
      <c r="I601">
        <f t="shared" si="107"/>
        <v>2.4000000000000057</v>
      </c>
      <c r="J601">
        <f t="shared" si="108"/>
        <v>2.4</v>
      </c>
      <c r="K601">
        <f t="shared" si="105"/>
        <v>4</v>
      </c>
      <c r="L601">
        <f t="shared" si="106"/>
        <v>2009</v>
      </c>
      <c r="M601" s="1">
        <v>39919</v>
      </c>
      <c r="N601">
        <v>182.05</v>
      </c>
      <c r="O601">
        <v>183.95</v>
      </c>
      <c r="P601">
        <v>178.8</v>
      </c>
      <c r="Q601">
        <v>178.9</v>
      </c>
      <c r="R601">
        <f t="shared" si="109"/>
        <v>2.4</v>
      </c>
      <c r="S601">
        <f t="shared" si="110"/>
        <v>2.4000000000000057</v>
      </c>
      <c r="T601">
        <f t="shared" si="111"/>
        <v>2.4</v>
      </c>
      <c r="U601">
        <f t="shared" si="112"/>
        <v>0.20608882683947441</v>
      </c>
      <c r="V601">
        <f t="shared" si="112"/>
        <v>6.2130451905646202E-4</v>
      </c>
      <c r="W601">
        <f t="shared" si="112"/>
        <v>6.0769198537217593E-2</v>
      </c>
    </row>
    <row r="602" spans="1:23" x14ac:dyDescent="0.3">
      <c r="A602">
        <v>0.95048302412033003</v>
      </c>
      <c r="B602" s="1">
        <v>39920</v>
      </c>
      <c r="C602" s="1">
        <v>39923</v>
      </c>
      <c r="D602">
        <v>180.3</v>
      </c>
      <c r="E602">
        <v>178.70000305175699</v>
      </c>
      <c r="F602">
        <v>177.93200817108101</v>
      </c>
      <c r="G602">
        <v>1.5999969482421901</v>
      </c>
      <c r="H602">
        <v>0.14142135623732099</v>
      </c>
      <c r="I602">
        <f t="shared" si="107"/>
        <v>-1.5999969482430174</v>
      </c>
      <c r="J602">
        <f t="shared" si="108"/>
        <v>0</v>
      </c>
      <c r="K602">
        <f t="shared" si="105"/>
        <v>4</v>
      </c>
      <c r="L602">
        <f t="shared" si="106"/>
        <v>2009</v>
      </c>
      <c r="M602" s="1">
        <v>39920</v>
      </c>
      <c r="N602">
        <v>181.3</v>
      </c>
      <c r="O602">
        <v>182.5</v>
      </c>
      <c r="P602">
        <v>177.25</v>
      </c>
      <c r="Q602">
        <v>178.9</v>
      </c>
      <c r="R602">
        <f t="shared" si="109"/>
        <v>1.5999969482421901</v>
      </c>
      <c r="S602">
        <f t="shared" si="110"/>
        <v>-3</v>
      </c>
      <c r="T602">
        <f t="shared" si="111"/>
        <v>0</v>
      </c>
      <c r="U602">
        <f t="shared" ref="U602:W617" si="113">(R602/$D602*$X$2+1)*U601*$Y$2 + U601*(1-$Y$2)</f>
        <v>0.21980519514271785</v>
      </c>
      <c r="V602">
        <f t="shared" si="113"/>
        <v>5.437706772440916E-4</v>
      </c>
      <c r="W602">
        <f t="shared" si="113"/>
        <v>6.0769198537217593E-2</v>
      </c>
    </row>
    <row r="603" spans="1:23" x14ac:dyDescent="0.3">
      <c r="A603">
        <v>0.99398148059844904</v>
      </c>
      <c r="B603" s="1">
        <v>39923</v>
      </c>
      <c r="C603" s="1">
        <v>39924</v>
      </c>
      <c r="D603">
        <v>175.9</v>
      </c>
      <c r="E603">
        <v>179.55000610351499</v>
      </c>
      <c r="F603">
        <v>178.60130504965699</v>
      </c>
      <c r="G603">
        <v>3.6500061035156</v>
      </c>
      <c r="H603">
        <v>0.60104076400858097</v>
      </c>
      <c r="I603">
        <f t="shared" si="107"/>
        <v>3.6500061035149827</v>
      </c>
      <c r="J603">
        <f t="shared" si="108"/>
        <v>3.6500061035156</v>
      </c>
      <c r="K603">
        <f t="shared" si="105"/>
        <v>4</v>
      </c>
      <c r="L603">
        <f t="shared" si="106"/>
        <v>2009</v>
      </c>
      <c r="M603" s="1">
        <v>39923</v>
      </c>
      <c r="N603">
        <v>180.3</v>
      </c>
      <c r="O603">
        <v>180.4</v>
      </c>
      <c r="P603">
        <v>176.2</v>
      </c>
      <c r="Q603">
        <v>178.7</v>
      </c>
      <c r="R603">
        <f t="shared" si="109"/>
        <v>3.6500061035156</v>
      </c>
      <c r="S603">
        <f t="shared" si="110"/>
        <v>3.6500061035149827</v>
      </c>
      <c r="T603">
        <f t="shared" si="111"/>
        <v>3.6500061035156</v>
      </c>
      <c r="U603">
        <f t="shared" si="113"/>
        <v>0.25401313874087122</v>
      </c>
      <c r="V603">
        <f t="shared" si="113"/>
        <v>6.2839686929298626E-4</v>
      </c>
      <c r="W603">
        <f t="shared" si="113"/>
        <v>7.0226615204354984E-2</v>
      </c>
    </row>
    <row r="604" spans="1:23" x14ac:dyDescent="0.3">
      <c r="A604">
        <v>0.96839278936386097</v>
      </c>
      <c r="B604" s="1">
        <v>39924</v>
      </c>
      <c r="C604" s="1">
        <v>39925</v>
      </c>
      <c r="D604">
        <v>179.95</v>
      </c>
      <c r="E604">
        <v>181.999996948242</v>
      </c>
      <c r="F604">
        <v>180.61140422821001</v>
      </c>
      <c r="G604">
        <v>2.0499969482422098</v>
      </c>
      <c r="H604">
        <v>1.73241161390703</v>
      </c>
      <c r="I604">
        <f t="shared" si="107"/>
        <v>2.0499969482420113</v>
      </c>
      <c r="J604">
        <f t="shared" si="108"/>
        <v>2.0499969482422098</v>
      </c>
      <c r="K604">
        <f t="shared" si="105"/>
        <v>4</v>
      </c>
      <c r="L604">
        <f t="shared" si="106"/>
        <v>2009</v>
      </c>
      <c r="M604" s="1">
        <v>39924</v>
      </c>
      <c r="N604">
        <v>175.9</v>
      </c>
      <c r="O604">
        <v>179.9</v>
      </c>
      <c r="P604">
        <v>174.9</v>
      </c>
      <c r="Q604">
        <v>179.55</v>
      </c>
      <c r="R604">
        <f t="shared" si="109"/>
        <v>2.0499969482422098</v>
      </c>
      <c r="S604">
        <f t="shared" si="110"/>
        <v>2.0499969482420113</v>
      </c>
      <c r="T604">
        <f t="shared" si="111"/>
        <v>2.0499969482422098</v>
      </c>
      <c r="U604">
        <f t="shared" si="113"/>
        <v>0.27571609063996311</v>
      </c>
      <c r="V604">
        <f t="shared" si="113"/>
        <v>6.8208726930696752E-4</v>
      </c>
      <c r="W604">
        <f t="shared" si="113"/>
        <v>7.6226796373609268E-2</v>
      </c>
    </row>
    <row r="605" spans="1:23" x14ac:dyDescent="0.3">
      <c r="A605">
        <v>-0.91354572772979703</v>
      </c>
      <c r="B605" s="1">
        <v>39925</v>
      </c>
      <c r="C605" s="1">
        <v>39926</v>
      </c>
      <c r="D605">
        <v>183.55</v>
      </c>
      <c r="E605">
        <v>184.100006103515</v>
      </c>
      <c r="F605">
        <v>180.57350218296</v>
      </c>
      <c r="G605">
        <v>-0.55000610351561297</v>
      </c>
      <c r="H605">
        <v>1.48492424049174</v>
      </c>
      <c r="I605">
        <f t="shared" si="107"/>
        <v>-0.55000610351498835</v>
      </c>
      <c r="J605">
        <f t="shared" si="108"/>
        <v>-0.55000610351561297</v>
      </c>
      <c r="K605">
        <f t="shared" si="105"/>
        <v>4</v>
      </c>
      <c r="L605">
        <f t="shared" si="106"/>
        <v>2009</v>
      </c>
      <c r="M605" s="1">
        <v>39925</v>
      </c>
      <c r="N605">
        <v>179.95</v>
      </c>
      <c r="O605">
        <v>182.5</v>
      </c>
      <c r="P605">
        <v>179.1</v>
      </c>
      <c r="Q605">
        <v>182</v>
      </c>
      <c r="R605">
        <f t="shared" si="109"/>
        <v>-0.55000610351561297</v>
      </c>
      <c r="S605">
        <f t="shared" si="110"/>
        <v>-0.55000610351498835</v>
      </c>
      <c r="T605">
        <f t="shared" si="111"/>
        <v>-0.55000610351561297</v>
      </c>
      <c r="U605">
        <f t="shared" si="113"/>
        <v>0.26951973272565732</v>
      </c>
      <c r="V605">
        <f t="shared" si="113"/>
        <v>6.6675825154959749E-4</v>
      </c>
      <c r="W605">
        <f t="shared" si="113"/>
        <v>7.4513698991822558E-2</v>
      </c>
    </row>
    <row r="606" spans="1:23" x14ac:dyDescent="0.3">
      <c r="A606">
        <v>0.96254563331604004</v>
      </c>
      <c r="B606" s="1">
        <v>39926</v>
      </c>
      <c r="C606" s="1">
        <v>39927</v>
      </c>
      <c r="D606">
        <v>183.85</v>
      </c>
      <c r="E606">
        <v>182.19999084472599</v>
      </c>
      <c r="F606">
        <v>183.584030306339</v>
      </c>
      <c r="G606">
        <v>1.65000915527343</v>
      </c>
      <c r="H606">
        <v>1.3435028842544401</v>
      </c>
      <c r="I606">
        <f t="shared" si="107"/>
        <v>-1.6500091552740059</v>
      </c>
      <c r="J606">
        <f t="shared" si="108"/>
        <v>0</v>
      </c>
      <c r="K606">
        <f t="shared" si="105"/>
        <v>4</v>
      </c>
      <c r="L606">
        <f t="shared" si="106"/>
        <v>2009</v>
      </c>
      <c r="M606" s="1">
        <v>39926</v>
      </c>
      <c r="N606">
        <v>183.55</v>
      </c>
      <c r="O606">
        <v>184.25</v>
      </c>
      <c r="P606">
        <v>181.15</v>
      </c>
      <c r="Q606">
        <v>184.1</v>
      </c>
      <c r="R606">
        <f t="shared" si="109"/>
        <v>1.65000915527343</v>
      </c>
      <c r="S606">
        <f t="shared" si="110"/>
        <v>-3</v>
      </c>
      <c r="T606">
        <f t="shared" si="111"/>
        <v>0</v>
      </c>
      <c r="U606">
        <f t="shared" si="113"/>
        <v>0.28766128942367941</v>
      </c>
      <c r="V606">
        <f t="shared" si="113"/>
        <v>5.8515879188211881E-4</v>
      </c>
      <c r="W606">
        <f t="shared" si="113"/>
        <v>7.4513698991822558E-2</v>
      </c>
    </row>
    <row r="607" spans="1:23" x14ac:dyDescent="0.3">
      <c r="A607">
        <v>0.98605054616928001</v>
      </c>
      <c r="B607" s="1">
        <v>39927</v>
      </c>
      <c r="C607" s="1">
        <v>39930</v>
      </c>
      <c r="D607">
        <v>182.05</v>
      </c>
      <c r="E607">
        <v>179.89999694824201</v>
      </c>
      <c r="F607">
        <v>182.930504930019</v>
      </c>
      <c r="G607">
        <v>-2.1500030517578299</v>
      </c>
      <c r="H607">
        <v>1.6263455967290401</v>
      </c>
      <c r="I607">
        <f t="shared" si="107"/>
        <v>-2.1500030517580058</v>
      </c>
      <c r="J607">
        <f t="shared" si="108"/>
        <v>-2.1500030517578299</v>
      </c>
      <c r="K607">
        <f t="shared" si="105"/>
        <v>4</v>
      </c>
      <c r="L607">
        <f t="shared" si="106"/>
        <v>2009</v>
      </c>
      <c r="M607" s="1">
        <v>39927</v>
      </c>
      <c r="N607">
        <v>183.85</v>
      </c>
      <c r="O607">
        <v>184.45</v>
      </c>
      <c r="P607">
        <v>180.3</v>
      </c>
      <c r="Q607">
        <v>182.2</v>
      </c>
      <c r="R607">
        <f t="shared" si="109"/>
        <v>-3</v>
      </c>
      <c r="S607">
        <f t="shared" si="110"/>
        <v>-3</v>
      </c>
      <c r="T607">
        <f t="shared" si="111"/>
        <v>-3</v>
      </c>
      <c r="U607">
        <f t="shared" si="113"/>
        <v>0.25210853461987393</v>
      </c>
      <c r="V607">
        <f t="shared" si="113"/>
        <v>5.1283760090520215E-4</v>
      </c>
      <c r="W607">
        <f t="shared" si="113"/>
        <v>6.5304370635239167E-2</v>
      </c>
    </row>
    <row r="608" spans="1:23" x14ac:dyDescent="0.3">
      <c r="A608">
        <v>-0.69895720481872503</v>
      </c>
      <c r="B608" s="1">
        <v>39930</v>
      </c>
      <c r="C608" s="1">
        <v>39931</v>
      </c>
      <c r="D608">
        <v>180.6</v>
      </c>
      <c r="E608">
        <v>174.45000305175699</v>
      </c>
      <c r="F608">
        <v>180.12974164783901</v>
      </c>
      <c r="G608">
        <v>6.1499969482421699</v>
      </c>
      <c r="H608">
        <v>3.8537319574666902</v>
      </c>
      <c r="I608">
        <f t="shared" si="107"/>
        <v>6.1499969482430004</v>
      </c>
      <c r="J608">
        <f t="shared" si="108"/>
        <v>6.1499969482421699</v>
      </c>
      <c r="K608">
        <f t="shared" si="105"/>
        <v>4</v>
      </c>
      <c r="L608">
        <f t="shared" si="106"/>
        <v>2009</v>
      </c>
      <c r="M608" s="1">
        <v>39930</v>
      </c>
      <c r="N608">
        <v>182.05</v>
      </c>
      <c r="O608">
        <v>183.15</v>
      </c>
      <c r="P608">
        <v>178.5</v>
      </c>
      <c r="Q608">
        <v>179.9</v>
      </c>
      <c r="R608">
        <f t="shared" si="109"/>
        <v>6.1499969482421699</v>
      </c>
      <c r="S608">
        <f t="shared" si="110"/>
        <v>6.1499969482430004</v>
      </c>
      <c r="T608">
        <f t="shared" si="111"/>
        <v>6.1499969482421699</v>
      </c>
      <c r="U608">
        <f t="shared" si="113"/>
        <v>0.31649668738308112</v>
      </c>
      <c r="V608">
        <f t="shared" si="113"/>
        <v>6.4381557767061973E-4</v>
      </c>
      <c r="W608">
        <f t="shared" si="113"/>
        <v>8.1983011835969913E-2</v>
      </c>
    </row>
    <row r="609" spans="1:23" x14ac:dyDescent="0.3">
      <c r="A609">
        <v>-0.76780134439468295</v>
      </c>
      <c r="B609" s="1">
        <v>39931</v>
      </c>
      <c r="C609" s="1">
        <v>39932</v>
      </c>
      <c r="D609">
        <v>175.7</v>
      </c>
      <c r="E609">
        <v>179.55000610351499</v>
      </c>
      <c r="F609">
        <v>173.580896508693</v>
      </c>
      <c r="G609">
        <v>-3.8500061035156201</v>
      </c>
      <c r="H609">
        <v>3.6062445840513999</v>
      </c>
      <c r="I609">
        <f t="shared" si="107"/>
        <v>-3.8500061035149997</v>
      </c>
      <c r="J609">
        <f t="shared" si="108"/>
        <v>-3.8500061035156201</v>
      </c>
      <c r="K609">
        <f t="shared" si="105"/>
        <v>4</v>
      </c>
      <c r="L609">
        <f t="shared" si="106"/>
        <v>2009</v>
      </c>
      <c r="M609" s="1">
        <v>39931</v>
      </c>
      <c r="N609">
        <v>180.6</v>
      </c>
      <c r="O609">
        <v>181.65</v>
      </c>
      <c r="P609">
        <v>174.4</v>
      </c>
      <c r="Q609">
        <v>174.45</v>
      </c>
      <c r="R609">
        <f t="shared" si="109"/>
        <v>-3</v>
      </c>
      <c r="S609">
        <f t="shared" si="110"/>
        <v>-3</v>
      </c>
      <c r="T609">
        <f t="shared" si="111"/>
        <v>-3</v>
      </c>
      <c r="U609">
        <f t="shared" si="113"/>
        <v>0.27596637738809349</v>
      </c>
      <c r="V609">
        <f t="shared" si="113"/>
        <v>5.6136907512315838E-4</v>
      </c>
      <c r="W609">
        <f t="shared" si="113"/>
        <v>7.1484333598580474E-2</v>
      </c>
    </row>
    <row r="610" spans="1:23" x14ac:dyDescent="0.3">
      <c r="A610">
        <v>0.95008003711700395</v>
      </c>
      <c r="B610" s="1">
        <v>39932</v>
      </c>
      <c r="C610" s="1">
        <v>39933</v>
      </c>
      <c r="D610">
        <v>181.35</v>
      </c>
      <c r="E610">
        <v>183.850003051757</v>
      </c>
      <c r="F610">
        <v>179.15472705960201</v>
      </c>
      <c r="G610">
        <v>-2.5000030517578198</v>
      </c>
      <c r="H610">
        <v>3.0405591591021399</v>
      </c>
      <c r="I610">
        <f t="shared" si="107"/>
        <v>2.5000030517570053</v>
      </c>
      <c r="J610">
        <f t="shared" si="108"/>
        <v>0</v>
      </c>
      <c r="K610">
        <f t="shared" si="105"/>
        <v>4</v>
      </c>
      <c r="L610">
        <f t="shared" si="106"/>
        <v>2009</v>
      </c>
      <c r="M610" s="1">
        <v>39932</v>
      </c>
      <c r="N610">
        <v>175.7</v>
      </c>
      <c r="O610">
        <v>179.6</v>
      </c>
      <c r="P610">
        <v>175</v>
      </c>
      <c r="Q610">
        <v>179.55</v>
      </c>
      <c r="R610">
        <f t="shared" si="109"/>
        <v>-3</v>
      </c>
      <c r="S610">
        <f t="shared" si="110"/>
        <v>2.5000030517570053</v>
      </c>
      <c r="T610">
        <f t="shared" si="111"/>
        <v>0</v>
      </c>
      <c r="U610">
        <f t="shared" si="113"/>
        <v>0.2417273727493722</v>
      </c>
      <c r="V610">
        <f t="shared" si="113"/>
        <v>6.1940978649494926E-4</v>
      </c>
      <c r="W610">
        <f t="shared" si="113"/>
        <v>7.1484333598580474E-2</v>
      </c>
    </row>
    <row r="611" spans="1:23" x14ac:dyDescent="0.3">
      <c r="A611">
        <v>0.97155445814132602</v>
      </c>
      <c r="B611" s="1">
        <v>39933</v>
      </c>
      <c r="C611" s="1">
        <v>39934</v>
      </c>
      <c r="D611">
        <v>181.35</v>
      </c>
      <c r="E611">
        <v>183.85</v>
      </c>
      <c r="F611">
        <v>185.13915631770999</v>
      </c>
      <c r="G611">
        <v>2.5</v>
      </c>
      <c r="H611">
        <v>0</v>
      </c>
      <c r="I611">
        <f t="shared" si="107"/>
        <v>2.5</v>
      </c>
      <c r="J611">
        <f t="shared" si="108"/>
        <v>2.5</v>
      </c>
      <c r="K611">
        <f t="shared" si="105"/>
        <v>5</v>
      </c>
      <c r="L611">
        <f t="shared" si="106"/>
        <v>2009</v>
      </c>
      <c r="M611" s="1">
        <v>39933</v>
      </c>
      <c r="N611">
        <v>181.35</v>
      </c>
      <c r="O611">
        <v>185</v>
      </c>
      <c r="P611">
        <v>180.95</v>
      </c>
      <c r="Q611">
        <v>183.85</v>
      </c>
      <c r="R611">
        <f t="shared" si="109"/>
        <v>2.5</v>
      </c>
      <c r="S611">
        <f t="shared" si="110"/>
        <v>2.5</v>
      </c>
      <c r="T611">
        <f t="shared" si="111"/>
        <v>2.5</v>
      </c>
      <c r="U611">
        <f t="shared" si="113"/>
        <v>0.26671986372842227</v>
      </c>
      <c r="V611">
        <f t="shared" si="113"/>
        <v>6.8345132769583321E-4</v>
      </c>
      <c r="W611">
        <f t="shared" si="113"/>
        <v>7.8875186948309639E-2</v>
      </c>
    </row>
    <row r="612" spans="1:23" x14ac:dyDescent="0.3">
      <c r="A612">
        <v>-0.944097280502319</v>
      </c>
      <c r="B612" s="1">
        <v>39934</v>
      </c>
      <c r="C612" s="1">
        <v>39937</v>
      </c>
      <c r="D612">
        <v>185.55</v>
      </c>
      <c r="E612">
        <v>186.39998779296801</v>
      </c>
      <c r="F612">
        <v>183.26939949989301</v>
      </c>
      <c r="G612">
        <v>-0.84998779296873195</v>
      </c>
      <c r="H612">
        <v>1.8031222920257</v>
      </c>
      <c r="I612">
        <f t="shared" si="107"/>
        <v>-0.84998779296799398</v>
      </c>
      <c r="J612">
        <f t="shared" si="108"/>
        <v>-0.84998779296873195</v>
      </c>
      <c r="K612">
        <f t="shared" si="105"/>
        <v>5</v>
      </c>
      <c r="L612">
        <f t="shared" si="106"/>
        <v>2009</v>
      </c>
      <c r="M612" s="1">
        <v>39934</v>
      </c>
      <c r="N612">
        <v>181.35</v>
      </c>
      <c r="O612">
        <v>185</v>
      </c>
      <c r="P612">
        <v>180.95</v>
      </c>
      <c r="Q612">
        <v>183.85</v>
      </c>
      <c r="R612">
        <f t="shared" si="109"/>
        <v>-0.84998779296873195</v>
      </c>
      <c r="S612">
        <f t="shared" si="110"/>
        <v>-0.84998779296799398</v>
      </c>
      <c r="T612">
        <f t="shared" si="111"/>
        <v>-0.84998779296873195</v>
      </c>
      <c r="U612">
        <f t="shared" si="113"/>
        <v>0.25755621666652079</v>
      </c>
      <c r="V612">
        <f t="shared" si="113"/>
        <v>6.5997011162351204E-4</v>
      </c>
      <c r="W612">
        <f t="shared" si="113"/>
        <v>7.6165286136903418E-2</v>
      </c>
    </row>
    <row r="613" spans="1:23" x14ac:dyDescent="0.3">
      <c r="A613">
        <v>0.69213509559631303</v>
      </c>
      <c r="B613" s="1">
        <v>39937</v>
      </c>
      <c r="C613" s="1">
        <v>39938</v>
      </c>
      <c r="D613">
        <v>185.55</v>
      </c>
      <c r="E613">
        <v>186.4</v>
      </c>
      <c r="F613">
        <v>186.88400467634199</v>
      </c>
      <c r="G613">
        <v>0.84999999999999398</v>
      </c>
      <c r="H613">
        <v>0</v>
      </c>
      <c r="I613">
        <f t="shared" si="107"/>
        <v>0.84999999999999432</v>
      </c>
      <c r="J613">
        <f t="shared" si="108"/>
        <v>0.84999999999999398</v>
      </c>
      <c r="K613">
        <f t="shared" si="105"/>
        <v>5</v>
      </c>
      <c r="L613">
        <f t="shared" si="106"/>
        <v>2009</v>
      </c>
      <c r="M613" s="1">
        <v>39937</v>
      </c>
      <c r="N613">
        <v>185.55</v>
      </c>
      <c r="O613">
        <v>187.1</v>
      </c>
      <c r="P613">
        <v>184.8</v>
      </c>
      <c r="Q613">
        <v>186.4</v>
      </c>
      <c r="R613">
        <f t="shared" si="109"/>
        <v>0.84999999999999398</v>
      </c>
      <c r="S613">
        <f t="shared" si="110"/>
        <v>0.84999999999999432</v>
      </c>
      <c r="T613">
        <f t="shared" si="111"/>
        <v>0.84999999999999398</v>
      </c>
      <c r="U613">
        <f t="shared" si="113"/>
        <v>0.26640515701278361</v>
      </c>
      <c r="V613">
        <f t="shared" si="113"/>
        <v>6.8264491335673686E-4</v>
      </c>
      <c r="W613">
        <f t="shared" si="113"/>
        <v>7.8782120947589254E-2</v>
      </c>
    </row>
    <row r="614" spans="1:23" x14ac:dyDescent="0.3">
      <c r="A614">
        <v>-0.48806658387184099</v>
      </c>
      <c r="B614" s="1">
        <v>39938</v>
      </c>
      <c r="C614" s="1">
        <v>39939</v>
      </c>
      <c r="D614">
        <v>187</v>
      </c>
      <c r="E614">
        <v>186.100012207031</v>
      </c>
      <c r="F614">
        <v>187.32121607065201</v>
      </c>
      <c r="G614">
        <v>-0.89998779296874398</v>
      </c>
      <c r="H614">
        <v>0.212132034355972</v>
      </c>
      <c r="I614">
        <f t="shared" si="107"/>
        <v>0.89998779296900011</v>
      </c>
      <c r="J614">
        <f t="shared" si="108"/>
        <v>0</v>
      </c>
      <c r="K614">
        <f t="shared" si="105"/>
        <v>5</v>
      </c>
      <c r="L614">
        <f t="shared" si="106"/>
        <v>2009</v>
      </c>
      <c r="M614" s="1">
        <v>39938</v>
      </c>
      <c r="N614">
        <v>185.55</v>
      </c>
      <c r="O614">
        <v>187.1</v>
      </c>
      <c r="P614">
        <v>184.8</v>
      </c>
      <c r="Q614">
        <v>186.4</v>
      </c>
      <c r="R614">
        <f t="shared" si="109"/>
        <v>-0.89998779296874398</v>
      </c>
      <c r="S614">
        <f t="shared" si="110"/>
        <v>0.89998779296900011</v>
      </c>
      <c r="T614">
        <f t="shared" si="111"/>
        <v>0</v>
      </c>
      <c r="U614">
        <f t="shared" si="113"/>
        <v>0.25678905851163014</v>
      </c>
      <c r="V614">
        <f t="shared" si="113"/>
        <v>7.0728550515968241E-4</v>
      </c>
      <c r="W614">
        <f t="shared" si="113"/>
        <v>7.8782120947589254E-2</v>
      </c>
    </row>
    <row r="615" spans="1:23" x14ac:dyDescent="0.3">
      <c r="A615">
        <v>-0.94536095857620195</v>
      </c>
      <c r="B615" s="1">
        <v>39939</v>
      </c>
      <c r="C615" s="1">
        <v>39940</v>
      </c>
      <c r="D615">
        <v>188.65</v>
      </c>
      <c r="E615">
        <v>187.29999694824201</v>
      </c>
      <c r="F615">
        <v>185.66210890412299</v>
      </c>
      <c r="G615">
        <v>1.3500030517578201</v>
      </c>
      <c r="H615">
        <v>0.84852813742386901</v>
      </c>
      <c r="I615">
        <f t="shared" si="107"/>
        <v>1.3500030517579944</v>
      </c>
      <c r="J615">
        <f t="shared" si="108"/>
        <v>1.3500030517578201</v>
      </c>
      <c r="K615">
        <f t="shared" si="105"/>
        <v>5</v>
      </c>
      <c r="L615">
        <f t="shared" si="106"/>
        <v>2009</v>
      </c>
      <c r="M615" s="1">
        <v>39939</v>
      </c>
      <c r="N615">
        <v>187</v>
      </c>
      <c r="O615">
        <v>188.3</v>
      </c>
      <c r="P615">
        <v>185.15</v>
      </c>
      <c r="Q615">
        <v>186.1</v>
      </c>
      <c r="R615">
        <f t="shared" si="109"/>
        <v>1.3500030517578201</v>
      </c>
      <c r="S615">
        <f t="shared" si="110"/>
        <v>1.3500030517579944</v>
      </c>
      <c r="T615">
        <f t="shared" si="111"/>
        <v>1.3500030517578201</v>
      </c>
      <c r="U615">
        <f t="shared" si="113"/>
        <v>0.27057116874150233</v>
      </c>
      <c r="V615">
        <f t="shared" si="113"/>
        <v>7.4524618328437495E-4</v>
      </c>
      <c r="W615">
        <f t="shared" si="113"/>
        <v>8.301043145792053E-2</v>
      </c>
    </row>
    <row r="616" spans="1:23" x14ac:dyDescent="0.3">
      <c r="A616">
        <v>0.56510770320892301</v>
      </c>
      <c r="B616" s="1">
        <v>39940</v>
      </c>
      <c r="C616" s="1">
        <v>39941</v>
      </c>
      <c r="D616">
        <v>187.5</v>
      </c>
      <c r="E616">
        <v>188.350003051757</v>
      </c>
      <c r="F616">
        <v>188.32756953239399</v>
      </c>
      <c r="G616">
        <v>0.85000305175782298</v>
      </c>
      <c r="H616">
        <v>0.742462120245862</v>
      </c>
      <c r="I616">
        <f t="shared" si="107"/>
        <v>0.85000305175699964</v>
      </c>
      <c r="J616">
        <f t="shared" si="108"/>
        <v>0.85000305175782298</v>
      </c>
      <c r="K616">
        <f t="shared" si="105"/>
        <v>5</v>
      </c>
      <c r="L616">
        <f t="shared" si="106"/>
        <v>2009</v>
      </c>
      <c r="M616" s="1">
        <v>39940</v>
      </c>
      <c r="N616">
        <v>188.65</v>
      </c>
      <c r="O616">
        <v>189.1</v>
      </c>
      <c r="P616">
        <v>185.65</v>
      </c>
      <c r="Q616">
        <v>187.3</v>
      </c>
      <c r="R616">
        <f t="shared" si="109"/>
        <v>0.85000305175782298</v>
      </c>
      <c r="S616">
        <f t="shared" si="110"/>
        <v>0.85000305175699964</v>
      </c>
      <c r="T616">
        <f t="shared" si="111"/>
        <v>0.85000305175782298</v>
      </c>
      <c r="U616">
        <f t="shared" si="113"/>
        <v>0.27977062150742066</v>
      </c>
      <c r="V616">
        <f t="shared" si="113"/>
        <v>7.7058464448845386E-4</v>
      </c>
      <c r="W616">
        <f t="shared" si="113"/>
        <v>8.5832796260599184E-2</v>
      </c>
    </row>
    <row r="617" spans="1:23" x14ac:dyDescent="0.3">
      <c r="A617">
        <v>-0.92228770256042403</v>
      </c>
      <c r="B617" s="1">
        <v>39941</v>
      </c>
      <c r="C617" s="1">
        <v>39944</v>
      </c>
      <c r="D617">
        <v>188.35</v>
      </c>
      <c r="E617">
        <v>188.499993896484</v>
      </c>
      <c r="F617">
        <v>189.564712381362</v>
      </c>
      <c r="G617">
        <v>0.149993896484375</v>
      </c>
      <c r="H617">
        <v>0.106066017177986</v>
      </c>
      <c r="I617">
        <f t="shared" si="107"/>
        <v>-0.14999389648400552</v>
      </c>
      <c r="J617">
        <f t="shared" si="108"/>
        <v>0</v>
      </c>
      <c r="K617">
        <f t="shared" si="105"/>
        <v>5</v>
      </c>
      <c r="L617">
        <f t="shared" si="106"/>
        <v>2009</v>
      </c>
      <c r="M617" s="1">
        <v>39941</v>
      </c>
      <c r="N617">
        <v>187.5</v>
      </c>
      <c r="O617">
        <v>188.55</v>
      </c>
      <c r="P617">
        <v>185.8</v>
      </c>
      <c r="Q617">
        <v>188.35</v>
      </c>
      <c r="R617">
        <f t="shared" si="109"/>
        <v>0.149993896484375</v>
      </c>
      <c r="S617">
        <f t="shared" si="110"/>
        <v>-0.14999389648400552</v>
      </c>
      <c r="T617">
        <f t="shared" si="111"/>
        <v>0</v>
      </c>
      <c r="U617">
        <f t="shared" si="113"/>
        <v>0.28144160182232986</v>
      </c>
      <c r="V617">
        <f t="shared" si="113"/>
        <v>7.6598218921645101E-4</v>
      </c>
      <c r="W617">
        <f t="shared" si="113"/>
        <v>8.5832796260599184E-2</v>
      </c>
    </row>
    <row r="618" spans="1:23" x14ac:dyDescent="0.3">
      <c r="A618">
        <v>-0.97403252124786299</v>
      </c>
      <c r="B618" s="1">
        <v>39944</v>
      </c>
      <c r="C618" s="1">
        <v>39945</v>
      </c>
      <c r="D618">
        <v>187.6</v>
      </c>
      <c r="E618">
        <v>187.600006103515</v>
      </c>
      <c r="F618">
        <v>187.10023570060699</v>
      </c>
      <c r="G618" s="2">
        <v>-6.1035156306843402E-6</v>
      </c>
      <c r="H618">
        <v>0.63639610306789596</v>
      </c>
      <c r="I618">
        <f t="shared" si="107"/>
        <v>-6.1035150054067344E-6</v>
      </c>
      <c r="J618">
        <f t="shared" si="108"/>
        <v>-6.1035156306843402E-6</v>
      </c>
      <c r="K618">
        <f t="shared" si="105"/>
        <v>5</v>
      </c>
      <c r="L618">
        <f t="shared" si="106"/>
        <v>2009</v>
      </c>
      <c r="M618" s="1">
        <v>39944</v>
      </c>
      <c r="N618">
        <v>188.35</v>
      </c>
      <c r="O618">
        <v>189.55</v>
      </c>
      <c r="P618">
        <v>187.15</v>
      </c>
      <c r="Q618">
        <v>188.5</v>
      </c>
      <c r="R618">
        <f t="shared" si="109"/>
        <v>-6.1035156306843402E-6</v>
      </c>
      <c r="S618">
        <f t="shared" si="110"/>
        <v>-6.1035150054067344E-6</v>
      </c>
      <c r="T618">
        <f t="shared" si="111"/>
        <v>-6.1035156306843402E-6</v>
      </c>
      <c r="U618">
        <f t="shared" ref="U618:W633" si="114">(R618/$D618*$X$2+1)*U617*$Y$2 + U617*(1-$Y$2)</f>
        <v>0.28144153314762776</v>
      </c>
      <c r="V618">
        <f t="shared" si="114"/>
        <v>7.6598200230878371E-4</v>
      </c>
      <c r="W618">
        <f t="shared" si="114"/>
        <v>8.5832775316496829E-2</v>
      </c>
    </row>
    <row r="619" spans="1:23" x14ac:dyDescent="0.3">
      <c r="A619">
        <v>0.90750437974929798</v>
      </c>
      <c r="B619" s="1">
        <v>39945</v>
      </c>
      <c r="C619" s="1">
        <v>39946</v>
      </c>
      <c r="D619">
        <v>187.6</v>
      </c>
      <c r="E619">
        <v>188.94999084472599</v>
      </c>
      <c r="F619">
        <v>189.480264878273</v>
      </c>
      <c r="G619">
        <v>1.3499908447265601</v>
      </c>
      <c r="H619">
        <v>0.95459415460183505</v>
      </c>
      <c r="I619">
        <f t="shared" si="107"/>
        <v>1.3499908447259941</v>
      </c>
      <c r="J619">
        <f t="shared" si="108"/>
        <v>1.3499908447265601</v>
      </c>
      <c r="K619">
        <f t="shared" si="105"/>
        <v>5</v>
      </c>
      <c r="L619">
        <f t="shared" si="106"/>
        <v>2009</v>
      </c>
      <c r="M619" s="1">
        <v>39945</v>
      </c>
      <c r="N619">
        <v>187.6</v>
      </c>
      <c r="O619">
        <v>188.25</v>
      </c>
      <c r="P619">
        <v>186.35</v>
      </c>
      <c r="Q619">
        <v>187.6</v>
      </c>
      <c r="R619">
        <f t="shared" si="109"/>
        <v>1.3499908447265601</v>
      </c>
      <c r="S619">
        <f t="shared" si="110"/>
        <v>1.3499908447259941</v>
      </c>
      <c r="T619">
        <f t="shared" si="111"/>
        <v>1.3499908447265601</v>
      </c>
      <c r="U619">
        <f t="shared" si="114"/>
        <v>0.2966311717300546</v>
      </c>
      <c r="V619">
        <f t="shared" si="114"/>
        <v>8.0732270154952493E-4</v>
      </c>
      <c r="W619">
        <f t="shared" si="114"/>
        <v>9.0465243101201354E-2</v>
      </c>
    </row>
    <row r="620" spans="1:23" x14ac:dyDescent="0.3">
      <c r="A620">
        <v>-0.97141259908676103</v>
      </c>
      <c r="B620" s="1">
        <v>39946</v>
      </c>
      <c r="C620" s="1">
        <v>39947</v>
      </c>
      <c r="D620">
        <v>186.1</v>
      </c>
      <c r="E620">
        <v>184.25000305175701</v>
      </c>
      <c r="F620">
        <v>190.460266780853</v>
      </c>
      <c r="G620">
        <v>-1.8499969482421901</v>
      </c>
      <c r="H620">
        <v>3.3234018715767601</v>
      </c>
      <c r="I620">
        <f t="shared" si="107"/>
        <v>1.849996948242989</v>
      </c>
      <c r="J620">
        <f t="shared" si="108"/>
        <v>0</v>
      </c>
      <c r="K620">
        <f t="shared" si="105"/>
        <v>5</v>
      </c>
      <c r="L620">
        <f t="shared" si="106"/>
        <v>2009</v>
      </c>
      <c r="M620" s="1">
        <v>39946</v>
      </c>
      <c r="N620">
        <v>187.6</v>
      </c>
      <c r="O620">
        <v>189.05</v>
      </c>
      <c r="P620">
        <v>187.05</v>
      </c>
      <c r="Q620">
        <v>188.95</v>
      </c>
      <c r="R620">
        <f t="shared" si="109"/>
        <v>-1.8499969482421901</v>
      </c>
      <c r="S620">
        <f t="shared" si="110"/>
        <v>1.849996948242989</v>
      </c>
      <c r="T620">
        <f t="shared" si="111"/>
        <v>0</v>
      </c>
      <c r="U620">
        <f t="shared" si="114"/>
        <v>0.27451536991164627</v>
      </c>
      <c r="V620">
        <f t="shared" si="114"/>
        <v>8.675139106083874E-4</v>
      </c>
      <c r="W620">
        <f t="shared" si="114"/>
        <v>9.0465243101201354E-2</v>
      </c>
    </row>
    <row r="621" spans="1:23" x14ac:dyDescent="0.3">
      <c r="A621">
        <v>-0.98319470882415705</v>
      </c>
      <c r="B621" s="1">
        <v>39947</v>
      </c>
      <c r="C621" s="1">
        <v>39948</v>
      </c>
      <c r="D621">
        <v>185.1</v>
      </c>
      <c r="E621">
        <v>185.55000305175699</v>
      </c>
      <c r="F621">
        <v>185.39575397968201</v>
      </c>
      <c r="G621">
        <v>0.45000305175781802</v>
      </c>
      <c r="H621">
        <v>0.91923881554251896</v>
      </c>
      <c r="I621">
        <f t="shared" si="107"/>
        <v>-0.45000305175699395</v>
      </c>
      <c r="J621">
        <f t="shared" si="108"/>
        <v>0</v>
      </c>
      <c r="K621">
        <f t="shared" si="105"/>
        <v>5</v>
      </c>
      <c r="L621">
        <f t="shared" si="106"/>
        <v>2009</v>
      </c>
      <c r="M621" s="1">
        <v>39947</v>
      </c>
      <c r="N621">
        <v>186.1</v>
      </c>
      <c r="O621">
        <v>186.4</v>
      </c>
      <c r="P621">
        <v>183.4</v>
      </c>
      <c r="Q621">
        <v>184.25</v>
      </c>
      <c r="R621">
        <f t="shared" si="109"/>
        <v>0.45000305175781802</v>
      </c>
      <c r="S621">
        <f t="shared" si="110"/>
        <v>-0.45000305175699395</v>
      </c>
      <c r="T621">
        <f t="shared" si="111"/>
        <v>0</v>
      </c>
      <c r="U621">
        <f t="shared" si="114"/>
        <v>0.27952074893168949</v>
      </c>
      <c r="V621">
        <f t="shared" si="114"/>
        <v>8.5169608616691994E-4</v>
      </c>
      <c r="W621">
        <f t="shared" si="114"/>
        <v>9.0465243101201354E-2</v>
      </c>
    </row>
    <row r="622" spans="1:23" x14ac:dyDescent="0.3">
      <c r="A622">
        <v>-0.97994339466094904</v>
      </c>
      <c r="B622" s="1">
        <v>39948</v>
      </c>
      <c r="C622" s="1">
        <v>39951</v>
      </c>
      <c r="D622">
        <v>184.35</v>
      </c>
      <c r="E622">
        <v>184.14999084472601</v>
      </c>
      <c r="F622">
        <v>184.21511094570101</v>
      </c>
      <c r="G622">
        <v>0.20000915527342</v>
      </c>
      <c r="H622">
        <v>0.98994949366117002</v>
      </c>
      <c r="I622">
        <f t="shared" si="107"/>
        <v>0.20000915527398888</v>
      </c>
      <c r="J622">
        <f t="shared" si="108"/>
        <v>0.20000915527342</v>
      </c>
      <c r="K622">
        <f t="shared" si="105"/>
        <v>5</v>
      </c>
      <c r="L622">
        <f t="shared" si="106"/>
        <v>2009</v>
      </c>
      <c r="M622" s="1">
        <v>39948</v>
      </c>
      <c r="N622">
        <v>185.1</v>
      </c>
      <c r="O622">
        <v>186.3</v>
      </c>
      <c r="P622">
        <v>184.4</v>
      </c>
      <c r="Q622">
        <v>185.55</v>
      </c>
      <c r="R622">
        <f t="shared" si="109"/>
        <v>0.20000915527342</v>
      </c>
      <c r="S622">
        <f t="shared" si="110"/>
        <v>0.20000915527398888</v>
      </c>
      <c r="T622">
        <f t="shared" si="111"/>
        <v>0.20000915527342</v>
      </c>
      <c r="U622">
        <f t="shared" si="114"/>
        <v>0.28179522854418831</v>
      </c>
      <c r="V622">
        <f t="shared" si="114"/>
        <v>8.5862639596124082E-4</v>
      </c>
      <c r="W622">
        <f t="shared" si="114"/>
        <v>9.1201365023669864E-2</v>
      </c>
    </row>
    <row r="623" spans="1:23" x14ac:dyDescent="0.3">
      <c r="A623">
        <v>0.82748275995254505</v>
      </c>
      <c r="B623" s="1">
        <v>39951</v>
      </c>
      <c r="C623" s="1">
        <v>39952</v>
      </c>
      <c r="D623">
        <v>188.25</v>
      </c>
      <c r="E623">
        <v>189.850012207031</v>
      </c>
      <c r="F623">
        <v>186.463303947448</v>
      </c>
      <c r="G623">
        <v>-1.6000122070312499</v>
      </c>
      <c r="H623">
        <v>4.0305086527633103</v>
      </c>
      <c r="I623">
        <f t="shared" si="107"/>
        <v>1.6000122070309999</v>
      </c>
      <c r="J623">
        <f t="shared" si="108"/>
        <v>0</v>
      </c>
      <c r="K623">
        <f t="shared" si="105"/>
        <v>5</v>
      </c>
      <c r="L623">
        <f t="shared" si="106"/>
        <v>2009</v>
      </c>
      <c r="M623" s="1">
        <v>39951</v>
      </c>
      <c r="N623">
        <v>184.35</v>
      </c>
      <c r="O623">
        <v>184.5</v>
      </c>
      <c r="P623">
        <v>181.8</v>
      </c>
      <c r="Q623">
        <v>184.15</v>
      </c>
      <c r="R623">
        <f t="shared" si="109"/>
        <v>-1.6000122070312499</v>
      </c>
      <c r="S623">
        <f t="shared" si="110"/>
        <v>1.6000122070309999</v>
      </c>
      <c r="T623">
        <f t="shared" si="111"/>
        <v>0</v>
      </c>
      <c r="U623">
        <f t="shared" si="114"/>
        <v>0.26383204904005036</v>
      </c>
      <c r="V623">
        <f t="shared" si="114"/>
        <v>9.1335997025673952E-4</v>
      </c>
      <c r="W623">
        <f t="shared" si="114"/>
        <v>9.1201365023669864E-2</v>
      </c>
    </row>
    <row r="624" spans="1:23" x14ac:dyDescent="0.3">
      <c r="A624">
        <v>-0.97645664215087802</v>
      </c>
      <c r="B624" s="1">
        <v>39952</v>
      </c>
      <c r="C624" s="1">
        <v>39953</v>
      </c>
      <c r="D624">
        <v>190.1</v>
      </c>
      <c r="E624">
        <v>190.85</v>
      </c>
      <c r="F624">
        <v>187.562496519088</v>
      </c>
      <c r="G624">
        <v>-0.75</v>
      </c>
      <c r="H624">
        <v>0.70710678118654702</v>
      </c>
      <c r="I624">
        <f t="shared" si="107"/>
        <v>-0.75</v>
      </c>
      <c r="J624">
        <f t="shared" si="108"/>
        <v>-0.75</v>
      </c>
      <c r="K624">
        <f t="shared" si="105"/>
        <v>5</v>
      </c>
      <c r="L624">
        <f t="shared" si="106"/>
        <v>2009</v>
      </c>
      <c r="M624" s="1">
        <v>39952</v>
      </c>
      <c r="N624">
        <v>188.25</v>
      </c>
      <c r="O624">
        <v>190.1</v>
      </c>
      <c r="P624">
        <v>187.7</v>
      </c>
      <c r="Q624">
        <v>189.85</v>
      </c>
      <c r="R624">
        <f t="shared" si="109"/>
        <v>-0.75</v>
      </c>
      <c r="S624">
        <f t="shared" si="110"/>
        <v>-0.75</v>
      </c>
      <c r="T624">
        <f t="shared" si="111"/>
        <v>-0.75</v>
      </c>
      <c r="U624">
        <f t="shared" si="114"/>
        <v>0.25602534059265275</v>
      </c>
      <c r="V624">
        <f t="shared" si="114"/>
        <v>8.8633393220995278E-4</v>
      </c>
      <c r="W624">
        <f t="shared" si="114"/>
        <v>8.8502744938145708E-2</v>
      </c>
    </row>
    <row r="625" spans="1:23" x14ac:dyDescent="0.3">
      <c r="A625">
        <v>0.96748006343841497</v>
      </c>
      <c r="B625" s="1">
        <v>39953</v>
      </c>
      <c r="C625" s="1">
        <v>39954</v>
      </c>
      <c r="D625">
        <v>190.05</v>
      </c>
      <c r="E625">
        <v>189.14998779296801</v>
      </c>
      <c r="F625">
        <v>191.86697289943601</v>
      </c>
      <c r="G625">
        <v>-0.90001220703126705</v>
      </c>
      <c r="H625">
        <v>1.20208152801712</v>
      </c>
      <c r="I625">
        <f t="shared" si="107"/>
        <v>-0.90001220703200602</v>
      </c>
      <c r="J625">
        <f t="shared" si="108"/>
        <v>-0.90001220703126705</v>
      </c>
      <c r="K625">
        <f t="shared" si="105"/>
        <v>5</v>
      </c>
      <c r="L625">
        <f t="shared" si="106"/>
        <v>2009</v>
      </c>
      <c r="M625" s="1">
        <v>39953</v>
      </c>
      <c r="N625">
        <v>190.1</v>
      </c>
      <c r="O625">
        <v>191.25</v>
      </c>
      <c r="P625">
        <v>189.75</v>
      </c>
      <c r="Q625">
        <v>190.85</v>
      </c>
      <c r="R625">
        <f t="shared" si="109"/>
        <v>-0.90001220703126705</v>
      </c>
      <c r="S625">
        <f t="shared" si="110"/>
        <v>-0.90001220703200602</v>
      </c>
      <c r="T625">
        <f t="shared" si="111"/>
        <v>-0.90001220703126705</v>
      </c>
      <c r="U625">
        <f t="shared" si="114"/>
        <v>0.2469319731166178</v>
      </c>
      <c r="V625">
        <f t="shared" si="114"/>
        <v>8.5485361024879901E-4</v>
      </c>
      <c r="W625">
        <f t="shared" si="114"/>
        <v>8.5359353036010513E-2</v>
      </c>
    </row>
    <row r="626" spans="1:23" x14ac:dyDescent="0.3">
      <c r="A626">
        <v>-0.86395990848541204</v>
      </c>
      <c r="B626" s="1">
        <v>39954</v>
      </c>
      <c r="C626" s="1">
        <v>39955</v>
      </c>
      <c r="D626">
        <v>187.15</v>
      </c>
      <c r="E626">
        <v>185.55000915527299</v>
      </c>
      <c r="F626">
        <v>188.920164504647</v>
      </c>
      <c r="G626">
        <v>-1.5999908447265601</v>
      </c>
      <c r="H626">
        <v>2.5455844122715598</v>
      </c>
      <c r="I626">
        <f t="shared" si="107"/>
        <v>1.5999908447270172</v>
      </c>
      <c r="J626">
        <f t="shared" si="108"/>
        <v>0</v>
      </c>
      <c r="K626">
        <f t="shared" si="105"/>
        <v>5</v>
      </c>
      <c r="L626">
        <f t="shared" si="106"/>
        <v>2009</v>
      </c>
      <c r="M626" s="1">
        <v>39954</v>
      </c>
      <c r="N626">
        <v>190.05</v>
      </c>
      <c r="O626">
        <v>190.45</v>
      </c>
      <c r="P626">
        <v>187.95</v>
      </c>
      <c r="Q626">
        <v>189.15</v>
      </c>
      <c r="R626">
        <f t="shared" si="109"/>
        <v>-1.5999908447265601</v>
      </c>
      <c r="S626">
        <f t="shared" si="110"/>
        <v>1.5999908447270172</v>
      </c>
      <c r="T626">
        <f t="shared" si="111"/>
        <v>0</v>
      </c>
      <c r="U626">
        <f t="shared" si="114"/>
        <v>0.2310988621258275</v>
      </c>
      <c r="V626">
        <f t="shared" si="114"/>
        <v>9.0966624516650868E-4</v>
      </c>
      <c r="W626">
        <f t="shared" si="114"/>
        <v>8.5359353036010513E-2</v>
      </c>
    </row>
    <row r="627" spans="1:23" x14ac:dyDescent="0.3">
      <c r="A627">
        <v>0.59340381622314398</v>
      </c>
      <c r="B627" s="1">
        <v>39955</v>
      </c>
      <c r="C627" s="1">
        <v>39958</v>
      </c>
      <c r="D627">
        <v>184.5</v>
      </c>
      <c r="E627">
        <v>185.39999084472601</v>
      </c>
      <c r="F627">
        <v>184.89101408720001</v>
      </c>
      <c r="G627">
        <v>0.89999084472657298</v>
      </c>
      <c r="H627">
        <v>0.106066017177986</v>
      </c>
      <c r="I627">
        <f t="shared" si="107"/>
        <v>0.89999084472600543</v>
      </c>
      <c r="J627">
        <f t="shared" si="108"/>
        <v>0.89999084472657298</v>
      </c>
      <c r="K627">
        <f t="shared" si="105"/>
        <v>5</v>
      </c>
      <c r="L627">
        <f t="shared" si="106"/>
        <v>2009</v>
      </c>
      <c r="M627" s="1">
        <v>39955</v>
      </c>
      <c r="N627">
        <v>187.15</v>
      </c>
      <c r="O627">
        <v>190.05</v>
      </c>
      <c r="P627">
        <v>185.55</v>
      </c>
      <c r="Q627">
        <v>185.55</v>
      </c>
      <c r="R627">
        <f t="shared" si="109"/>
        <v>-3</v>
      </c>
      <c r="S627">
        <f t="shared" si="110"/>
        <v>-3</v>
      </c>
      <c r="T627">
        <f t="shared" si="111"/>
        <v>-3</v>
      </c>
      <c r="U627">
        <f t="shared" si="114"/>
        <v>0.2029160740617022</v>
      </c>
      <c r="V627">
        <f t="shared" si="114"/>
        <v>7.9873133721937353E-4</v>
      </c>
      <c r="W627">
        <f t="shared" si="114"/>
        <v>7.4949675836497032E-2</v>
      </c>
    </row>
    <row r="628" spans="1:23" x14ac:dyDescent="0.3">
      <c r="A628">
        <v>0.97871065139770497</v>
      </c>
      <c r="B628" s="1">
        <v>39958</v>
      </c>
      <c r="C628" s="1">
        <v>39959</v>
      </c>
      <c r="D628">
        <v>186.2</v>
      </c>
      <c r="E628">
        <v>181.50000610351501</v>
      </c>
      <c r="F628">
        <v>184.74766232967301</v>
      </c>
      <c r="G628">
        <v>4.69999389648435</v>
      </c>
      <c r="H628">
        <v>2.7577164466275299</v>
      </c>
      <c r="I628">
        <f t="shared" si="107"/>
        <v>-4.6999938964849832</v>
      </c>
      <c r="J628">
        <f t="shared" si="108"/>
        <v>0</v>
      </c>
      <c r="K628">
        <f t="shared" si="105"/>
        <v>5</v>
      </c>
      <c r="L628">
        <f t="shared" si="106"/>
        <v>2009</v>
      </c>
      <c r="M628" s="1">
        <v>39958</v>
      </c>
      <c r="N628">
        <v>184.5</v>
      </c>
      <c r="O628">
        <v>187.5</v>
      </c>
      <c r="P628">
        <v>172.1</v>
      </c>
      <c r="Q628">
        <v>185.4</v>
      </c>
      <c r="R628">
        <f t="shared" si="109"/>
        <v>4.69999389648435</v>
      </c>
      <c r="S628">
        <f t="shared" si="110"/>
        <v>-3</v>
      </c>
      <c r="T628">
        <f t="shared" si="111"/>
        <v>0</v>
      </c>
      <c r="U628">
        <f t="shared" si="114"/>
        <v>0.24133058706876048</v>
      </c>
      <c r="V628">
        <f t="shared" si="114"/>
        <v>7.0221439260371348E-4</v>
      </c>
      <c r="W628">
        <f t="shared" si="114"/>
        <v>7.4949675836497032E-2</v>
      </c>
    </row>
    <row r="629" spans="1:23" x14ac:dyDescent="0.3">
      <c r="A629">
        <v>0.99219459295272805</v>
      </c>
      <c r="B629" s="1">
        <v>39959</v>
      </c>
      <c r="C629" s="1">
        <v>39960</v>
      </c>
      <c r="D629">
        <v>184.5</v>
      </c>
      <c r="E629">
        <v>180.94999694824199</v>
      </c>
      <c r="F629">
        <v>180.995903730392</v>
      </c>
      <c r="G629">
        <v>3.5500030517578098</v>
      </c>
      <c r="H629">
        <v>0.38890872965260898</v>
      </c>
      <c r="I629">
        <f t="shared" si="107"/>
        <v>-3.5500030517580115</v>
      </c>
      <c r="J629">
        <f t="shared" si="108"/>
        <v>0</v>
      </c>
      <c r="K629">
        <f t="shared" si="105"/>
        <v>5</v>
      </c>
      <c r="L629">
        <f t="shared" si="106"/>
        <v>2009</v>
      </c>
      <c r="M629" s="1">
        <v>39959</v>
      </c>
      <c r="N629">
        <v>186.2</v>
      </c>
      <c r="O629">
        <v>186.65</v>
      </c>
      <c r="P629">
        <v>180.6</v>
      </c>
      <c r="Q629">
        <v>181.5</v>
      </c>
      <c r="R629">
        <f t="shared" si="109"/>
        <v>3.5500030517578098</v>
      </c>
      <c r="S629">
        <f t="shared" si="110"/>
        <v>-3</v>
      </c>
      <c r="T629">
        <f t="shared" si="111"/>
        <v>0</v>
      </c>
      <c r="U629">
        <f t="shared" si="114"/>
        <v>0.27615677896211838</v>
      </c>
      <c r="V629">
        <f t="shared" si="114"/>
        <v>6.1657849106667528E-4</v>
      </c>
      <c r="W629">
        <f t="shared" si="114"/>
        <v>7.4949675836497032E-2</v>
      </c>
    </row>
    <row r="630" spans="1:23" x14ac:dyDescent="0.3">
      <c r="A630">
        <v>0.98719704151153498</v>
      </c>
      <c r="B630" s="1">
        <v>39960</v>
      </c>
      <c r="C630" s="1">
        <v>39961</v>
      </c>
      <c r="D630">
        <v>179.95</v>
      </c>
      <c r="E630">
        <v>184.39999694824201</v>
      </c>
      <c r="F630">
        <v>180.725218516588</v>
      </c>
      <c r="G630">
        <v>4.4499969482421804</v>
      </c>
      <c r="H630">
        <v>2.4395183950936001</v>
      </c>
      <c r="I630">
        <f t="shared" si="107"/>
        <v>4.449996948242017</v>
      </c>
      <c r="J630">
        <f t="shared" si="108"/>
        <v>4.4499969482421804</v>
      </c>
      <c r="K630">
        <f t="shared" si="105"/>
        <v>5</v>
      </c>
      <c r="L630">
        <f t="shared" si="106"/>
        <v>2009</v>
      </c>
      <c r="M630" s="1">
        <v>39960</v>
      </c>
      <c r="N630">
        <v>184.5</v>
      </c>
      <c r="O630">
        <v>185.35</v>
      </c>
      <c r="P630">
        <v>180.3</v>
      </c>
      <c r="Q630">
        <v>180.95</v>
      </c>
      <c r="R630">
        <f t="shared" si="109"/>
        <v>4.4499969482421804</v>
      </c>
      <c r="S630">
        <f t="shared" si="110"/>
        <v>4.449996948242017</v>
      </c>
      <c r="T630">
        <f t="shared" si="111"/>
        <v>4.4499969482421804</v>
      </c>
      <c r="U630">
        <f t="shared" si="114"/>
        <v>0.32737504057441974</v>
      </c>
      <c r="V630">
        <f t="shared" si="114"/>
        <v>7.3093410666538489E-4</v>
      </c>
      <c r="W630">
        <f t="shared" si="114"/>
        <v>8.8850446692741225E-2</v>
      </c>
    </row>
    <row r="631" spans="1:23" x14ac:dyDescent="0.3">
      <c r="A631">
        <v>0.94695770740509</v>
      </c>
      <c r="B631" s="1">
        <v>39961</v>
      </c>
      <c r="C631" s="1">
        <v>39962</v>
      </c>
      <c r="D631">
        <v>185.05</v>
      </c>
      <c r="E631">
        <v>184.600012207031</v>
      </c>
      <c r="F631">
        <v>183.908799880743</v>
      </c>
      <c r="G631">
        <v>0.44998779296875502</v>
      </c>
      <c r="H631">
        <v>0.14142135623730101</v>
      </c>
      <c r="I631">
        <f t="shared" si="107"/>
        <v>-0.44998779296901148</v>
      </c>
      <c r="J631">
        <f t="shared" si="108"/>
        <v>0</v>
      </c>
      <c r="K631">
        <f t="shared" si="105"/>
        <v>5</v>
      </c>
      <c r="L631">
        <f t="shared" si="106"/>
        <v>2009</v>
      </c>
      <c r="M631" s="1">
        <v>39961</v>
      </c>
      <c r="N631">
        <v>179.95</v>
      </c>
      <c r="O631">
        <v>185.1</v>
      </c>
      <c r="P631">
        <v>179.65</v>
      </c>
      <c r="Q631">
        <v>184.4</v>
      </c>
      <c r="R631">
        <f t="shared" si="109"/>
        <v>0.44998779296875502</v>
      </c>
      <c r="S631">
        <f t="shared" si="110"/>
        <v>-0.44998779296901148</v>
      </c>
      <c r="T631">
        <f t="shared" si="111"/>
        <v>0</v>
      </c>
      <c r="U631">
        <f t="shared" si="114"/>
        <v>0.3333456473826259</v>
      </c>
      <c r="V631">
        <f t="shared" si="114"/>
        <v>7.1760346256389347E-4</v>
      </c>
      <c r="W631">
        <f t="shared" si="114"/>
        <v>8.8850446692741225E-2</v>
      </c>
    </row>
    <row r="632" spans="1:23" x14ac:dyDescent="0.3">
      <c r="A632">
        <v>0.96309530735015803</v>
      </c>
      <c r="B632" s="1">
        <v>39962</v>
      </c>
      <c r="C632" s="1">
        <v>39965</v>
      </c>
      <c r="D632">
        <v>184.95</v>
      </c>
      <c r="E632">
        <v>187.44999084472599</v>
      </c>
      <c r="F632">
        <v>183.86888692379</v>
      </c>
      <c r="G632">
        <v>-2.4999908447265602</v>
      </c>
      <c r="H632">
        <v>2.0152543263816498</v>
      </c>
      <c r="I632">
        <f t="shared" si="107"/>
        <v>2.4999908447259998</v>
      </c>
      <c r="J632">
        <f t="shared" si="108"/>
        <v>0</v>
      </c>
      <c r="K632">
        <f t="shared" si="105"/>
        <v>6</v>
      </c>
      <c r="L632">
        <f t="shared" si="106"/>
        <v>2009</v>
      </c>
      <c r="M632" s="1">
        <v>39962</v>
      </c>
      <c r="N632">
        <v>185.05</v>
      </c>
      <c r="O632">
        <v>186.25</v>
      </c>
      <c r="P632">
        <v>183.35</v>
      </c>
      <c r="Q632">
        <v>184.6</v>
      </c>
      <c r="R632">
        <f t="shared" si="109"/>
        <v>-2.4999908447265602</v>
      </c>
      <c r="S632">
        <f t="shared" si="110"/>
        <v>2.4999908447259998</v>
      </c>
      <c r="T632">
        <f t="shared" si="111"/>
        <v>0</v>
      </c>
      <c r="U632">
        <f t="shared" si="114"/>
        <v>0.29955160575302275</v>
      </c>
      <c r="V632">
        <f t="shared" si="114"/>
        <v>7.9035293890425894E-4</v>
      </c>
      <c r="W632">
        <f t="shared" si="114"/>
        <v>8.8850446692741225E-2</v>
      </c>
    </row>
    <row r="633" spans="1:23" x14ac:dyDescent="0.3">
      <c r="A633">
        <v>0.98550075292587203</v>
      </c>
      <c r="B633" s="1">
        <v>39965</v>
      </c>
      <c r="C633" s="1">
        <v>39966</v>
      </c>
      <c r="D633">
        <v>190.35</v>
      </c>
      <c r="E633">
        <v>187.100009155273</v>
      </c>
      <c r="F633">
        <v>186.15738279819399</v>
      </c>
      <c r="G633">
        <v>3.2499908447265602</v>
      </c>
      <c r="H633">
        <v>0.24748737341528701</v>
      </c>
      <c r="I633">
        <f t="shared" si="107"/>
        <v>-3.2499908447269945</v>
      </c>
      <c r="J633">
        <f t="shared" si="108"/>
        <v>0</v>
      </c>
      <c r="K633">
        <f t="shared" si="105"/>
        <v>6</v>
      </c>
      <c r="L633">
        <f t="shared" si="106"/>
        <v>2009</v>
      </c>
      <c r="M633" s="1">
        <v>39965</v>
      </c>
      <c r="N633">
        <v>184.95</v>
      </c>
      <c r="O633">
        <v>187.7</v>
      </c>
      <c r="P633">
        <v>183.7</v>
      </c>
      <c r="Q633">
        <v>187.45</v>
      </c>
      <c r="R633">
        <f t="shared" si="109"/>
        <v>3.2499908447265602</v>
      </c>
      <c r="S633">
        <f t="shared" si="110"/>
        <v>-3</v>
      </c>
      <c r="T633">
        <f t="shared" si="111"/>
        <v>0</v>
      </c>
      <c r="U633">
        <f t="shared" si="114"/>
        <v>0.33791015485548392</v>
      </c>
      <c r="V633">
        <f t="shared" si="114"/>
        <v>6.9693060570044576E-4</v>
      </c>
      <c r="W633">
        <f t="shared" si="114"/>
        <v>8.8850446692741225E-2</v>
      </c>
    </row>
    <row r="634" spans="1:23" x14ac:dyDescent="0.3">
      <c r="A634">
        <v>0.995760858058929</v>
      </c>
      <c r="B634" s="1">
        <v>39966</v>
      </c>
      <c r="C634" s="1">
        <v>39967</v>
      </c>
      <c r="D634">
        <v>188.6</v>
      </c>
      <c r="E634">
        <v>186.499993896484</v>
      </c>
      <c r="F634">
        <v>187.16596896797401</v>
      </c>
      <c r="G634">
        <v>2.1000061035156201</v>
      </c>
      <c r="H634">
        <v>0.42426406871192401</v>
      </c>
      <c r="I634">
        <f t="shared" si="107"/>
        <v>-2.1000061035159945</v>
      </c>
      <c r="J634">
        <f t="shared" si="108"/>
        <v>0</v>
      </c>
      <c r="K634">
        <f t="shared" si="105"/>
        <v>6</v>
      </c>
      <c r="L634">
        <f t="shared" si="106"/>
        <v>2009</v>
      </c>
      <c r="M634" s="1">
        <v>39966</v>
      </c>
      <c r="N634">
        <v>190.35</v>
      </c>
      <c r="O634">
        <v>190.5</v>
      </c>
      <c r="P634">
        <v>186.75</v>
      </c>
      <c r="Q634">
        <v>187.1</v>
      </c>
      <c r="R634">
        <f t="shared" si="109"/>
        <v>2.1000061035156201</v>
      </c>
      <c r="S634">
        <f t="shared" si="110"/>
        <v>-2.1000061035159945</v>
      </c>
      <c r="T634">
        <f t="shared" si="111"/>
        <v>0</v>
      </c>
      <c r="U634">
        <f t="shared" ref="U634:W649" si="115">(R634/$D634*$X$2+1)*U633*$Y$2 + U633*(1-$Y$2)</f>
        <v>0.36612913898736715</v>
      </c>
      <c r="V634">
        <f t="shared" si="115"/>
        <v>6.3872970992772434E-4</v>
      </c>
      <c r="W634">
        <f t="shared" si="115"/>
        <v>8.8850446692741225E-2</v>
      </c>
    </row>
    <row r="635" spans="1:23" x14ac:dyDescent="0.3">
      <c r="A635">
        <v>0.92369729280471802</v>
      </c>
      <c r="B635" s="1">
        <v>39967</v>
      </c>
      <c r="C635" s="1">
        <v>39968</v>
      </c>
      <c r="D635">
        <v>186.45</v>
      </c>
      <c r="E635">
        <v>182</v>
      </c>
      <c r="F635">
        <v>186.271254882216</v>
      </c>
      <c r="G635">
        <v>4.4499999999999797</v>
      </c>
      <c r="H635">
        <v>3.1819805153394598</v>
      </c>
      <c r="I635">
        <f t="shared" si="107"/>
        <v>-4.4499999999999886</v>
      </c>
      <c r="J635">
        <f t="shared" si="108"/>
        <v>0</v>
      </c>
      <c r="K635">
        <f t="shared" si="105"/>
        <v>6</v>
      </c>
      <c r="L635">
        <f t="shared" si="106"/>
        <v>2009</v>
      </c>
      <c r="M635" s="1">
        <v>39967</v>
      </c>
      <c r="N635">
        <v>188.6</v>
      </c>
      <c r="O635">
        <v>189.35</v>
      </c>
      <c r="P635">
        <v>185.95</v>
      </c>
      <c r="Q635">
        <v>186.5</v>
      </c>
      <c r="R635">
        <f t="shared" si="109"/>
        <v>4.4499999999999797</v>
      </c>
      <c r="S635">
        <f t="shared" si="110"/>
        <v>-3</v>
      </c>
      <c r="T635">
        <f t="shared" si="111"/>
        <v>0</v>
      </c>
      <c r="U635">
        <f t="shared" si="115"/>
        <v>0.43166713852452632</v>
      </c>
      <c r="V635">
        <f t="shared" si="115"/>
        <v>5.6165050116733931E-4</v>
      </c>
      <c r="W635">
        <f t="shared" si="115"/>
        <v>8.8850446692741225E-2</v>
      </c>
    </row>
    <row r="636" spans="1:23" x14ac:dyDescent="0.3">
      <c r="A636">
        <v>0.82315444946288996</v>
      </c>
      <c r="B636" s="1">
        <v>39968</v>
      </c>
      <c r="C636" s="1">
        <v>39969</v>
      </c>
      <c r="D636">
        <v>183.75</v>
      </c>
      <c r="E636">
        <v>184.19999694824199</v>
      </c>
      <c r="F636">
        <v>181.75534658133901</v>
      </c>
      <c r="G636">
        <v>-0.449996948242187</v>
      </c>
      <c r="H636">
        <v>1.5556349186103899</v>
      </c>
      <c r="I636">
        <f t="shared" si="107"/>
        <v>0.44999694824198855</v>
      </c>
      <c r="J636">
        <f t="shared" si="108"/>
        <v>0</v>
      </c>
      <c r="K636">
        <f t="shared" si="105"/>
        <v>6</v>
      </c>
      <c r="L636">
        <f t="shared" si="106"/>
        <v>2009</v>
      </c>
      <c r="M636" s="1">
        <v>39968</v>
      </c>
      <c r="N636">
        <v>186.45</v>
      </c>
      <c r="O636">
        <v>186.55</v>
      </c>
      <c r="P636">
        <v>181.7</v>
      </c>
      <c r="Q636">
        <v>182</v>
      </c>
      <c r="R636">
        <f t="shared" si="109"/>
        <v>-0.449996948242187</v>
      </c>
      <c r="S636">
        <f t="shared" si="110"/>
        <v>0.44999694824198855</v>
      </c>
      <c r="T636">
        <f t="shared" si="111"/>
        <v>0</v>
      </c>
      <c r="U636">
        <f t="shared" si="115"/>
        <v>0.42373861219830289</v>
      </c>
      <c r="V636">
        <f t="shared" si="115"/>
        <v>5.7196646082055915E-4</v>
      </c>
      <c r="W636">
        <f t="shared" si="115"/>
        <v>8.8850446692741225E-2</v>
      </c>
    </row>
    <row r="637" spans="1:23" x14ac:dyDescent="0.3">
      <c r="A637">
        <v>0.80492889881134</v>
      </c>
      <c r="B637" s="1">
        <v>39969</v>
      </c>
      <c r="C637" s="1">
        <v>39972</v>
      </c>
      <c r="D637">
        <v>184.05</v>
      </c>
      <c r="E637">
        <v>184.39999694824201</v>
      </c>
      <c r="F637">
        <v>184.776753735542</v>
      </c>
      <c r="G637">
        <v>0.34999694824216399</v>
      </c>
      <c r="H637">
        <v>0.14142135623732099</v>
      </c>
      <c r="I637">
        <f t="shared" si="107"/>
        <v>0.34999694824199423</v>
      </c>
      <c r="J637">
        <f t="shared" si="108"/>
        <v>0.34999694824216399</v>
      </c>
      <c r="K637">
        <f t="shared" si="105"/>
        <v>6</v>
      </c>
      <c r="L637">
        <f t="shared" si="106"/>
        <v>2009</v>
      </c>
      <c r="M637" s="1">
        <v>39969</v>
      </c>
      <c r="N637">
        <v>183.75</v>
      </c>
      <c r="O637">
        <v>184.6</v>
      </c>
      <c r="P637">
        <v>181.7</v>
      </c>
      <c r="Q637">
        <v>184.2</v>
      </c>
      <c r="R637">
        <f t="shared" si="109"/>
        <v>0.34999694824216399</v>
      </c>
      <c r="S637">
        <f t="shared" si="110"/>
        <v>0.34999694824199423</v>
      </c>
      <c r="T637">
        <f t="shared" si="111"/>
        <v>0.34999694824216399</v>
      </c>
      <c r="U637">
        <f t="shared" si="115"/>
        <v>0.42978210124157007</v>
      </c>
      <c r="V637">
        <f t="shared" si="115"/>
        <v>5.8012402055095732E-4</v>
      </c>
      <c r="W637">
        <f t="shared" si="115"/>
        <v>9.0117658803271494E-2</v>
      </c>
    </row>
    <row r="638" spans="1:23" x14ac:dyDescent="0.3">
      <c r="A638">
        <v>-0.78526192903518599</v>
      </c>
      <c r="B638" s="1">
        <v>39972</v>
      </c>
      <c r="C638" s="1">
        <v>39973</v>
      </c>
      <c r="D638">
        <v>186.15</v>
      </c>
      <c r="E638">
        <v>181.350012207031</v>
      </c>
      <c r="F638">
        <v>184.99887075424101</v>
      </c>
      <c r="G638">
        <v>4.79998779296875</v>
      </c>
      <c r="H638">
        <v>2.1566756826189701</v>
      </c>
      <c r="I638">
        <f t="shared" si="107"/>
        <v>4.7999877929690058</v>
      </c>
      <c r="J638">
        <f t="shared" si="108"/>
        <v>4.79998779296875</v>
      </c>
      <c r="K638">
        <f t="shared" si="105"/>
        <v>6</v>
      </c>
      <c r="L638">
        <f t="shared" si="106"/>
        <v>2009</v>
      </c>
      <c r="M638" s="1">
        <v>39972</v>
      </c>
      <c r="N638">
        <v>184.05</v>
      </c>
      <c r="O638">
        <v>187</v>
      </c>
      <c r="P638">
        <v>183.7</v>
      </c>
      <c r="Q638">
        <v>184.4</v>
      </c>
      <c r="R638">
        <f t="shared" si="109"/>
        <v>4.79998779296875</v>
      </c>
      <c r="S638">
        <f t="shared" si="110"/>
        <v>4.7999877929690058</v>
      </c>
      <c r="T638">
        <f t="shared" si="111"/>
        <v>4.79998779296875</v>
      </c>
      <c r="U638">
        <f t="shared" si="115"/>
        <v>0.51289849284495437</v>
      </c>
      <c r="V638">
        <f t="shared" si="115"/>
        <v>6.9231532663688387E-4</v>
      </c>
      <c r="W638">
        <f t="shared" si="115"/>
        <v>0.10754568709443291</v>
      </c>
    </row>
    <row r="639" spans="1:23" x14ac:dyDescent="0.3">
      <c r="A639">
        <v>-0.93365907669067305</v>
      </c>
      <c r="B639" s="1">
        <v>39973</v>
      </c>
      <c r="C639" s="1">
        <v>39974</v>
      </c>
      <c r="D639">
        <v>182.9</v>
      </c>
      <c r="E639">
        <v>188.249993896484</v>
      </c>
      <c r="F639">
        <v>180.981705105304</v>
      </c>
      <c r="G639">
        <v>-5.3499938964843601</v>
      </c>
      <c r="H639">
        <v>4.8790367901871798</v>
      </c>
      <c r="I639">
        <f t="shared" si="107"/>
        <v>-5.3499938964839941</v>
      </c>
      <c r="J639">
        <f t="shared" si="108"/>
        <v>-5.3499938964843601</v>
      </c>
      <c r="K639">
        <f t="shared" si="105"/>
        <v>6</v>
      </c>
      <c r="L639">
        <f t="shared" si="106"/>
        <v>2009</v>
      </c>
      <c r="M639" s="1">
        <v>39973</v>
      </c>
      <c r="N639">
        <v>186.15</v>
      </c>
      <c r="O639">
        <v>187.1</v>
      </c>
      <c r="P639">
        <v>181.35</v>
      </c>
      <c r="Q639">
        <v>181.35</v>
      </c>
      <c r="R639">
        <f t="shared" si="109"/>
        <v>-3</v>
      </c>
      <c r="S639">
        <f t="shared" si="110"/>
        <v>-3</v>
      </c>
      <c r="T639">
        <f t="shared" si="111"/>
        <v>-3</v>
      </c>
      <c r="U639">
        <f t="shared" si="115"/>
        <v>0.44980272417895395</v>
      </c>
      <c r="V639">
        <f t="shared" si="115"/>
        <v>6.0714805026001182E-4</v>
      </c>
      <c r="W639">
        <f t="shared" si="115"/>
        <v>9.4315627173029187E-2</v>
      </c>
    </row>
    <row r="640" spans="1:23" x14ac:dyDescent="0.3">
      <c r="A640">
        <v>0.37349757552146901</v>
      </c>
      <c r="B640" s="1">
        <v>39974</v>
      </c>
      <c r="C640" s="1">
        <v>39975</v>
      </c>
      <c r="D640">
        <v>187.8</v>
      </c>
      <c r="E640">
        <v>189.850006103515</v>
      </c>
      <c r="F640">
        <v>188.242991490289</v>
      </c>
      <c r="G640">
        <v>2.0500061035156101</v>
      </c>
      <c r="H640">
        <v>1.13137084989847</v>
      </c>
      <c r="I640">
        <f t="shared" si="107"/>
        <v>2.0500061035149884</v>
      </c>
      <c r="J640">
        <f t="shared" si="108"/>
        <v>2.0500061035156101</v>
      </c>
      <c r="K640">
        <f t="shared" si="105"/>
        <v>6</v>
      </c>
      <c r="L640">
        <f t="shared" si="106"/>
        <v>2009</v>
      </c>
      <c r="M640" s="1">
        <v>39974</v>
      </c>
      <c r="N640">
        <v>182.9</v>
      </c>
      <c r="O640">
        <v>188.25</v>
      </c>
      <c r="P640">
        <v>182.4</v>
      </c>
      <c r="Q640">
        <v>188.25</v>
      </c>
      <c r="R640">
        <f t="shared" si="109"/>
        <v>2.0500061035156101</v>
      </c>
      <c r="S640">
        <f t="shared" si="110"/>
        <v>2.0500061035149884</v>
      </c>
      <c r="T640">
        <f t="shared" si="111"/>
        <v>2.0500061035156101</v>
      </c>
      <c r="U640">
        <f t="shared" si="115"/>
        <v>0.48662773735566345</v>
      </c>
      <c r="V640">
        <f t="shared" si="115"/>
        <v>6.5685480779875986E-4</v>
      </c>
      <c r="W640">
        <f t="shared" si="115"/>
        <v>0.10203717714753449</v>
      </c>
    </row>
    <row r="641" spans="1:23" x14ac:dyDescent="0.3">
      <c r="A641">
        <v>0.60133391618728604</v>
      </c>
      <c r="B641" s="1">
        <v>39975</v>
      </c>
      <c r="C641" s="1">
        <v>39976</v>
      </c>
      <c r="D641">
        <v>190.85</v>
      </c>
      <c r="E641">
        <v>190.19999084472599</v>
      </c>
      <c r="F641">
        <v>189.392361527681</v>
      </c>
      <c r="G641">
        <v>0.65000915527343694</v>
      </c>
      <c r="H641">
        <v>0.24748737341528701</v>
      </c>
      <c r="I641">
        <f t="shared" si="107"/>
        <v>-0.65000915527400593</v>
      </c>
      <c r="J641">
        <f t="shared" si="108"/>
        <v>0</v>
      </c>
      <c r="K641">
        <f t="shared" si="105"/>
        <v>6</v>
      </c>
      <c r="L641">
        <f t="shared" si="106"/>
        <v>2009</v>
      </c>
      <c r="M641" s="1">
        <v>39975</v>
      </c>
      <c r="N641">
        <v>187.8</v>
      </c>
      <c r="O641">
        <v>191.1</v>
      </c>
      <c r="P641">
        <v>186.9</v>
      </c>
      <c r="Q641">
        <v>189.85</v>
      </c>
      <c r="R641">
        <f t="shared" si="109"/>
        <v>0.65000915527343694</v>
      </c>
      <c r="S641">
        <f t="shared" si="110"/>
        <v>-0.65000915527400593</v>
      </c>
      <c r="T641">
        <f t="shared" si="111"/>
        <v>0</v>
      </c>
      <c r="U641">
        <f t="shared" si="115"/>
        <v>0.49905814675405924</v>
      </c>
      <c r="V641">
        <f t="shared" si="115"/>
        <v>6.4007612144475383E-4</v>
      </c>
      <c r="W641">
        <f t="shared" si="115"/>
        <v>0.10203717714753449</v>
      </c>
    </row>
    <row r="642" spans="1:23" x14ac:dyDescent="0.3">
      <c r="A642">
        <v>0.95584321022033603</v>
      </c>
      <c r="B642" s="1">
        <v>39976</v>
      </c>
      <c r="C642" s="1">
        <v>39979</v>
      </c>
      <c r="D642">
        <v>190.35</v>
      </c>
      <c r="E642">
        <v>188.25000305175701</v>
      </c>
      <c r="F642">
        <v>192.728220176696</v>
      </c>
      <c r="G642">
        <v>-2.0999969482421901</v>
      </c>
      <c r="H642">
        <v>1.3788582233137501</v>
      </c>
      <c r="I642">
        <f t="shared" si="107"/>
        <v>-2.099996948242989</v>
      </c>
      <c r="J642">
        <f t="shared" si="108"/>
        <v>-2.0999969482421901</v>
      </c>
      <c r="K642">
        <f t="shared" ref="K642:K705" si="116">MONTH(C642)</f>
        <v>6</v>
      </c>
      <c r="L642">
        <f t="shared" ref="L642:L705" si="117">YEAR(C642)</f>
        <v>2009</v>
      </c>
      <c r="M642" s="1">
        <v>39976</v>
      </c>
      <c r="N642">
        <v>190.85</v>
      </c>
      <c r="O642">
        <v>191.9</v>
      </c>
      <c r="P642">
        <v>188.95</v>
      </c>
      <c r="Q642">
        <v>190.2</v>
      </c>
      <c r="R642">
        <f t="shared" si="109"/>
        <v>-3</v>
      </c>
      <c r="S642">
        <f t="shared" si="110"/>
        <v>-3</v>
      </c>
      <c r="T642">
        <f t="shared" si="111"/>
        <v>-3</v>
      </c>
      <c r="U642">
        <f t="shared" si="115"/>
        <v>0.44006782207863848</v>
      </c>
      <c r="V642">
        <f t="shared" si="115"/>
        <v>5.6441700543473556E-4</v>
      </c>
      <c r="W642">
        <f t="shared" si="115"/>
        <v>8.9976045096998497E-2</v>
      </c>
    </row>
    <row r="643" spans="1:23" x14ac:dyDescent="0.3">
      <c r="A643">
        <v>-0.97890979051589899</v>
      </c>
      <c r="B643" s="1">
        <v>39979</v>
      </c>
      <c r="C643" s="1">
        <v>39980</v>
      </c>
      <c r="D643">
        <v>186.45</v>
      </c>
      <c r="E643">
        <v>186</v>
      </c>
      <c r="F643">
        <v>188.30078794434601</v>
      </c>
      <c r="G643">
        <v>-0.44999999999998802</v>
      </c>
      <c r="H643">
        <v>1.5909902576697299</v>
      </c>
      <c r="I643">
        <f t="shared" ref="I643:I706" si="118">IF(A643&gt;0, E643-D643, D643-E643)</f>
        <v>0.44999999999998863</v>
      </c>
      <c r="J643">
        <f t="shared" ref="J643:J706" si="119">IF(A643*(F643-D643)&gt;0, G643, 0)</f>
        <v>0</v>
      </c>
      <c r="K643">
        <f t="shared" si="116"/>
        <v>6</v>
      </c>
      <c r="L643">
        <f t="shared" si="117"/>
        <v>2009</v>
      </c>
      <c r="M643" s="1">
        <v>39979</v>
      </c>
      <c r="N643">
        <v>190.35</v>
      </c>
      <c r="O643">
        <v>190.5</v>
      </c>
      <c r="P643">
        <v>186.45</v>
      </c>
      <c r="Q643">
        <v>188.25</v>
      </c>
      <c r="R643">
        <f t="shared" si="109"/>
        <v>-0.44999999999998802</v>
      </c>
      <c r="S643">
        <f t="shared" si="110"/>
        <v>0.44999999999998863</v>
      </c>
      <c r="T643">
        <f t="shared" si="111"/>
        <v>0</v>
      </c>
      <c r="U643">
        <f t="shared" si="115"/>
        <v>0.43210199263634641</v>
      </c>
      <c r="V643">
        <f t="shared" si="115"/>
        <v>5.7463372516303906E-4</v>
      </c>
      <c r="W643">
        <f t="shared" si="115"/>
        <v>8.9976045096998497E-2</v>
      </c>
    </row>
    <row r="644" spans="1:23" x14ac:dyDescent="0.3">
      <c r="A644">
        <v>-0.69000118970870905</v>
      </c>
      <c r="B644" s="1">
        <v>39980</v>
      </c>
      <c r="C644" s="1">
        <v>39981</v>
      </c>
      <c r="D644">
        <v>185.8</v>
      </c>
      <c r="E644">
        <v>185.350006103515</v>
      </c>
      <c r="F644">
        <v>187.62283492088301</v>
      </c>
      <c r="G644">
        <v>-0.44999389648438598</v>
      </c>
      <c r="H644">
        <v>0.45961940777125898</v>
      </c>
      <c r="I644">
        <f t="shared" si="118"/>
        <v>0.44999389648501165</v>
      </c>
      <c r="J644">
        <f t="shared" si="119"/>
        <v>0</v>
      </c>
      <c r="K644">
        <f t="shared" si="116"/>
        <v>6</v>
      </c>
      <c r="L644">
        <f t="shared" si="117"/>
        <v>2009</v>
      </c>
      <c r="M644" s="1">
        <v>39980</v>
      </c>
      <c r="N644">
        <v>186.45</v>
      </c>
      <c r="O644">
        <v>188.05</v>
      </c>
      <c r="P644">
        <v>185.45</v>
      </c>
      <c r="Q644">
        <v>186</v>
      </c>
      <c r="R644">
        <f t="shared" si="109"/>
        <v>-0.44999389648438598</v>
      </c>
      <c r="S644">
        <f t="shared" si="110"/>
        <v>0.44999389648501165</v>
      </c>
      <c r="T644">
        <f t="shared" si="111"/>
        <v>0</v>
      </c>
      <c r="U644">
        <f t="shared" si="115"/>
        <v>0.42425309895987584</v>
      </c>
      <c r="V644">
        <f t="shared" si="115"/>
        <v>5.8507162891860203E-4</v>
      </c>
      <c r="W644">
        <f t="shared" si="115"/>
        <v>8.9976045096998497E-2</v>
      </c>
    </row>
    <row r="645" spans="1:23" x14ac:dyDescent="0.3">
      <c r="A645">
        <v>-0.97717863321304299</v>
      </c>
      <c r="B645" s="1">
        <v>39981</v>
      </c>
      <c r="C645" s="1">
        <v>39982</v>
      </c>
      <c r="D645">
        <v>184.9</v>
      </c>
      <c r="E645">
        <v>183.64998779296801</v>
      </c>
      <c r="F645">
        <v>183.68755981922101</v>
      </c>
      <c r="G645">
        <v>1.25001220703126</v>
      </c>
      <c r="H645">
        <v>1.20208152801712</v>
      </c>
      <c r="I645">
        <f t="shared" si="118"/>
        <v>1.2500122070320003</v>
      </c>
      <c r="J645">
        <f t="shared" si="119"/>
        <v>1.25001220703126</v>
      </c>
      <c r="K645">
        <f t="shared" si="116"/>
        <v>6</v>
      </c>
      <c r="L645">
        <f t="shared" si="117"/>
        <v>2009</v>
      </c>
      <c r="M645" s="1">
        <v>39981</v>
      </c>
      <c r="N645">
        <v>185.8</v>
      </c>
      <c r="O645">
        <v>186.3</v>
      </c>
      <c r="P645">
        <v>184.5</v>
      </c>
      <c r="Q645">
        <v>185.35</v>
      </c>
      <c r="R645">
        <f t="shared" si="109"/>
        <v>1.25001220703126</v>
      </c>
      <c r="S645">
        <f t="shared" si="110"/>
        <v>1.2500122070320003</v>
      </c>
      <c r="T645">
        <f t="shared" si="111"/>
        <v>1.25001220703126</v>
      </c>
      <c r="U645">
        <f t="shared" si="115"/>
        <v>0.44576424901006589</v>
      </c>
      <c r="V645">
        <f t="shared" si="115"/>
        <v>6.1473685382948699E-4</v>
      </c>
      <c r="W645">
        <f t="shared" si="115"/>
        <v>9.4538152508233345E-2</v>
      </c>
    </row>
    <row r="646" spans="1:23" x14ac:dyDescent="0.3">
      <c r="A646">
        <v>0.93498218059539795</v>
      </c>
      <c r="B646" s="1">
        <v>39982</v>
      </c>
      <c r="C646" s="1">
        <v>39983</v>
      </c>
      <c r="D646">
        <v>184.5</v>
      </c>
      <c r="E646">
        <v>183.850012207031</v>
      </c>
      <c r="F646">
        <v>184.15531697273201</v>
      </c>
      <c r="G646">
        <v>0.64998779296874398</v>
      </c>
      <c r="H646">
        <v>0.14142135623730101</v>
      </c>
      <c r="I646">
        <f t="shared" si="118"/>
        <v>-0.64998779296900011</v>
      </c>
      <c r="J646">
        <f t="shared" si="119"/>
        <v>0</v>
      </c>
      <c r="K646">
        <f t="shared" si="116"/>
        <v>6</v>
      </c>
      <c r="L646">
        <f t="shared" si="117"/>
        <v>2009</v>
      </c>
      <c r="M646" s="1">
        <v>39982</v>
      </c>
      <c r="N646">
        <v>184.9</v>
      </c>
      <c r="O646">
        <v>185.95</v>
      </c>
      <c r="P646">
        <v>182.45</v>
      </c>
      <c r="Q646">
        <v>183.65</v>
      </c>
      <c r="R646">
        <f t="shared" si="109"/>
        <v>0.64998779296874398</v>
      </c>
      <c r="S646">
        <f t="shared" si="110"/>
        <v>-0.64998779296900011</v>
      </c>
      <c r="T646">
        <f t="shared" si="111"/>
        <v>0</v>
      </c>
      <c r="U646">
        <f t="shared" si="115"/>
        <v>0.45754235146528632</v>
      </c>
      <c r="V646">
        <f t="shared" si="115"/>
        <v>5.9849411192390426E-4</v>
      </c>
      <c r="W646">
        <f t="shared" si="115"/>
        <v>9.4538152508233345E-2</v>
      </c>
    </row>
    <row r="647" spans="1:23" x14ac:dyDescent="0.3">
      <c r="A647">
        <v>-4.39525116235017E-3</v>
      </c>
      <c r="B647" s="1">
        <v>39983</v>
      </c>
      <c r="C647" s="1">
        <v>39986</v>
      </c>
      <c r="D647">
        <v>183.85</v>
      </c>
      <c r="E647">
        <v>186.35</v>
      </c>
      <c r="F647">
        <v>185.38635370731299</v>
      </c>
      <c r="G647">
        <v>2.5</v>
      </c>
      <c r="H647">
        <v>1.76776695296636</v>
      </c>
      <c r="I647">
        <f t="shared" si="118"/>
        <v>-2.5</v>
      </c>
      <c r="J647">
        <f t="shared" si="119"/>
        <v>0</v>
      </c>
      <c r="K647">
        <f t="shared" si="116"/>
        <v>6</v>
      </c>
      <c r="L647">
        <f t="shared" si="117"/>
        <v>2009</v>
      </c>
      <c r="M647" s="1">
        <v>39983</v>
      </c>
      <c r="N647">
        <v>184.5</v>
      </c>
      <c r="O647">
        <v>185.05</v>
      </c>
      <c r="P647">
        <v>182.55</v>
      </c>
      <c r="Q647">
        <v>183.85</v>
      </c>
      <c r="R647">
        <f t="shared" si="109"/>
        <v>2.5</v>
      </c>
      <c r="S647">
        <f t="shared" si="110"/>
        <v>-3</v>
      </c>
      <c r="T647">
        <f t="shared" si="111"/>
        <v>0</v>
      </c>
      <c r="U647">
        <f t="shared" si="115"/>
        <v>0.50420495190028292</v>
      </c>
      <c r="V647">
        <f t="shared" si="115"/>
        <v>5.2524897992342644E-4</v>
      </c>
      <c r="W647">
        <f t="shared" si="115"/>
        <v>9.4538152508233345E-2</v>
      </c>
    </row>
    <row r="648" spans="1:23" x14ac:dyDescent="0.3">
      <c r="A648">
        <v>-0.97610801458358698</v>
      </c>
      <c r="B648" s="1">
        <v>39986</v>
      </c>
      <c r="C648" s="1">
        <v>39987</v>
      </c>
      <c r="D648">
        <v>183.55</v>
      </c>
      <c r="E648">
        <v>181.89998779296801</v>
      </c>
      <c r="F648">
        <v>186.37010836079699</v>
      </c>
      <c r="G648">
        <v>-1.6500122070312599</v>
      </c>
      <c r="H648">
        <v>3.1466251762801201</v>
      </c>
      <c r="I648">
        <f t="shared" si="118"/>
        <v>1.650012207032006</v>
      </c>
      <c r="J648">
        <f t="shared" si="119"/>
        <v>0</v>
      </c>
      <c r="K648">
        <f t="shared" si="116"/>
        <v>6</v>
      </c>
      <c r="L648">
        <f t="shared" si="117"/>
        <v>2009</v>
      </c>
      <c r="M648" s="1">
        <v>39986</v>
      </c>
      <c r="N648">
        <v>183.85</v>
      </c>
      <c r="O648">
        <v>186.95</v>
      </c>
      <c r="P648">
        <v>183.55</v>
      </c>
      <c r="Q648">
        <v>186.35</v>
      </c>
      <c r="R648">
        <f t="shared" si="109"/>
        <v>-1.6500122070312599</v>
      </c>
      <c r="S648">
        <f t="shared" si="110"/>
        <v>1.650012207032006</v>
      </c>
      <c r="T648">
        <f t="shared" si="111"/>
        <v>0</v>
      </c>
      <c r="U648">
        <f t="shared" si="115"/>
        <v>0.47021104048046231</v>
      </c>
      <c r="V648">
        <f t="shared" si="115"/>
        <v>5.6066169697347129E-4</v>
      </c>
      <c r="W648">
        <f t="shared" si="115"/>
        <v>9.4538152508233345E-2</v>
      </c>
    </row>
    <row r="649" spans="1:23" x14ac:dyDescent="0.3">
      <c r="A649">
        <v>-0.64666491746902399</v>
      </c>
      <c r="B649" s="1">
        <v>39987</v>
      </c>
      <c r="C649" s="1">
        <v>39988</v>
      </c>
      <c r="D649">
        <v>182.2</v>
      </c>
      <c r="E649">
        <v>182.30000915527299</v>
      </c>
      <c r="F649">
        <v>181.33357044458299</v>
      </c>
      <c r="G649">
        <v>-0.100009155273454</v>
      </c>
      <c r="H649">
        <v>0.282842712474623</v>
      </c>
      <c r="I649">
        <f t="shared" si="118"/>
        <v>-0.10000915527299981</v>
      </c>
      <c r="J649">
        <f t="shared" si="119"/>
        <v>-0.100009155273454</v>
      </c>
      <c r="K649">
        <f t="shared" si="116"/>
        <v>6</v>
      </c>
      <c r="L649">
        <f t="shared" si="117"/>
        <v>2009</v>
      </c>
      <c r="M649" s="1">
        <v>39987</v>
      </c>
      <c r="N649">
        <v>183.55</v>
      </c>
      <c r="O649">
        <v>183.55</v>
      </c>
      <c r="P649">
        <v>181.15</v>
      </c>
      <c r="Q649">
        <v>181.9</v>
      </c>
      <c r="R649">
        <f t="shared" ref="R649:R712" si="120">IF(AND(F649-D649&gt;0, ABS(D649-MIN(P650)) &gt; 3), -3, IF(AND(F649 - D649 &lt;0, ABS(D649-MAX(O650)) &gt; 3), -3, G649))</f>
        <v>-0.100009155273454</v>
      </c>
      <c r="S649">
        <f t="shared" ref="S649:S712" si="121">IF(AND(A649&gt;0, ABS(D649-MIN(P650)) &gt; 3), -3, IF(AND(A649 &lt;0, ABS(D649-MAX(O650)) &gt; 3), -3, I649))</f>
        <v>-0.10000915527299981</v>
      </c>
      <c r="T649">
        <f t="shared" ref="T649:T712" si="122">IF(A649*(F649-D649) &gt;0, IF(AND(A649&gt;0, ABS(D649-MIN(P650)) &gt; 3), -3, IF(AND(A649 &lt;0, ABS(D649-MAX(O650)) &gt; 3), -3, J649)), 0)</f>
        <v>-0.100009155273454</v>
      </c>
      <c r="U649">
        <f t="shared" si="115"/>
        <v>0.46827530740038398</v>
      </c>
      <c r="V649">
        <f t="shared" si="115"/>
        <v>5.583536027346578E-4</v>
      </c>
      <c r="W649">
        <f t="shared" si="115"/>
        <v>9.414896422172972E-2</v>
      </c>
    </row>
    <row r="650" spans="1:23" x14ac:dyDescent="0.3">
      <c r="A650">
        <v>0.91535335779189997</v>
      </c>
      <c r="B650" s="1">
        <v>39988</v>
      </c>
      <c r="C650" s="1">
        <v>39989</v>
      </c>
      <c r="D650">
        <v>183</v>
      </c>
      <c r="E650">
        <v>186.8</v>
      </c>
      <c r="F650">
        <v>183.51354591846399</v>
      </c>
      <c r="G650">
        <v>3.80000000000001</v>
      </c>
      <c r="H650">
        <v>3.1819805153394598</v>
      </c>
      <c r="I650">
        <f t="shared" si="118"/>
        <v>3.8000000000000114</v>
      </c>
      <c r="J650">
        <f t="shared" si="119"/>
        <v>3.80000000000001</v>
      </c>
      <c r="K650">
        <f t="shared" si="116"/>
        <v>6</v>
      </c>
      <c r="L650">
        <f t="shared" si="117"/>
        <v>2009</v>
      </c>
      <c r="M650" s="1">
        <v>39988</v>
      </c>
      <c r="N650">
        <v>182.2</v>
      </c>
      <c r="O650">
        <v>183.65</v>
      </c>
      <c r="P650">
        <v>180.85</v>
      </c>
      <c r="Q650">
        <v>182.3</v>
      </c>
      <c r="R650">
        <f t="shared" si="120"/>
        <v>3.80000000000001</v>
      </c>
      <c r="S650">
        <f t="shared" si="121"/>
        <v>3.8000000000000114</v>
      </c>
      <c r="T650">
        <f t="shared" si="122"/>
        <v>3.80000000000001</v>
      </c>
      <c r="U650">
        <f t="shared" ref="U650:W665" si="123">(R650/$D650*$X$2+1)*U649*$Y$2 + U649*(1-$Y$2)</f>
        <v>0.54120342904470631</v>
      </c>
      <c r="V650">
        <f t="shared" si="123"/>
        <v>6.453103113572687E-4</v>
      </c>
      <c r="W650">
        <f t="shared" si="123"/>
        <v>0.10881150783003193</v>
      </c>
    </row>
    <row r="651" spans="1:23" x14ac:dyDescent="0.3">
      <c r="A651">
        <v>-0.92500883340835505</v>
      </c>
      <c r="B651" s="1">
        <v>39989</v>
      </c>
      <c r="C651" s="1">
        <v>39990</v>
      </c>
      <c r="D651">
        <v>188.15</v>
      </c>
      <c r="E651">
        <v>187.89999084472601</v>
      </c>
      <c r="F651">
        <v>185.51360468864399</v>
      </c>
      <c r="G651">
        <v>0.25000915527343098</v>
      </c>
      <c r="H651">
        <v>0.77781745930519797</v>
      </c>
      <c r="I651">
        <f t="shared" si="118"/>
        <v>0.25000915527400025</v>
      </c>
      <c r="J651">
        <f t="shared" si="119"/>
        <v>0.25000915527343098</v>
      </c>
      <c r="K651">
        <f t="shared" si="116"/>
        <v>6</v>
      </c>
      <c r="L651">
        <f t="shared" si="117"/>
        <v>2009</v>
      </c>
      <c r="M651" s="1">
        <v>39989</v>
      </c>
      <c r="N651">
        <v>183</v>
      </c>
      <c r="O651">
        <v>189</v>
      </c>
      <c r="P651">
        <v>182.8</v>
      </c>
      <c r="Q651">
        <v>186.8</v>
      </c>
      <c r="R651">
        <f t="shared" si="120"/>
        <v>0.25000915527343098</v>
      </c>
      <c r="S651">
        <f t="shared" si="121"/>
        <v>0.25000915527400025</v>
      </c>
      <c r="T651">
        <f t="shared" si="122"/>
        <v>0.25000915527343098</v>
      </c>
      <c r="U651">
        <f t="shared" si="123"/>
        <v>0.54659696394212398</v>
      </c>
      <c r="V651">
        <f t="shared" si="123"/>
        <v>6.5174135650071931E-4</v>
      </c>
      <c r="W651">
        <f t="shared" si="123"/>
        <v>0.10989590351791187</v>
      </c>
    </row>
    <row r="652" spans="1:23" x14ac:dyDescent="0.3">
      <c r="A652">
        <v>0.96281111240386896</v>
      </c>
      <c r="B652" s="1">
        <v>39990</v>
      </c>
      <c r="C652" s="1">
        <v>39993</v>
      </c>
      <c r="D652">
        <v>188.3</v>
      </c>
      <c r="E652">
        <v>187.45000305175699</v>
      </c>
      <c r="F652">
        <v>188.51867898702599</v>
      </c>
      <c r="G652">
        <v>-0.84999694824219296</v>
      </c>
      <c r="H652">
        <v>0.31819805153395803</v>
      </c>
      <c r="I652">
        <f t="shared" si="118"/>
        <v>-0.84999694824301741</v>
      </c>
      <c r="J652">
        <f t="shared" si="119"/>
        <v>-0.84999694824219296</v>
      </c>
      <c r="K652">
        <f t="shared" si="116"/>
        <v>6</v>
      </c>
      <c r="L652">
        <f t="shared" si="117"/>
        <v>2009</v>
      </c>
      <c r="M652" s="1">
        <v>39990</v>
      </c>
      <c r="N652">
        <v>188.15</v>
      </c>
      <c r="O652">
        <v>188.15</v>
      </c>
      <c r="P652">
        <v>186.3</v>
      </c>
      <c r="Q652">
        <v>187.9</v>
      </c>
      <c r="R652">
        <f t="shared" si="120"/>
        <v>-0.84999694824219296</v>
      </c>
      <c r="S652">
        <f t="shared" si="121"/>
        <v>-0.84999694824301741</v>
      </c>
      <c r="T652">
        <f t="shared" si="122"/>
        <v>-0.84999694824219296</v>
      </c>
      <c r="U652">
        <f t="shared" si="123"/>
        <v>0.52809168972800069</v>
      </c>
      <c r="V652">
        <f t="shared" si="123"/>
        <v>6.2967637386386155E-4</v>
      </c>
      <c r="W652">
        <f t="shared" si="123"/>
        <v>0.1061753306575344</v>
      </c>
    </row>
    <row r="653" spans="1:23" x14ac:dyDescent="0.3">
      <c r="A653">
        <v>-0.45182839035987798</v>
      </c>
      <c r="B653" s="1">
        <v>39993</v>
      </c>
      <c r="C653" s="1">
        <v>39994</v>
      </c>
      <c r="D653">
        <v>188.8</v>
      </c>
      <c r="E653">
        <v>186.89999694824201</v>
      </c>
      <c r="F653">
        <v>188.60043401718099</v>
      </c>
      <c r="G653">
        <v>1.9000030517578299</v>
      </c>
      <c r="H653">
        <v>0.38890872965258899</v>
      </c>
      <c r="I653">
        <f t="shared" si="118"/>
        <v>1.9000030517580058</v>
      </c>
      <c r="J653">
        <f t="shared" si="119"/>
        <v>1.9000030517578299</v>
      </c>
      <c r="K653">
        <f t="shared" si="116"/>
        <v>6</v>
      </c>
      <c r="L653">
        <f t="shared" si="117"/>
        <v>2009</v>
      </c>
      <c r="M653" s="1">
        <v>39993</v>
      </c>
      <c r="N653">
        <v>188.3</v>
      </c>
      <c r="O653">
        <v>189.6</v>
      </c>
      <c r="P653">
        <v>186.65</v>
      </c>
      <c r="Q653">
        <v>187.45</v>
      </c>
      <c r="R653">
        <f t="shared" si="120"/>
        <v>1.9000030517578299</v>
      </c>
      <c r="S653">
        <f t="shared" si="121"/>
        <v>1.9000030517580058</v>
      </c>
      <c r="T653">
        <f t="shared" si="122"/>
        <v>1.9000030517578299</v>
      </c>
      <c r="U653">
        <f t="shared" si="123"/>
        <v>0.56795036910132501</v>
      </c>
      <c r="V653">
        <f t="shared" si="123"/>
        <v>6.7720234176486468E-4</v>
      </c>
      <c r="W653">
        <f t="shared" si="123"/>
        <v>0.11418910656871206</v>
      </c>
    </row>
    <row r="654" spans="1:23" x14ac:dyDescent="0.3">
      <c r="A654">
        <v>-0.96683323383331299</v>
      </c>
      <c r="B654" s="1">
        <v>39994</v>
      </c>
      <c r="C654" s="1">
        <v>39995</v>
      </c>
      <c r="D654">
        <v>186.7</v>
      </c>
      <c r="E654">
        <v>190.70000305175699</v>
      </c>
      <c r="F654">
        <v>184.90507223606099</v>
      </c>
      <c r="G654">
        <v>-4.0000030517578198</v>
      </c>
      <c r="H654">
        <v>2.6870057685088602</v>
      </c>
      <c r="I654">
        <f t="shared" si="118"/>
        <v>-4.0000030517570053</v>
      </c>
      <c r="J654">
        <f t="shared" si="119"/>
        <v>-4.0000030517578198</v>
      </c>
      <c r="K654">
        <f t="shared" si="116"/>
        <v>7</v>
      </c>
      <c r="L654">
        <f t="shared" si="117"/>
        <v>2009</v>
      </c>
      <c r="M654" s="1">
        <v>39994</v>
      </c>
      <c r="N654">
        <v>188.8</v>
      </c>
      <c r="O654">
        <v>190.2</v>
      </c>
      <c r="P654">
        <v>186.7</v>
      </c>
      <c r="Q654">
        <v>186.9</v>
      </c>
      <c r="R654">
        <f t="shared" si="120"/>
        <v>-3</v>
      </c>
      <c r="S654">
        <f t="shared" si="121"/>
        <v>-3</v>
      </c>
      <c r="T654">
        <f t="shared" si="122"/>
        <v>-3</v>
      </c>
      <c r="U654">
        <f t="shared" si="123"/>
        <v>0.49950428819730891</v>
      </c>
      <c r="V654">
        <f t="shared" si="123"/>
        <v>5.9558984744397848E-4</v>
      </c>
      <c r="W654">
        <f t="shared" si="123"/>
        <v>0.10042769843911367</v>
      </c>
    </row>
    <row r="655" spans="1:23" x14ac:dyDescent="0.3">
      <c r="A655">
        <v>0.965282142162323</v>
      </c>
      <c r="B655" s="1">
        <v>39995</v>
      </c>
      <c r="C655" s="1">
        <v>39996</v>
      </c>
      <c r="D655">
        <v>191.3</v>
      </c>
      <c r="E655">
        <v>190.14999694824201</v>
      </c>
      <c r="F655">
        <v>191.25707001686001</v>
      </c>
      <c r="G655">
        <v>1.1500030517578299</v>
      </c>
      <c r="H655">
        <v>0.38890872965258899</v>
      </c>
      <c r="I655">
        <f t="shared" si="118"/>
        <v>-1.1500030517580058</v>
      </c>
      <c r="J655">
        <f t="shared" si="119"/>
        <v>0</v>
      </c>
      <c r="K655">
        <f t="shared" si="116"/>
        <v>7</v>
      </c>
      <c r="L655">
        <f t="shared" si="117"/>
        <v>2009</v>
      </c>
      <c r="M655" s="1">
        <v>39995</v>
      </c>
      <c r="N655">
        <v>186.7</v>
      </c>
      <c r="O655">
        <v>191.15</v>
      </c>
      <c r="P655">
        <v>186.15</v>
      </c>
      <c r="Q655">
        <v>190.7</v>
      </c>
      <c r="R655">
        <f t="shared" si="120"/>
        <v>1.1500030517578299</v>
      </c>
      <c r="S655">
        <f t="shared" si="121"/>
        <v>-1.1500030517580058</v>
      </c>
      <c r="T655">
        <f t="shared" si="122"/>
        <v>0</v>
      </c>
      <c r="U655">
        <f t="shared" si="123"/>
        <v>0.52202512415364821</v>
      </c>
      <c r="V655">
        <f t="shared" si="123"/>
        <v>5.6873686225749156E-4</v>
      </c>
      <c r="W655">
        <f t="shared" si="123"/>
        <v>0.10042769843911367</v>
      </c>
    </row>
    <row r="656" spans="1:23" x14ac:dyDescent="0.3">
      <c r="A656">
        <v>-0.24271161854267101</v>
      </c>
      <c r="B656" s="1">
        <v>39996</v>
      </c>
      <c r="C656" s="1">
        <v>39997</v>
      </c>
      <c r="D656">
        <v>187.15</v>
      </c>
      <c r="E656">
        <v>191.00000610351501</v>
      </c>
      <c r="F656">
        <v>190.07298024892799</v>
      </c>
      <c r="G656">
        <v>3.8500061035156201</v>
      </c>
      <c r="H656">
        <v>0.60104076400856099</v>
      </c>
      <c r="I656">
        <f t="shared" si="118"/>
        <v>-3.8500061035149997</v>
      </c>
      <c r="J656">
        <f t="shared" si="119"/>
        <v>0</v>
      </c>
      <c r="K656">
        <f t="shared" si="116"/>
        <v>7</v>
      </c>
      <c r="L656">
        <f t="shared" si="117"/>
        <v>2009</v>
      </c>
      <c r="M656" s="1">
        <v>39996</v>
      </c>
      <c r="N656">
        <v>191.3</v>
      </c>
      <c r="O656">
        <v>191.45</v>
      </c>
      <c r="P656">
        <v>188.95</v>
      </c>
      <c r="Q656">
        <v>190.15</v>
      </c>
      <c r="R656">
        <f t="shared" si="120"/>
        <v>3.8500061035156201</v>
      </c>
      <c r="S656">
        <f t="shared" si="121"/>
        <v>-3</v>
      </c>
      <c r="T656">
        <f t="shared" si="122"/>
        <v>0</v>
      </c>
      <c r="U656">
        <f t="shared" si="123"/>
        <v>0.60256746642642589</v>
      </c>
      <c r="V656">
        <f t="shared" si="123"/>
        <v>5.0036080347686874E-4</v>
      </c>
      <c r="W656">
        <f t="shared" si="123"/>
        <v>0.10042769843911367</v>
      </c>
    </row>
    <row r="657" spans="1:23" x14ac:dyDescent="0.3">
      <c r="A657">
        <v>0.52919733524322499</v>
      </c>
      <c r="B657" s="1">
        <v>39997</v>
      </c>
      <c r="C657" s="1">
        <v>40000</v>
      </c>
      <c r="D657">
        <v>191.15</v>
      </c>
      <c r="E657">
        <v>192.80000305175699</v>
      </c>
      <c r="F657">
        <v>190.96768224984399</v>
      </c>
      <c r="G657">
        <v>-1.6500030517577999</v>
      </c>
      <c r="H657">
        <v>1.2727922061357899</v>
      </c>
      <c r="I657">
        <f t="shared" si="118"/>
        <v>1.6500030517569826</v>
      </c>
      <c r="J657">
        <f t="shared" si="119"/>
        <v>0</v>
      </c>
      <c r="K657">
        <f t="shared" si="116"/>
        <v>7</v>
      </c>
      <c r="L657">
        <f t="shared" si="117"/>
        <v>2009</v>
      </c>
      <c r="M657" s="1">
        <v>39997</v>
      </c>
      <c r="N657">
        <v>187.15</v>
      </c>
      <c r="O657">
        <v>191.1</v>
      </c>
      <c r="P657">
        <v>187.1</v>
      </c>
      <c r="Q657">
        <v>191</v>
      </c>
      <c r="R657">
        <f t="shared" si="120"/>
        <v>-1.6500030517577999</v>
      </c>
      <c r="S657">
        <f t="shared" si="121"/>
        <v>1.6500030517569826</v>
      </c>
      <c r="T657">
        <f t="shared" si="122"/>
        <v>0</v>
      </c>
      <c r="U657">
        <f t="shared" si="123"/>
        <v>0.56355733726764079</v>
      </c>
      <c r="V657">
        <f t="shared" si="123"/>
        <v>5.3275408830748901E-4</v>
      </c>
      <c r="W657">
        <f t="shared" si="123"/>
        <v>0.10042769843911367</v>
      </c>
    </row>
    <row r="658" spans="1:23" x14ac:dyDescent="0.3">
      <c r="A658">
        <v>0.61594581604003895</v>
      </c>
      <c r="B658" s="1">
        <v>40000</v>
      </c>
      <c r="C658" s="1">
        <v>40001</v>
      </c>
      <c r="D658">
        <v>193.4</v>
      </c>
      <c r="E658">
        <v>193.3</v>
      </c>
      <c r="F658">
        <v>194.116432476043</v>
      </c>
      <c r="G658">
        <v>-9.9999999999994302E-2</v>
      </c>
      <c r="H658">
        <v>0.35355339059327301</v>
      </c>
      <c r="I658">
        <f t="shared" si="118"/>
        <v>-9.9999999999994316E-2</v>
      </c>
      <c r="J658">
        <f t="shared" si="119"/>
        <v>-9.9999999999994302E-2</v>
      </c>
      <c r="K658">
        <f t="shared" si="116"/>
        <v>7</v>
      </c>
      <c r="L658">
        <f t="shared" si="117"/>
        <v>2009</v>
      </c>
      <c r="M658" s="1">
        <v>40000</v>
      </c>
      <c r="N658">
        <v>191.15</v>
      </c>
      <c r="O658">
        <v>193.3</v>
      </c>
      <c r="P658">
        <v>190.3</v>
      </c>
      <c r="Q658">
        <v>192.8</v>
      </c>
      <c r="R658">
        <f t="shared" si="120"/>
        <v>-9.9999999999994302E-2</v>
      </c>
      <c r="S658">
        <f t="shared" si="121"/>
        <v>-9.9999999999994316E-2</v>
      </c>
      <c r="T658">
        <f t="shared" si="122"/>
        <v>-9.9999999999994302E-2</v>
      </c>
      <c r="U658">
        <f t="shared" si="123"/>
        <v>0.56137187706624103</v>
      </c>
      <c r="V658">
        <f t="shared" si="123"/>
        <v>5.3068808227734116E-4</v>
      </c>
      <c r="W658">
        <f t="shared" si="123"/>
        <v>0.10003824252479449</v>
      </c>
    </row>
    <row r="659" spans="1:23" x14ac:dyDescent="0.3">
      <c r="A659">
        <v>-0.96611076593399003</v>
      </c>
      <c r="B659" s="1">
        <v>40001</v>
      </c>
      <c r="C659" s="1">
        <v>40002</v>
      </c>
      <c r="D659">
        <v>192.3</v>
      </c>
      <c r="E659">
        <v>193.3</v>
      </c>
      <c r="F659">
        <v>193.06269459724399</v>
      </c>
      <c r="G659">
        <v>1</v>
      </c>
      <c r="H659">
        <v>0</v>
      </c>
      <c r="I659">
        <f t="shared" si="118"/>
        <v>-1</v>
      </c>
      <c r="J659">
        <f t="shared" si="119"/>
        <v>0</v>
      </c>
      <c r="K659">
        <f t="shared" si="116"/>
        <v>7</v>
      </c>
      <c r="L659">
        <f t="shared" si="117"/>
        <v>2009</v>
      </c>
      <c r="M659" s="1">
        <v>40001</v>
      </c>
      <c r="N659">
        <v>193.4</v>
      </c>
      <c r="O659">
        <v>194</v>
      </c>
      <c r="P659">
        <v>192.35</v>
      </c>
      <c r="Q659">
        <v>193.3</v>
      </c>
      <c r="R659">
        <f t="shared" si="120"/>
        <v>1</v>
      </c>
      <c r="S659">
        <f t="shared" si="121"/>
        <v>-1</v>
      </c>
      <c r="T659">
        <f t="shared" si="122"/>
        <v>0</v>
      </c>
      <c r="U659">
        <f t="shared" si="123"/>
        <v>0.58326625604698368</v>
      </c>
      <c r="V659">
        <f t="shared" si="123"/>
        <v>5.0999041916200024E-4</v>
      </c>
      <c r="W659">
        <f t="shared" si="123"/>
        <v>0.10003824252479449</v>
      </c>
    </row>
    <row r="660" spans="1:23" x14ac:dyDescent="0.3">
      <c r="A660">
        <v>-4.8027304001152498E-3</v>
      </c>
      <c r="B660" s="1">
        <v>40002</v>
      </c>
      <c r="C660" s="1">
        <v>40003</v>
      </c>
      <c r="D660">
        <v>192.85</v>
      </c>
      <c r="E660">
        <v>192.3</v>
      </c>
      <c r="F660">
        <v>194.680859971046</v>
      </c>
      <c r="G660">
        <v>-0.54999999999998295</v>
      </c>
      <c r="H660">
        <v>0.70710678118654702</v>
      </c>
      <c r="I660">
        <f t="shared" si="118"/>
        <v>0.54999999999998295</v>
      </c>
      <c r="J660">
        <f t="shared" si="119"/>
        <v>0</v>
      </c>
      <c r="K660">
        <f t="shared" si="116"/>
        <v>7</v>
      </c>
      <c r="L660">
        <f t="shared" si="117"/>
        <v>2009</v>
      </c>
      <c r="M660" s="1">
        <v>40002</v>
      </c>
      <c r="N660">
        <v>192.3</v>
      </c>
      <c r="O660">
        <v>193.3</v>
      </c>
      <c r="P660">
        <v>190.4</v>
      </c>
      <c r="Q660">
        <v>193.3</v>
      </c>
      <c r="R660">
        <f t="shared" si="120"/>
        <v>-0.54999999999998295</v>
      </c>
      <c r="S660">
        <f t="shared" si="121"/>
        <v>0.54999999999998295</v>
      </c>
      <c r="T660">
        <f t="shared" si="122"/>
        <v>0</v>
      </c>
      <c r="U660">
        <f t="shared" si="123"/>
        <v>0.57079037683415645</v>
      </c>
      <c r="V660">
        <f t="shared" si="123"/>
        <v>5.2089895159157344E-4</v>
      </c>
      <c r="W660">
        <f t="shared" si="123"/>
        <v>0.10003824252479449</v>
      </c>
    </row>
    <row r="661" spans="1:23" x14ac:dyDescent="0.3">
      <c r="A661">
        <v>-0.99032056331634499</v>
      </c>
      <c r="B661" s="1">
        <v>40003</v>
      </c>
      <c r="C661" s="1">
        <v>40004</v>
      </c>
      <c r="D661">
        <v>192.45</v>
      </c>
      <c r="E661">
        <v>192.3</v>
      </c>
      <c r="F661">
        <v>188.76286058425899</v>
      </c>
      <c r="G661">
        <v>0.14999999999997701</v>
      </c>
      <c r="H661">
        <v>0</v>
      </c>
      <c r="I661">
        <f t="shared" si="118"/>
        <v>0.14999999999997726</v>
      </c>
      <c r="J661">
        <f t="shared" si="119"/>
        <v>0.14999999999997701</v>
      </c>
      <c r="K661">
        <f t="shared" si="116"/>
        <v>7</v>
      </c>
      <c r="L661">
        <f t="shared" si="117"/>
        <v>2009</v>
      </c>
      <c r="M661" s="1">
        <v>40003</v>
      </c>
      <c r="N661">
        <v>192.85</v>
      </c>
      <c r="O661">
        <v>194.4</v>
      </c>
      <c r="P661">
        <v>191.95</v>
      </c>
      <c r="Q661">
        <v>192.3</v>
      </c>
      <c r="R661">
        <f t="shared" si="120"/>
        <v>0.14999999999997701</v>
      </c>
      <c r="S661">
        <f t="shared" si="121"/>
        <v>0.14999999999997726</v>
      </c>
      <c r="T661">
        <f t="shared" si="122"/>
        <v>0.14999999999997701</v>
      </c>
      <c r="U661">
        <f t="shared" si="123"/>
        <v>0.57412703141424659</v>
      </c>
      <c r="V661">
        <f t="shared" si="123"/>
        <v>5.2394395715426732E-4</v>
      </c>
      <c r="W661">
        <f t="shared" si="123"/>
        <v>0.1006230334982441</v>
      </c>
    </row>
    <row r="662" spans="1:23" x14ac:dyDescent="0.3">
      <c r="A662">
        <v>0.92653197050094505</v>
      </c>
      <c r="B662" s="1">
        <v>40004</v>
      </c>
      <c r="C662" s="1">
        <v>40007</v>
      </c>
      <c r="D662">
        <v>192.3</v>
      </c>
      <c r="E662">
        <v>186.39999084472601</v>
      </c>
      <c r="F662">
        <v>191.91360725760401</v>
      </c>
      <c r="G662">
        <v>5.9000091552734304</v>
      </c>
      <c r="H662">
        <v>4.1719300090006302</v>
      </c>
      <c r="I662">
        <f t="shared" si="118"/>
        <v>-5.9000091552740059</v>
      </c>
      <c r="J662">
        <f t="shared" si="119"/>
        <v>0</v>
      </c>
      <c r="K662">
        <f t="shared" si="116"/>
        <v>7</v>
      </c>
      <c r="L662">
        <f t="shared" si="117"/>
        <v>2009</v>
      </c>
      <c r="M662" s="1">
        <v>40004</v>
      </c>
      <c r="N662">
        <v>192.45</v>
      </c>
      <c r="O662">
        <v>193.35</v>
      </c>
      <c r="P662">
        <v>190.6</v>
      </c>
      <c r="Q662">
        <v>192.3</v>
      </c>
      <c r="R662">
        <f t="shared" si="120"/>
        <v>5.9000091552734304</v>
      </c>
      <c r="S662">
        <f t="shared" si="121"/>
        <v>-3</v>
      </c>
      <c r="T662">
        <f t="shared" si="122"/>
        <v>0</v>
      </c>
      <c r="U662">
        <f t="shared" si="123"/>
        <v>0.70623915082274935</v>
      </c>
      <c r="V662">
        <f t="shared" si="123"/>
        <v>4.6264006201141234E-4</v>
      </c>
      <c r="W662">
        <f t="shared" si="123"/>
        <v>0.1006230334982441</v>
      </c>
    </row>
    <row r="663" spans="1:23" x14ac:dyDescent="0.3">
      <c r="A663">
        <v>0.98530209064483598</v>
      </c>
      <c r="B663" s="1">
        <v>40007</v>
      </c>
      <c r="C663" s="1">
        <v>40008</v>
      </c>
      <c r="D663">
        <v>188.85</v>
      </c>
      <c r="E663">
        <v>187.75000610351501</v>
      </c>
      <c r="F663">
        <v>185.93721499443001</v>
      </c>
      <c r="G663">
        <v>1.0999938964843601</v>
      </c>
      <c r="H663">
        <v>0.95459415460183505</v>
      </c>
      <c r="I663">
        <f t="shared" si="118"/>
        <v>-1.0999938964849889</v>
      </c>
      <c r="J663">
        <f t="shared" si="119"/>
        <v>0</v>
      </c>
      <c r="K663">
        <f t="shared" si="116"/>
        <v>7</v>
      </c>
      <c r="L663">
        <f t="shared" si="117"/>
        <v>2009</v>
      </c>
      <c r="M663" s="1">
        <v>40007</v>
      </c>
      <c r="N663">
        <v>192.3</v>
      </c>
      <c r="O663">
        <v>192.55</v>
      </c>
      <c r="P663">
        <v>185.85</v>
      </c>
      <c r="Q663">
        <v>186.4</v>
      </c>
      <c r="R663">
        <f t="shared" si="120"/>
        <v>1.0999938964843601</v>
      </c>
      <c r="S663">
        <f t="shared" si="121"/>
        <v>-1.0999938964849889</v>
      </c>
      <c r="T663">
        <f t="shared" si="122"/>
        <v>0</v>
      </c>
      <c r="U663">
        <f t="shared" si="123"/>
        <v>0.73709136509452544</v>
      </c>
      <c r="V663">
        <f t="shared" si="123"/>
        <v>4.4242952807646438E-4</v>
      </c>
      <c r="W663">
        <f t="shared" si="123"/>
        <v>0.1006230334982441</v>
      </c>
    </row>
    <row r="664" spans="1:23" x14ac:dyDescent="0.3">
      <c r="A664">
        <v>0.98954778909683205</v>
      </c>
      <c r="B664" s="1">
        <v>40008</v>
      </c>
      <c r="C664" s="1">
        <v>40009</v>
      </c>
      <c r="D664">
        <v>189.65</v>
      </c>
      <c r="E664">
        <v>191.44999694824199</v>
      </c>
      <c r="F664">
        <v>188.00006625056201</v>
      </c>
      <c r="G664">
        <v>-1.79999694824218</v>
      </c>
      <c r="H664">
        <v>2.61629509039021</v>
      </c>
      <c r="I664">
        <f t="shared" si="118"/>
        <v>1.7999969482419829</v>
      </c>
      <c r="J664">
        <f t="shared" si="119"/>
        <v>0</v>
      </c>
      <c r="K664">
        <f t="shared" si="116"/>
        <v>7</v>
      </c>
      <c r="L664">
        <f t="shared" si="117"/>
        <v>2009</v>
      </c>
      <c r="M664" s="1">
        <v>40008</v>
      </c>
      <c r="N664">
        <v>188.85</v>
      </c>
      <c r="O664">
        <v>189.2</v>
      </c>
      <c r="P664">
        <v>186.55</v>
      </c>
      <c r="Q664">
        <v>187.75</v>
      </c>
      <c r="R664">
        <f t="shared" si="120"/>
        <v>-1.79999694824218</v>
      </c>
      <c r="S664">
        <f t="shared" si="121"/>
        <v>1.7999969482419829</v>
      </c>
      <c r="T664">
        <f t="shared" si="122"/>
        <v>0</v>
      </c>
      <c r="U664">
        <f t="shared" si="123"/>
        <v>0.68462251954697173</v>
      </c>
      <c r="V664">
        <f t="shared" si="123"/>
        <v>4.7392327182876247E-4</v>
      </c>
      <c r="W664">
        <f t="shared" si="123"/>
        <v>0.1006230334982441</v>
      </c>
    </row>
    <row r="665" spans="1:23" x14ac:dyDescent="0.3">
      <c r="A665">
        <v>0.44471481442451399</v>
      </c>
      <c r="B665" s="1">
        <v>40009</v>
      </c>
      <c r="C665" s="1">
        <v>40010</v>
      </c>
      <c r="D665">
        <v>194.25</v>
      </c>
      <c r="E665">
        <v>194.64999694824201</v>
      </c>
      <c r="F665">
        <v>192.57737619876801</v>
      </c>
      <c r="G665">
        <v>-0.39999694824217602</v>
      </c>
      <c r="H665">
        <v>2.26274169979696</v>
      </c>
      <c r="I665">
        <f t="shared" si="118"/>
        <v>0.3999969482420056</v>
      </c>
      <c r="J665">
        <f t="shared" si="119"/>
        <v>0</v>
      </c>
      <c r="K665">
        <f t="shared" si="116"/>
        <v>7</v>
      </c>
      <c r="L665">
        <f t="shared" si="117"/>
        <v>2009</v>
      </c>
      <c r="M665" s="1">
        <v>40009</v>
      </c>
      <c r="N665">
        <v>189.65</v>
      </c>
      <c r="O665">
        <v>192.65</v>
      </c>
      <c r="P665">
        <v>189.4</v>
      </c>
      <c r="Q665">
        <v>191.45</v>
      </c>
      <c r="R665">
        <f t="shared" si="120"/>
        <v>-0.39999694824217602</v>
      </c>
      <c r="S665">
        <f t="shared" si="121"/>
        <v>0.3999969482420056</v>
      </c>
      <c r="T665">
        <f t="shared" si="122"/>
        <v>0</v>
      </c>
      <c r="U665">
        <f t="shared" si="123"/>
        <v>0.67404927944980353</v>
      </c>
      <c r="V665">
        <f t="shared" si="123"/>
        <v>4.8124249431649886E-4</v>
      </c>
      <c r="W665">
        <f t="shared" si="123"/>
        <v>0.1006230334982441</v>
      </c>
    </row>
    <row r="666" spans="1:23" x14ac:dyDescent="0.3">
      <c r="A666">
        <v>-0.96932977437973</v>
      </c>
      <c r="B666" s="1">
        <v>40010</v>
      </c>
      <c r="C666" s="1">
        <v>40011</v>
      </c>
      <c r="D666">
        <v>195.7</v>
      </c>
      <c r="E666">
        <v>195.600012207031</v>
      </c>
      <c r="F666">
        <v>195.69151129722599</v>
      </c>
      <c r="G666">
        <v>9.9987792968732905E-2</v>
      </c>
      <c r="H666">
        <v>0.67175144212721205</v>
      </c>
      <c r="I666">
        <f t="shared" si="118"/>
        <v>9.9987792968988742E-2</v>
      </c>
      <c r="J666">
        <f t="shared" si="119"/>
        <v>9.9987792968732905E-2</v>
      </c>
      <c r="K666">
        <f t="shared" si="116"/>
        <v>7</v>
      </c>
      <c r="L666">
        <f t="shared" si="117"/>
        <v>2009</v>
      </c>
      <c r="M666" s="1">
        <v>40010</v>
      </c>
      <c r="N666">
        <v>194.25</v>
      </c>
      <c r="O666">
        <v>194.9</v>
      </c>
      <c r="P666">
        <v>193.55</v>
      </c>
      <c r="Q666">
        <v>194.65</v>
      </c>
      <c r="R666">
        <f t="shared" si="120"/>
        <v>9.9987792968732905E-2</v>
      </c>
      <c r="S666">
        <f t="shared" si="121"/>
        <v>9.9987792968988742E-2</v>
      </c>
      <c r="T666">
        <f t="shared" si="122"/>
        <v>9.9987792968732905E-2</v>
      </c>
      <c r="U666">
        <f t="shared" ref="U666:W681" si="124">(R666/$D666*$X$2+1)*U665*$Y$2 + U665*(1-$Y$2)</f>
        <v>0.67663218823126814</v>
      </c>
      <c r="V666">
        <f t="shared" si="124"/>
        <v>4.8308658124379569E-4</v>
      </c>
      <c r="W666">
        <f t="shared" si="124"/>
        <v>0.10100861378853439</v>
      </c>
    </row>
    <row r="667" spans="1:23" x14ac:dyDescent="0.3">
      <c r="A667">
        <v>-0.98626595735549905</v>
      </c>
      <c r="B667" s="1">
        <v>40011</v>
      </c>
      <c r="C667" s="1">
        <v>40014</v>
      </c>
      <c r="D667">
        <v>196.4</v>
      </c>
      <c r="E667">
        <v>200.69999084472599</v>
      </c>
      <c r="F667">
        <v>196.93574795722901</v>
      </c>
      <c r="G667">
        <v>4.2999908447265502</v>
      </c>
      <c r="H667">
        <v>3.6062445840513799</v>
      </c>
      <c r="I667">
        <f t="shared" si="118"/>
        <v>-4.2999908447259827</v>
      </c>
      <c r="J667">
        <f t="shared" si="119"/>
        <v>0</v>
      </c>
      <c r="K667">
        <f t="shared" si="116"/>
        <v>7</v>
      </c>
      <c r="L667">
        <f t="shared" si="117"/>
        <v>2009</v>
      </c>
      <c r="M667" s="1">
        <v>40011</v>
      </c>
      <c r="N667">
        <v>195.7</v>
      </c>
      <c r="O667">
        <v>196.3</v>
      </c>
      <c r="P667">
        <v>194.55</v>
      </c>
      <c r="Q667">
        <v>195.6</v>
      </c>
      <c r="R667">
        <f t="shared" si="120"/>
        <v>4.2999908447265502</v>
      </c>
      <c r="S667">
        <f t="shared" si="121"/>
        <v>-3</v>
      </c>
      <c r="T667">
        <f t="shared" si="122"/>
        <v>0</v>
      </c>
      <c r="U667">
        <f t="shared" si="124"/>
        <v>0.78773881557247527</v>
      </c>
      <c r="V667">
        <f t="shared" si="124"/>
        <v>4.2774315925812661E-4</v>
      </c>
      <c r="W667">
        <f t="shared" si="124"/>
        <v>0.10100861378853439</v>
      </c>
    </row>
    <row r="668" spans="1:23" x14ac:dyDescent="0.3">
      <c r="A668">
        <v>-0.98916310071945202</v>
      </c>
      <c r="B668" s="1">
        <v>40014</v>
      </c>
      <c r="C668" s="1">
        <v>40015</v>
      </c>
      <c r="D668">
        <v>201.95</v>
      </c>
      <c r="E668">
        <v>202.00000305175701</v>
      </c>
      <c r="F668">
        <v>201.18933902382801</v>
      </c>
      <c r="G668">
        <v>-5.00030517578125E-2</v>
      </c>
      <c r="H668">
        <v>0.91923881554251896</v>
      </c>
      <c r="I668">
        <f t="shared" si="118"/>
        <v>-5.0003051757016692E-2</v>
      </c>
      <c r="J668">
        <f t="shared" si="119"/>
        <v>-5.00030517578125E-2</v>
      </c>
      <c r="K668">
        <f t="shared" si="116"/>
        <v>7</v>
      </c>
      <c r="L668">
        <f t="shared" si="117"/>
        <v>2009</v>
      </c>
      <c r="M668" s="1">
        <v>40014</v>
      </c>
      <c r="N668">
        <v>196.4</v>
      </c>
      <c r="O668">
        <v>201.3</v>
      </c>
      <c r="P668">
        <v>196.2</v>
      </c>
      <c r="Q668">
        <v>200.7</v>
      </c>
      <c r="R668">
        <f t="shared" si="120"/>
        <v>-5.00030517578125E-2</v>
      </c>
      <c r="S668">
        <f t="shared" si="121"/>
        <v>-5.0003051757016692E-2</v>
      </c>
      <c r="T668">
        <f t="shared" si="122"/>
        <v>-5.00030517578125E-2</v>
      </c>
      <c r="U668">
        <f t="shared" si="124"/>
        <v>0.7862759778118894</v>
      </c>
      <c r="V668">
        <f t="shared" si="124"/>
        <v>4.2694883652981169E-4</v>
      </c>
      <c r="W668">
        <f t="shared" si="124"/>
        <v>0.10082103992334797</v>
      </c>
    </row>
    <row r="669" spans="1:23" x14ac:dyDescent="0.3">
      <c r="A669">
        <v>-0.97391235828399603</v>
      </c>
      <c r="B669" s="1">
        <v>40015</v>
      </c>
      <c r="C669" s="1">
        <v>40016</v>
      </c>
      <c r="D669">
        <v>202.35</v>
      </c>
      <c r="E669">
        <v>202.80000305175699</v>
      </c>
      <c r="F669">
        <v>202.03101182729</v>
      </c>
      <c r="G669">
        <v>-0.45000305175781802</v>
      </c>
      <c r="H669">
        <v>0.56568542494924601</v>
      </c>
      <c r="I669">
        <f t="shared" si="118"/>
        <v>-0.45000305175699395</v>
      </c>
      <c r="J669">
        <f t="shared" si="119"/>
        <v>-0.45000305175781802</v>
      </c>
      <c r="K669">
        <f t="shared" si="116"/>
        <v>7</v>
      </c>
      <c r="L669">
        <f t="shared" si="117"/>
        <v>2009</v>
      </c>
      <c r="M669" s="1">
        <v>40015</v>
      </c>
      <c r="N669">
        <v>201.95</v>
      </c>
      <c r="O669">
        <v>202.85</v>
      </c>
      <c r="P669">
        <v>200.9</v>
      </c>
      <c r="Q669">
        <v>202</v>
      </c>
      <c r="R669">
        <f t="shared" si="120"/>
        <v>-0.45000305175781802</v>
      </c>
      <c r="S669">
        <f t="shared" si="121"/>
        <v>-0.45000305175699395</v>
      </c>
      <c r="T669">
        <f t="shared" si="122"/>
        <v>-0.45000305175781802</v>
      </c>
      <c r="U669">
        <f t="shared" si="124"/>
        <v>0.7731615749379378</v>
      </c>
      <c r="V669">
        <f t="shared" si="124"/>
        <v>4.1982769941407733E-4</v>
      </c>
      <c r="W669">
        <f t="shared" si="124"/>
        <v>9.9139432227020929E-2</v>
      </c>
    </row>
    <row r="670" spans="1:23" x14ac:dyDescent="0.3">
      <c r="A670">
        <v>-0.73577028512954701</v>
      </c>
      <c r="B670" s="1">
        <v>40016</v>
      </c>
      <c r="C670" s="1">
        <v>40017</v>
      </c>
      <c r="D670">
        <v>202.8</v>
      </c>
      <c r="E670">
        <v>202.999996948242</v>
      </c>
      <c r="F670">
        <v>202.94116358757</v>
      </c>
      <c r="G670">
        <v>0.199996948242187</v>
      </c>
      <c r="H670">
        <v>0.14142135623730101</v>
      </c>
      <c r="I670">
        <f t="shared" si="118"/>
        <v>-0.19999694824198855</v>
      </c>
      <c r="J670">
        <f t="shared" si="119"/>
        <v>0</v>
      </c>
      <c r="K670">
        <f t="shared" si="116"/>
        <v>7</v>
      </c>
      <c r="L670">
        <f t="shared" si="117"/>
        <v>2009</v>
      </c>
      <c r="M670" s="1">
        <v>40016</v>
      </c>
      <c r="N670">
        <v>202.35</v>
      </c>
      <c r="O670">
        <v>202.85</v>
      </c>
      <c r="P670">
        <v>201.6</v>
      </c>
      <c r="Q670">
        <v>202.8</v>
      </c>
      <c r="R670">
        <f t="shared" si="120"/>
        <v>0.199996948242187</v>
      </c>
      <c r="S670">
        <f t="shared" si="121"/>
        <v>-0.19999694824198855</v>
      </c>
      <c r="T670">
        <f t="shared" si="122"/>
        <v>0</v>
      </c>
      <c r="U670">
        <f t="shared" si="124"/>
        <v>0.77888013838045667</v>
      </c>
      <c r="V670">
        <f t="shared" si="124"/>
        <v>4.167225123330762E-4</v>
      </c>
      <c r="W670">
        <f t="shared" si="124"/>
        <v>9.9139432227020929E-2</v>
      </c>
    </row>
    <row r="671" spans="1:23" x14ac:dyDescent="0.3">
      <c r="A671">
        <v>-0.259201139211654</v>
      </c>
      <c r="B671" s="1">
        <v>40017</v>
      </c>
      <c r="C671" s="1">
        <v>40018</v>
      </c>
      <c r="D671">
        <v>204</v>
      </c>
      <c r="E671">
        <v>204.25</v>
      </c>
      <c r="F671">
        <v>204.178687691688</v>
      </c>
      <c r="G671">
        <v>0.25</v>
      </c>
      <c r="H671">
        <v>0.88388347648318399</v>
      </c>
      <c r="I671">
        <f t="shared" si="118"/>
        <v>-0.25</v>
      </c>
      <c r="J671">
        <f t="shared" si="119"/>
        <v>0</v>
      </c>
      <c r="K671">
        <f t="shared" si="116"/>
        <v>7</v>
      </c>
      <c r="L671">
        <f t="shared" si="117"/>
        <v>2009</v>
      </c>
      <c r="M671" s="1">
        <v>40017</v>
      </c>
      <c r="N671">
        <v>202.8</v>
      </c>
      <c r="O671">
        <v>204.25</v>
      </c>
      <c r="P671">
        <v>201.55</v>
      </c>
      <c r="Q671">
        <v>203</v>
      </c>
      <c r="R671">
        <f t="shared" si="120"/>
        <v>0.25</v>
      </c>
      <c r="S671">
        <f t="shared" si="121"/>
        <v>-0.25</v>
      </c>
      <c r="T671">
        <f t="shared" si="122"/>
        <v>0</v>
      </c>
      <c r="U671">
        <f t="shared" si="124"/>
        <v>0.78603896318174771</v>
      </c>
      <c r="V671">
        <f t="shared" si="124"/>
        <v>4.1289234218295601E-4</v>
      </c>
      <c r="W671">
        <f t="shared" si="124"/>
        <v>9.9139432227020929E-2</v>
      </c>
    </row>
    <row r="672" spans="1:23" x14ac:dyDescent="0.3">
      <c r="A672">
        <v>-0.96392524242401101</v>
      </c>
      <c r="B672" s="1">
        <v>40018</v>
      </c>
      <c r="C672" s="1">
        <v>40021</v>
      </c>
      <c r="D672">
        <v>205</v>
      </c>
      <c r="E672">
        <v>206.350006103515</v>
      </c>
      <c r="F672">
        <v>203.147249579429</v>
      </c>
      <c r="G672">
        <v>-1.3500061035156199</v>
      </c>
      <c r="H672">
        <v>1.48492424049174</v>
      </c>
      <c r="I672">
        <f t="shared" si="118"/>
        <v>-1.3500061035149997</v>
      </c>
      <c r="J672">
        <f t="shared" si="119"/>
        <v>-1.3500061035156199</v>
      </c>
      <c r="K672">
        <f t="shared" si="116"/>
        <v>7</v>
      </c>
      <c r="L672">
        <f t="shared" si="117"/>
        <v>2009</v>
      </c>
      <c r="M672" s="1">
        <v>40018</v>
      </c>
      <c r="N672">
        <v>204</v>
      </c>
      <c r="O672">
        <v>204.5</v>
      </c>
      <c r="P672">
        <v>202.9</v>
      </c>
      <c r="Q672">
        <v>204.25</v>
      </c>
      <c r="R672">
        <f t="shared" si="120"/>
        <v>-1.3500061035156199</v>
      </c>
      <c r="S672">
        <f t="shared" si="121"/>
        <v>-1.3500061035149997</v>
      </c>
      <c r="T672">
        <f t="shared" si="122"/>
        <v>-1.3500061035156199</v>
      </c>
      <c r="U672">
        <f t="shared" si="124"/>
        <v>0.74721613155138977</v>
      </c>
      <c r="V672">
        <f t="shared" si="124"/>
        <v>3.924993964985074E-4</v>
      </c>
      <c r="W672">
        <f t="shared" si="124"/>
        <v>9.4242889351208073E-2</v>
      </c>
    </row>
    <row r="673" spans="1:23" x14ac:dyDescent="0.3">
      <c r="A673">
        <v>0.89166724681854204</v>
      </c>
      <c r="B673" s="1">
        <v>40021</v>
      </c>
      <c r="C673" s="1">
        <v>40022</v>
      </c>
      <c r="D673">
        <v>205.95</v>
      </c>
      <c r="E673">
        <v>207.19999084472599</v>
      </c>
      <c r="F673">
        <v>206.68702868223099</v>
      </c>
      <c r="G673">
        <v>1.24999084472656</v>
      </c>
      <c r="H673">
        <v>0.60104076400856099</v>
      </c>
      <c r="I673">
        <f t="shared" si="118"/>
        <v>1.2499908447259998</v>
      </c>
      <c r="J673">
        <f t="shared" si="119"/>
        <v>1.24999084472656</v>
      </c>
      <c r="K673">
        <f t="shared" si="116"/>
        <v>7</v>
      </c>
      <c r="L673">
        <f t="shared" si="117"/>
        <v>2009</v>
      </c>
      <c r="M673" s="1">
        <v>40021</v>
      </c>
      <c r="N673">
        <v>205</v>
      </c>
      <c r="O673">
        <v>207.6</v>
      </c>
      <c r="P673">
        <v>204</v>
      </c>
      <c r="Q673">
        <v>206.35</v>
      </c>
      <c r="R673">
        <f t="shared" si="120"/>
        <v>1.24999084472656</v>
      </c>
      <c r="S673">
        <f t="shared" si="121"/>
        <v>1.2499908447259998</v>
      </c>
      <c r="T673">
        <f t="shared" si="122"/>
        <v>1.24999084472656</v>
      </c>
      <c r="U673">
        <f t="shared" si="124"/>
        <v>0.78122972672514202</v>
      </c>
      <c r="V673">
        <f t="shared" si="124"/>
        <v>4.1036613547096242E-4</v>
      </c>
      <c r="W673">
        <f t="shared" si="124"/>
        <v>9.8532865639248443E-2</v>
      </c>
    </row>
    <row r="674" spans="1:23" x14ac:dyDescent="0.3">
      <c r="A674">
        <v>0.24548010528087599</v>
      </c>
      <c r="B674" s="1">
        <v>40022</v>
      </c>
      <c r="C674" s="1">
        <v>40023</v>
      </c>
      <c r="D674">
        <v>206.85</v>
      </c>
      <c r="E674">
        <v>206.30000610351499</v>
      </c>
      <c r="F674">
        <v>205.967499446868</v>
      </c>
      <c r="G674">
        <v>0.54999389648438002</v>
      </c>
      <c r="H674">
        <v>0.63639610306787597</v>
      </c>
      <c r="I674">
        <f t="shared" si="118"/>
        <v>-0.54999389648500596</v>
      </c>
      <c r="J674">
        <f t="shared" si="119"/>
        <v>0</v>
      </c>
      <c r="K674">
        <f t="shared" si="116"/>
        <v>7</v>
      </c>
      <c r="L674">
        <f t="shared" si="117"/>
        <v>2009</v>
      </c>
      <c r="M674" s="1">
        <v>40022</v>
      </c>
      <c r="N674">
        <v>205.95</v>
      </c>
      <c r="O674">
        <v>207.2</v>
      </c>
      <c r="P674">
        <v>205.65</v>
      </c>
      <c r="Q674">
        <v>207.2</v>
      </c>
      <c r="R674">
        <f t="shared" si="120"/>
        <v>0.54999389648438002</v>
      </c>
      <c r="S674">
        <f t="shared" si="121"/>
        <v>-0.54999389648500596</v>
      </c>
      <c r="T674">
        <f t="shared" si="122"/>
        <v>0</v>
      </c>
      <c r="U674">
        <f t="shared" si="124"/>
        <v>0.79680882685026844</v>
      </c>
      <c r="V674">
        <f t="shared" si="124"/>
        <v>4.021827101688171E-4</v>
      </c>
      <c r="W674">
        <f t="shared" si="124"/>
        <v>9.8532865639248443E-2</v>
      </c>
    </row>
    <row r="675" spans="1:23" x14ac:dyDescent="0.3">
      <c r="A675">
        <v>0.99104863405227595</v>
      </c>
      <c r="B675" s="1">
        <v>40023</v>
      </c>
      <c r="C675" s="1">
        <v>40024</v>
      </c>
      <c r="D675">
        <v>206.85</v>
      </c>
      <c r="E675">
        <v>208.44999389648399</v>
      </c>
      <c r="F675">
        <v>207.097903120517</v>
      </c>
      <c r="G675">
        <v>1.5999938964843901</v>
      </c>
      <c r="H675">
        <v>1.52027957955106</v>
      </c>
      <c r="I675">
        <f t="shared" si="118"/>
        <v>1.5999938964839941</v>
      </c>
      <c r="J675">
        <f t="shared" si="119"/>
        <v>1.5999938964843901</v>
      </c>
      <c r="K675">
        <f t="shared" si="116"/>
        <v>7</v>
      </c>
      <c r="L675">
        <f t="shared" si="117"/>
        <v>2009</v>
      </c>
      <c r="M675" s="1">
        <v>40023</v>
      </c>
      <c r="N675">
        <v>206.85</v>
      </c>
      <c r="O675">
        <v>207.5</v>
      </c>
      <c r="P675">
        <v>205.9</v>
      </c>
      <c r="Q675">
        <v>206.3</v>
      </c>
      <c r="R675">
        <f t="shared" si="120"/>
        <v>1.5999938964843901</v>
      </c>
      <c r="S675">
        <f t="shared" si="121"/>
        <v>1.5999938964839941</v>
      </c>
      <c r="T675">
        <f t="shared" si="122"/>
        <v>1.5999938964843901</v>
      </c>
      <c r="U675">
        <f t="shared" si="124"/>
        <v>0.84303396316735746</v>
      </c>
      <c r="V675">
        <f t="shared" si="124"/>
        <v>4.2551446802021302E-4</v>
      </c>
      <c r="W675">
        <f t="shared" si="124"/>
        <v>0.1042490361840604</v>
      </c>
    </row>
    <row r="676" spans="1:23" x14ac:dyDescent="0.3">
      <c r="A676">
        <v>-0.67246246337890603</v>
      </c>
      <c r="B676" s="1">
        <v>40024</v>
      </c>
      <c r="C676" s="1">
        <v>40025</v>
      </c>
      <c r="D676">
        <v>208.8</v>
      </c>
      <c r="E676">
        <v>211.50000305175701</v>
      </c>
      <c r="F676">
        <v>208.958533298969</v>
      </c>
      <c r="G676">
        <v>2.70000305175778</v>
      </c>
      <c r="H676">
        <v>2.1566756826189701</v>
      </c>
      <c r="I676">
        <f t="shared" si="118"/>
        <v>-2.700003051756994</v>
      </c>
      <c r="J676">
        <f t="shared" si="119"/>
        <v>0</v>
      </c>
      <c r="K676">
        <f t="shared" si="116"/>
        <v>7</v>
      </c>
      <c r="L676">
        <f t="shared" si="117"/>
        <v>2009</v>
      </c>
      <c r="M676" s="1">
        <v>40024</v>
      </c>
      <c r="N676">
        <v>206.85</v>
      </c>
      <c r="O676">
        <v>208.45</v>
      </c>
      <c r="P676">
        <v>205.25</v>
      </c>
      <c r="Q676">
        <v>208.45</v>
      </c>
      <c r="R676">
        <f t="shared" si="120"/>
        <v>2.70000305175778</v>
      </c>
      <c r="S676">
        <f t="shared" si="121"/>
        <v>-3</v>
      </c>
      <c r="T676">
        <f t="shared" si="122"/>
        <v>0</v>
      </c>
      <c r="U676">
        <f t="shared" si="124"/>
        <v>0.92479381493773527</v>
      </c>
      <c r="V676">
        <f t="shared" si="124"/>
        <v>3.7966161586286249E-4</v>
      </c>
      <c r="W676">
        <f t="shared" si="124"/>
        <v>0.1042490361840604</v>
      </c>
    </row>
    <row r="677" spans="1:23" x14ac:dyDescent="0.3">
      <c r="A677">
        <v>-0.91078996658325195</v>
      </c>
      <c r="B677" s="1">
        <v>40025</v>
      </c>
      <c r="C677" s="1">
        <v>40028</v>
      </c>
      <c r="D677">
        <v>212.05</v>
      </c>
      <c r="E677">
        <v>211.89999389648401</v>
      </c>
      <c r="F677">
        <v>211.11311063170399</v>
      </c>
      <c r="G677">
        <v>0.15000610351563601</v>
      </c>
      <c r="H677">
        <v>0.282842712474623</v>
      </c>
      <c r="I677">
        <f t="shared" si="118"/>
        <v>0.15000610351600585</v>
      </c>
      <c r="J677">
        <f t="shared" si="119"/>
        <v>0.15000610351563601</v>
      </c>
      <c r="K677">
        <f t="shared" si="116"/>
        <v>8</v>
      </c>
      <c r="L677">
        <f t="shared" si="117"/>
        <v>2009</v>
      </c>
      <c r="M677" s="1">
        <v>40025</v>
      </c>
      <c r="N677">
        <v>208.8</v>
      </c>
      <c r="O677">
        <v>211.95</v>
      </c>
      <c r="P677">
        <v>208.5</v>
      </c>
      <c r="Q677">
        <v>211.5</v>
      </c>
      <c r="R677">
        <f t="shared" si="120"/>
        <v>0.15000610351563601</v>
      </c>
      <c r="S677">
        <f t="shared" si="121"/>
        <v>0.15000610351600585</v>
      </c>
      <c r="T677">
        <f t="shared" si="122"/>
        <v>0.15000610351563601</v>
      </c>
      <c r="U677">
        <f t="shared" si="124"/>
        <v>0.92970037176634301</v>
      </c>
      <c r="V677">
        <f t="shared" si="124"/>
        <v>3.8167593652957475E-4</v>
      </c>
      <c r="W677">
        <f t="shared" si="124"/>
        <v>0.10480213657476652</v>
      </c>
    </row>
    <row r="678" spans="1:23" x14ac:dyDescent="0.3">
      <c r="A678">
        <v>0.47538274526596003</v>
      </c>
      <c r="B678" s="1">
        <v>40028</v>
      </c>
      <c r="C678" s="1">
        <v>40029</v>
      </c>
      <c r="D678">
        <v>213.3</v>
      </c>
      <c r="E678">
        <v>212.350012207031</v>
      </c>
      <c r="F678">
        <v>212.664025390148</v>
      </c>
      <c r="G678">
        <v>0.94998779296875502</v>
      </c>
      <c r="H678">
        <v>0.31819805153393799</v>
      </c>
      <c r="I678">
        <f t="shared" si="118"/>
        <v>-0.94998779296901148</v>
      </c>
      <c r="J678">
        <f t="shared" si="119"/>
        <v>0</v>
      </c>
      <c r="K678">
        <f t="shared" si="116"/>
        <v>8</v>
      </c>
      <c r="L678">
        <f t="shared" si="117"/>
        <v>2009</v>
      </c>
      <c r="M678" s="1">
        <v>40028</v>
      </c>
      <c r="N678">
        <v>212.05</v>
      </c>
      <c r="O678">
        <v>212.9</v>
      </c>
      <c r="P678">
        <v>211.2</v>
      </c>
      <c r="Q678">
        <v>211.9</v>
      </c>
      <c r="R678">
        <f t="shared" si="120"/>
        <v>0.94998779296875502</v>
      </c>
      <c r="S678">
        <f t="shared" si="121"/>
        <v>-0.94998779296901148</v>
      </c>
      <c r="T678">
        <f t="shared" si="122"/>
        <v>0</v>
      </c>
      <c r="U678">
        <f t="shared" si="124"/>
        <v>0.96075536488506807</v>
      </c>
      <c r="V678">
        <f t="shared" si="124"/>
        <v>3.6892672835189854E-4</v>
      </c>
      <c r="W678">
        <f t="shared" si="124"/>
        <v>0.10480213657476652</v>
      </c>
    </row>
    <row r="679" spans="1:23" x14ac:dyDescent="0.3">
      <c r="A679">
        <v>-0.90306347608566195</v>
      </c>
      <c r="B679" s="1">
        <v>40029</v>
      </c>
      <c r="C679" s="1">
        <v>40030</v>
      </c>
      <c r="D679">
        <v>213.1</v>
      </c>
      <c r="E679">
        <v>211.6</v>
      </c>
      <c r="F679">
        <v>212.41300118565499</v>
      </c>
      <c r="G679">
        <v>1.5</v>
      </c>
      <c r="H679">
        <v>0.53033008588991004</v>
      </c>
      <c r="I679">
        <f t="shared" si="118"/>
        <v>1.5</v>
      </c>
      <c r="J679">
        <f t="shared" si="119"/>
        <v>1.5</v>
      </c>
      <c r="K679">
        <f t="shared" si="116"/>
        <v>8</v>
      </c>
      <c r="L679">
        <f t="shared" si="117"/>
        <v>2009</v>
      </c>
      <c r="M679" s="1">
        <v>40029</v>
      </c>
      <c r="N679">
        <v>213.3</v>
      </c>
      <c r="O679">
        <v>214.95</v>
      </c>
      <c r="P679">
        <v>211.55</v>
      </c>
      <c r="Q679">
        <v>212.35</v>
      </c>
      <c r="R679">
        <f t="shared" si="120"/>
        <v>1.5</v>
      </c>
      <c r="S679">
        <f t="shared" si="121"/>
        <v>1.5</v>
      </c>
      <c r="T679">
        <f t="shared" si="122"/>
        <v>1.5</v>
      </c>
      <c r="U679">
        <f t="shared" si="124"/>
        <v>1.011475673918184</v>
      </c>
      <c r="V679">
        <f t="shared" si="124"/>
        <v>3.8840315112974397E-4</v>
      </c>
      <c r="W679">
        <f t="shared" si="124"/>
        <v>0.11033486316541</v>
      </c>
    </row>
    <row r="680" spans="1:23" x14ac:dyDescent="0.3">
      <c r="A680">
        <v>-9.4065256416797596E-2</v>
      </c>
      <c r="B680" s="1">
        <v>40030</v>
      </c>
      <c r="C680" s="1">
        <v>40031</v>
      </c>
      <c r="D680">
        <v>210.85</v>
      </c>
      <c r="E680">
        <v>212.19999084472599</v>
      </c>
      <c r="F680">
        <v>211.25518361330001</v>
      </c>
      <c r="G680">
        <v>1.3499908447265601</v>
      </c>
      <c r="H680">
        <v>0.42426406871192401</v>
      </c>
      <c r="I680">
        <f t="shared" si="118"/>
        <v>-1.3499908447259941</v>
      </c>
      <c r="J680">
        <f t="shared" si="119"/>
        <v>0</v>
      </c>
      <c r="K680">
        <f t="shared" si="116"/>
        <v>8</v>
      </c>
      <c r="L680">
        <f t="shared" si="117"/>
        <v>2009</v>
      </c>
      <c r="M680" s="1">
        <v>40030</v>
      </c>
      <c r="N680">
        <v>213.1</v>
      </c>
      <c r="O680">
        <v>214</v>
      </c>
      <c r="P680">
        <v>211.3</v>
      </c>
      <c r="Q680">
        <v>211.6</v>
      </c>
      <c r="R680">
        <f t="shared" si="120"/>
        <v>1.3499908447265601</v>
      </c>
      <c r="S680">
        <f t="shared" si="121"/>
        <v>-1.3499908447259941</v>
      </c>
      <c r="T680">
        <f t="shared" si="122"/>
        <v>0</v>
      </c>
      <c r="U680">
        <f t="shared" si="124"/>
        <v>1.0600463248354184</v>
      </c>
      <c r="V680">
        <f t="shared" si="124"/>
        <v>3.6975218961369415E-4</v>
      </c>
      <c r="W680">
        <f t="shared" si="124"/>
        <v>0.11033486316541</v>
      </c>
    </row>
    <row r="681" spans="1:23" x14ac:dyDescent="0.3">
      <c r="A681">
        <v>0.88090735673904397</v>
      </c>
      <c r="B681" s="1">
        <v>40031</v>
      </c>
      <c r="C681" s="1">
        <v>40032</v>
      </c>
      <c r="D681">
        <v>211.65</v>
      </c>
      <c r="E681">
        <v>213.50000305175701</v>
      </c>
      <c r="F681">
        <v>211.248560380935</v>
      </c>
      <c r="G681">
        <v>-1.8500030517577899</v>
      </c>
      <c r="H681">
        <v>0.91923881554251896</v>
      </c>
      <c r="I681">
        <f t="shared" si="118"/>
        <v>1.8500030517569996</v>
      </c>
      <c r="J681">
        <f t="shared" si="119"/>
        <v>0</v>
      </c>
      <c r="K681">
        <f t="shared" si="116"/>
        <v>8</v>
      </c>
      <c r="L681">
        <f t="shared" si="117"/>
        <v>2009</v>
      </c>
      <c r="M681" s="1">
        <v>40031</v>
      </c>
      <c r="N681">
        <v>210.85</v>
      </c>
      <c r="O681">
        <v>213.45</v>
      </c>
      <c r="P681">
        <v>209.75</v>
      </c>
      <c r="Q681">
        <v>212.2</v>
      </c>
      <c r="R681">
        <f t="shared" si="120"/>
        <v>-1.8500030517577899</v>
      </c>
      <c r="S681">
        <f t="shared" si="121"/>
        <v>1.8500030517569996</v>
      </c>
      <c r="T681">
        <f t="shared" si="122"/>
        <v>0</v>
      </c>
      <c r="U681">
        <f t="shared" si="124"/>
        <v>0.99055344971315928</v>
      </c>
      <c r="V681">
        <f t="shared" si="124"/>
        <v>3.9399183097369296E-4</v>
      </c>
      <c r="W681">
        <f t="shared" si="124"/>
        <v>0.11033486316541</v>
      </c>
    </row>
    <row r="682" spans="1:23" x14ac:dyDescent="0.3">
      <c r="A682">
        <v>0.99279761314392001</v>
      </c>
      <c r="B682" s="1">
        <v>40032</v>
      </c>
      <c r="C682" s="1">
        <v>40035</v>
      </c>
      <c r="D682">
        <v>214.3</v>
      </c>
      <c r="E682">
        <v>213.44999694824199</v>
      </c>
      <c r="F682">
        <v>213.062940746545</v>
      </c>
      <c r="G682">
        <v>0.85000305175782298</v>
      </c>
      <c r="H682">
        <v>3.5355339059335397E-2</v>
      </c>
      <c r="I682">
        <f t="shared" si="118"/>
        <v>-0.85000305175802282</v>
      </c>
      <c r="J682">
        <f t="shared" si="119"/>
        <v>0</v>
      </c>
      <c r="K682">
        <f t="shared" si="116"/>
        <v>8</v>
      </c>
      <c r="L682">
        <f t="shared" si="117"/>
        <v>2009</v>
      </c>
      <c r="M682" s="1">
        <v>40032</v>
      </c>
      <c r="N682">
        <v>211.65</v>
      </c>
      <c r="O682">
        <v>213.55</v>
      </c>
      <c r="P682">
        <v>211.25</v>
      </c>
      <c r="Q682">
        <v>213.5</v>
      </c>
      <c r="R682">
        <f t="shared" si="120"/>
        <v>0.85000305175782298</v>
      </c>
      <c r="S682">
        <f t="shared" si="121"/>
        <v>-0.85000305175802282</v>
      </c>
      <c r="T682">
        <f t="shared" si="122"/>
        <v>0</v>
      </c>
      <c r="U682">
        <f t="shared" ref="U682:W697" si="125">(R682/$D682*$X$2+1)*U681*$Y$2 + U681*(1-$Y$2)</f>
        <v>1.0200205561708853</v>
      </c>
      <c r="V682">
        <f t="shared" si="125"/>
        <v>3.8227131328720076E-4</v>
      </c>
      <c r="W682">
        <f t="shared" si="125"/>
        <v>0.11033486316541</v>
      </c>
    </row>
    <row r="683" spans="1:23" x14ac:dyDescent="0.3">
      <c r="A683">
        <v>0.99097013473510698</v>
      </c>
      <c r="B683" s="1">
        <v>40035</v>
      </c>
      <c r="C683" s="1">
        <v>40036</v>
      </c>
      <c r="D683">
        <v>212.85</v>
      </c>
      <c r="E683">
        <v>213.55000610351499</v>
      </c>
      <c r="F683">
        <v>214.48431022167199</v>
      </c>
      <c r="G683">
        <v>0.70000610351561898</v>
      </c>
      <c r="H683">
        <v>7.0710678118670794E-2</v>
      </c>
      <c r="I683">
        <f t="shared" si="118"/>
        <v>0.70000610351499404</v>
      </c>
      <c r="J683">
        <f t="shared" si="119"/>
        <v>0.70000610351561898</v>
      </c>
      <c r="K683">
        <f t="shared" si="116"/>
        <v>8</v>
      </c>
      <c r="L683">
        <f t="shared" si="117"/>
        <v>2009</v>
      </c>
      <c r="M683" s="1">
        <v>40035</v>
      </c>
      <c r="N683">
        <v>214.3</v>
      </c>
      <c r="O683">
        <v>214.85</v>
      </c>
      <c r="P683">
        <v>212.7</v>
      </c>
      <c r="Q683">
        <v>213.45</v>
      </c>
      <c r="R683">
        <f t="shared" si="120"/>
        <v>0.70000610351561898</v>
      </c>
      <c r="S683">
        <f t="shared" si="121"/>
        <v>0.70000610351499404</v>
      </c>
      <c r="T683">
        <f t="shared" si="122"/>
        <v>0.70000610351561898</v>
      </c>
      <c r="U683">
        <f t="shared" si="125"/>
        <v>1.045179844931668</v>
      </c>
      <c r="V683">
        <f t="shared" si="125"/>
        <v>3.9170021577133513E-4</v>
      </c>
      <c r="W683">
        <f t="shared" si="125"/>
        <v>0.1130563246751474</v>
      </c>
    </row>
    <row r="684" spans="1:23" x14ac:dyDescent="0.3">
      <c r="A684">
        <v>-0.87466406822204501</v>
      </c>
      <c r="B684" s="1">
        <v>40036</v>
      </c>
      <c r="C684" s="1">
        <v>40037</v>
      </c>
      <c r="D684">
        <v>212.4</v>
      </c>
      <c r="E684">
        <v>210.69999389648399</v>
      </c>
      <c r="F684">
        <v>214.59689037799799</v>
      </c>
      <c r="G684">
        <v>-1.70000610351561</v>
      </c>
      <c r="H684">
        <v>2.0152543263816698</v>
      </c>
      <c r="I684">
        <f t="shared" si="118"/>
        <v>1.7000061035160172</v>
      </c>
      <c r="J684">
        <f t="shared" si="119"/>
        <v>0</v>
      </c>
      <c r="K684">
        <f t="shared" si="116"/>
        <v>8</v>
      </c>
      <c r="L684">
        <f t="shared" si="117"/>
        <v>2009</v>
      </c>
      <c r="M684" s="1">
        <v>40036</v>
      </c>
      <c r="N684">
        <v>212.85</v>
      </c>
      <c r="O684">
        <v>213.8</v>
      </c>
      <c r="P684">
        <v>212.55</v>
      </c>
      <c r="Q684">
        <v>213.55</v>
      </c>
      <c r="R684">
        <f t="shared" si="120"/>
        <v>-1.70000610351561</v>
      </c>
      <c r="S684">
        <f t="shared" si="121"/>
        <v>1.7000061035160172</v>
      </c>
      <c r="T684">
        <f t="shared" si="122"/>
        <v>0</v>
      </c>
      <c r="U684">
        <f t="shared" si="125"/>
        <v>0.98243930412462932</v>
      </c>
      <c r="V684">
        <f t="shared" si="125"/>
        <v>4.1521337811454878E-4</v>
      </c>
      <c r="W684">
        <f t="shared" si="125"/>
        <v>0.1130563246751474</v>
      </c>
    </row>
    <row r="685" spans="1:23" x14ac:dyDescent="0.3">
      <c r="A685">
        <v>-0.98162120580673196</v>
      </c>
      <c r="B685" s="1">
        <v>40037</v>
      </c>
      <c r="C685" s="1">
        <v>40038</v>
      </c>
      <c r="D685">
        <v>212.3</v>
      </c>
      <c r="E685">
        <v>212.50000305175701</v>
      </c>
      <c r="F685">
        <v>211.78470129966701</v>
      </c>
      <c r="G685">
        <v>-0.20000305175778901</v>
      </c>
      <c r="H685">
        <v>1.2727922061357899</v>
      </c>
      <c r="I685">
        <f t="shared" si="118"/>
        <v>-0.20000305175699395</v>
      </c>
      <c r="J685">
        <f t="shared" si="119"/>
        <v>-0.20000305175778901</v>
      </c>
      <c r="K685">
        <f t="shared" si="116"/>
        <v>8</v>
      </c>
      <c r="L685">
        <f t="shared" si="117"/>
        <v>2009</v>
      </c>
      <c r="M685" s="1">
        <v>40037</v>
      </c>
      <c r="N685">
        <v>212.4</v>
      </c>
      <c r="O685">
        <v>212.65</v>
      </c>
      <c r="P685">
        <v>209.6</v>
      </c>
      <c r="Q685">
        <v>210.7</v>
      </c>
      <c r="R685">
        <f t="shared" si="120"/>
        <v>-0.20000305175778901</v>
      </c>
      <c r="S685">
        <f t="shared" si="121"/>
        <v>-0.20000305175699395</v>
      </c>
      <c r="T685">
        <f t="shared" si="122"/>
        <v>-0.20000305175778901</v>
      </c>
      <c r="U685">
        <f t="shared" si="125"/>
        <v>0.97549779944993353</v>
      </c>
      <c r="V685">
        <f t="shared" si="125"/>
        <v>4.1227965427729346E-4</v>
      </c>
      <c r="W685">
        <f t="shared" si="125"/>
        <v>0.11225751603328864</v>
      </c>
    </row>
    <row r="686" spans="1:23" x14ac:dyDescent="0.3">
      <c r="A686">
        <v>-0.987587630748748</v>
      </c>
      <c r="B686" s="1">
        <v>40038</v>
      </c>
      <c r="C686" s="1">
        <v>40039</v>
      </c>
      <c r="D686">
        <v>212.8</v>
      </c>
      <c r="E686">
        <v>215.30000305175699</v>
      </c>
      <c r="F686">
        <v>211.718246996402</v>
      </c>
      <c r="G686">
        <v>-2.5000030517577998</v>
      </c>
      <c r="H686">
        <v>1.97989898732234</v>
      </c>
      <c r="I686">
        <f t="shared" si="118"/>
        <v>-2.5000030517569769</v>
      </c>
      <c r="J686">
        <f t="shared" si="119"/>
        <v>-2.5000030517577998</v>
      </c>
      <c r="K686">
        <f t="shared" si="116"/>
        <v>8</v>
      </c>
      <c r="L686">
        <f t="shared" si="117"/>
        <v>2009</v>
      </c>
      <c r="M686" s="1">
        <v>40038</v>
      </c>
      <c r="N686">
        <v>212.3</v>
      </c>
      <c r="O686">
        <v>213.4</v>
      </c>
      <c r="P686">
        <v>211.75</v>
      </c>
      <c r="Q686">
        <v>212.5</v>
      </c>
      <c r="R686">
        <f t="shared" si="120"/>
        <v>-2.5000030517577998</v>
      </c>
      <c r="S686">
        <f t="shared" si="121"/>
        <v>-2.5000030517569769</v>
      </c>
      <c r="T686">
        <f t="shared" si="122"/>
        <v>-2.5000030517577998</v>
      </c>
      <c r="U686">
        <f t="shared" si="125"/>
        <v>0.88954570327014559</v>
      </c>
      <c r="V686">
        <f t="shared" si="125"/>
        <v>3.7595327761362295E-4</v>
      </c>
      <c r="W686">
        <f t="shared" si="125"/>
        <v>0.10236639293650862</v>
      </c>
    </row>
    <row r="687" spans="1:23" x14ac:dyDescent="0.3">
      <c r="A687">
        <v>0.32481554150581299</v>
      </c>
      <c r="B687" s="1">
        <v>40039</v>
      </c>
      <c r="C687" s="1">
        <v>40042</v>
      </c>
      <c r="D687">
        <v>214.3</v>
      </c>
      <c r="E687">
        <v>208.749996948242</v>
      </c>
      <c r="F687">
        <v>213.88818614482801</v>
      </c>
      <c r="G687">
        <v>5.5500030517578098</v>
      </c>
      <c r="H687">
        <v>4.6315494167718896</v>
      </c>
      <c r="I687">
        <f t="shared" si="118"/>
        <v>-5.5500030517580115</v>
      </c>
      <c r="J687">
        <f t="shared" si="119"/>
        <v>0</v>
      </c>
      <c r="K687">
        <f t="shared" si="116"/>
        <v>8</v>
      </c>
      <c r="L687">
        <f t="shared" si="117"/>
        <v>2009</v>
      </c>
      <c r="M687" s="1">
        <v>40039</v>
      </c>
      <c r="N687">
        <v>212.8</v>
      </c>
      <c r="O687">
        <v>215.4</v>
      </c>
      <c r="P687">
        <v>212.7</v>
      </c>
      <c r="Q687">
        <v>215.3</v>
      </c>
      <c r="R687">
        <f t="shared" si="120"/>
        <v>5.5500030517578098</v>
      </c>
      <c r="S687">
        <f t="shared" si="121"/>
        <v>-3</v>
      </c>
      <c r="T687">
        <f t="shared" si="122"/>
        <v>0</v>
      </c>
      <c r="U687">
        <f t="shared" si="125"/>
        <v>1.0623285322888352</v>
      </c>
      <c r="V687">
        <f t="shared" si="125"/>
        <v>3.3648081496170267E-4</v>
      </c>
      <c r="W687">
        <f t="shared" si="125"/>
        <v>0.10236639293650862</v>
      </c>
    </row>
    <row r="688" spans="1:23" x14ac:dyDescent="0.3">
      <c r="A688">
        <v>0.99279099702835005</v>
      </c>
      <c r="B688" s="1">
        <v>40042</v>
      </c>
      <c r="C688" s="1">
        <v>40043</v>
      </c>
      <c r="D688">
        <v>207.3</v>
      </c>
      <c r="E688">
        <v>209.5</v>
      </c>
      <c r="F688">
        <v>208.55153247714</v>
      </c>
      <c r="G688">
        <v>2.1999999999999802</v>
      </c>
      <c r="H688">
        <v>0.53033008588991004</v>
      </c>
      <c r="I688">
        <f t="shared" si="118"/>
        <v>2.1999999999999886</v>
      </c>
      <c r="J688">
        <f t="shared" si="119"/>
        <v>2.1999999999999802</v>
      </c>
      <c r="K688">
        <f t="shared" si="116"/>
        <v>8</v>
      </c>
      <c r="L688">
        <f t="shared" si="117"/>
        <v>2009</v>
      </c>
      <c r="M688" s="1">
        <v>40042</v>
      </c>
      <c r="N688">
        <v>214.3</v>
      </c>
      <c r="O688">
        <v>214.75</v>
      </c>
      <c r="P688">
        <v>207.55</v>
      </c>
      <c r="Q688">
        <v>208.75</v>
      </c>
      <c r="R688">
        <f t="shared" si="120"/>
        <v>2.1999999999999802</v>
      </c>
      <c r="S688">
        <f t="shared" si="121"/>
        <v>2.1999999999999886</v>
      </c>
      <c r="T688">
        <f t="shared" si="122"/>
        <v>2.1999999999999802</v>
      </c>
      <c r="U688">
        <f t="shared" si="125"/>
        <v>1.1468843488964842</v>
      </c>
      <c r="V688">
        <f t="shared" si="125"/>
        <v>3.6326293482117234E-4</v>
      </c>
      <c r="W688">
        <f t="shared" si="125"/>
        <v>0.1105142245016431</v>
      </c>
    </row>
    <row r="689" spans="1:23" x14ac:dyDescent="0.3">
      <c r="A689">
        <v>0.98856246471404996</v>
      </c>
      <c r="B689" s="1">
        <v>40043</v>
      </c>
      <c r="C689" s="1">
        <v>40044</v>
      </c>
      <c r="D689">
        <v>210.2</v>
      </c>
      <c r="E689">
        <v>209.600006103515</v>
      </c>
      <c r="F689">
        <v>208.739385485649</v>
      </c>
      <c r="G689">
        <v>0.59999389648436297</v>
      </c>
      <c r="H689">
        <v>7.0710678118650699E-2</v>
      </c>
      <c r="I689">
        <f t="shared" si="118"/>
        <v>-0.59999389648498891</v>
      </c>
      <c r="J689">
        <f t="shared" si="119"/>
        <v>0</v>
      </c>
      <c r="K689">
        <f t="shared" si="116"/>
        <v>8</v>
      </c>
      <c r="L689">
        <f t="shared" si="117"/>
        <v>2009</v>
      </c>
      <c r="M689" s="1">
        <v>40043</v>
      </c>
      <c r="N689">
        <v>207.3</v>
      </c>
      <c r="O689">
        <v>211.15</v>
      </c>
      <c r="P689">
        <v>207.05</v>
      </c>
      <c r="Q689">
        <v>209.5</v>
      </c>
      <c r="R689">
        <f t="shared" si="120"/>
        <v>0.59999389648436297</v>
      </c>
      <c r="S689">
        <f t="shared" si="121"/>
        <v>-0.59999389648498891</v>
      </c>
      <c r="T689">
        <f t="shared" si="122"/>
        <v>0</v>
      </c>
      <c r="U689">
        <f t="shared" si="125"/>
        <v>1.171436808791037</v>
      </c>
      <c r="V689">
        <f t="shared" si="125"/>
        <v>3.5548621466018537E-4</v>
      </c>
      <c r="W689">
        <f t="shared" si="125"/>
        <v>0.1105142245016431</v>
      </c>
    </row>
    <row r="690" spans="1:23" x14ac:dyDescent="0.3">
      <c r="A690">
        <v>0.995308578014373</v>
      </c>
      <c r="B690" s="1">
        <v>40044</v>
      </c>
      <c r="C690" s="1">
        <v>40045</v>
      </c>
      <c r="D690">
        <v>211.1</v>
      </c>
      <c r="E690">
        <v>213.79999694824201</v>
      </c>
      <c r="F690">
        <v>209.73496592640799</v>
      </c>
      <c r="G690">
        <v>-2.69999694824218</v>
      </c>
      <c r="H690">
        <v>2.9698484809835102</v>
      </c>
      <c r="I690">
        <f t="shared" si="118"/>
        <v>2.699996948242017</v>
      </c>
      <c r="J690">
        <f t="shared" si="119"/>
        <v>0</v>
      </c>
      <c r="K690">
        <f t="shared" si="116"/>
        <v>8</v>
      </c>
      <c r="L690">
        <f t="shared" si="117"/>
        <v>2009</v>
      </c>
      <c r="M690" s="1">
        <v>40044</v>
      </c>
      <c r="N690">
        <v>210.2</v>
      </c>
      <c r="O690">
        <v>211.7</v>
      </c>
      <c r="P690">
        <v>209</v>
      </c>
      <c r="Q690">
        <v>209.6</v>
      </c>
      <c r="R690">
        <f t="shared" si="120"/>
        <v>-2.69999694824218</v>
      </c>
      <c r="S690">
        <f t="shared" si="121"/>
        <v>2.699996948242017</v>
      </c>
      <c r="T690">
        <f t="shared" si="122"/>
        <v>0</v>
      </c>
      <c r="U690">
        <f t="shared" si="125"/>
        <v>1.0590655697291815</v>
      </c>
      <c r="V690">
        <f t="shared" si="125"/>
        <v>3.8958658278161857E-4</v>
      </c>
      <c r="W690">
        <f t="shared" si="125"/>
        <v>0.1105142245016431</v>
      </c>
    </row>
    <row r="691" spans="1:23" x14ac:dyDescent="0.3">
      <c r="A691">
        <v>0.87610632181167503</v>
      </c>
      <c r="B691" s="1">
        <v>40045</v>
      </c>
      <c r="C691" s="1">
        <v>40046</v>
      </c>
      <c r="D691">
        <v>214.5</v>
      </c>
      <c r="E691">
        <v>214.39999084472601</v>
      </c>
      <c r="F691">
        <v>213.427605736255</v>
      </c>
      <c r="G691">
        <v>0.10000915527342601</v>
      </c>
      <c r="H691">
        <v>0.42426406871192401</v>
      </c>
      <c r="I691">
        <f t="shared" si="118"/>
        <v>-0.10000915527399457</v>
      </c>
      <c r="J691">
        <f t="shared" si="119"/>
        <v>0</v>
      </c>
      <c r="K691">
        <f t="shared" si="116"/>
        <v>8</v>
      </c>
      <c r="L691">
        <f t="shared" si="117"/>
        <v>2009</v>
      </c>
      <c r="M691" s="1">
        <v>40045</v>
      </c>
      <c r="N691">
        <v>211.1</v>
      </c>
      <c r="O691">
        <v>213.85</v>
      </c>
      <c r="P691">
        <v>209.5</v>
      </c>
      <c r="Q691">
        <v>213.8</v>
      </c>
      <c r="R691">
        <f t="shared" si="120"/>
        <v>0.10000915527342601</v>
      </c>
      <c r="S691">
        <f t="shared" si="121"/>
        <v>-0.10000915527399457</v>
      </c>
      <c r="T691">
        <f t="shared" si="122"/>
        <v>0</v>
      </c>
      <c r="U691">
        <f t="shared" si="125"/>
        <v>1.0627689352189642</v>
      </c>
      <c r="V691">
        <f t="shared" si="125"/>
        <v>3.8822426722042727E-4</v>
      </c>
      <c r="W691">
        <f t="shared" si="125"/>
        <v>0.1105142245016431</v>
      </c>
    </row>
    <row r="692" spans="1:23" x14ac:dyDescent="0.3">
      <c r="A692">
        <v>0.89886981248855502</v>
      </c>
      <c r="B692" s="1">
        <v>40046</v>
      </c>
      <c r="C692" s="1">
        <v>40049</v>
      </c>
      <c r="D692">
        <v>217.8</v>
      </c>
      <c r="E692">
        <v>218.30000915527299</v>
      </c>
      <c r="F692">
        <v>213.75757112503001</v>
      </c>
      <c r="G692">
        <v>-0.50000915527343104</v>
      </c>
      <c r="H692">
        <v>2.7577164466275299</v>
      </c>
      <c r="I692">
        <f t="shared" si="118"/>
        <v>0.50000915527297707</v>
      </c>
      <c r="J692">
        <f t="shared" si="119"/>
        <v>0</v>
      </c>
      <c r="K692">
        <f t="shared" si="116"/>
        <v>8</v>
      </c>
      <c r="L692">
        <f t="shared" si="117"/>
        <v>2009</v>
      </c>
      <c r="M692" s="1">
        <v>40046</v>
      </c>
      <c r="N692">
        <v>214.5</v>
      </c>
      <c r="O692">
        <v>215.7</v>
      </c>
      <c r="P692">
        <v>212.15</v>
      </c>
      <c r="Q692">
        <v>214.4</v>
      </c>
      <c r="R692">
        <f t="shared" si="120"/>
        <v>-0.50000915527343104</v>
      </c>
      <c r="S692">
        <f t="shared" si="121"/>
        <v>0.50000915527297707</v>
      </c>
      <c r="T692">
        <f t="shared" si="122"/>
        <v>0</v>
      </c>
      <c r="U692">
        <f t="shared" si="125"/>
        <v>1.0444702369562342</v>
      </c>
      <c r="V692">
        <f t="shared" si="125"/>
        <v>3.9490869173521221E-4</v>
      </c>
      <c r="W692">
        <f t="shared" si="125"/>
        <v>0.1105142245016431</v>
      </c>
    </row>
    <row r="693" spans="1:23" x14ac:dyDescent="0.3">
      <c r="A693">
        <v>0.97261571884155196</v>
      </c>
      <c r="B693" s="1">
        <v>40049</v>
      </c>
      <c r="C693" s="1">
        <v>40050</v>
      </c>
      <c r="D693">
        <v>217.7</v>
      </c>
      <c r="E693">
        <v>217.14999084472601</v>
      </c>
      <c r="F693">
        <v>218.11651571393</v>
      </c>
      <c r="G693">
        <v>-0.55000915527341399</v>
      </c>
      <c r="H693">
        <v>0.81317279836453304</v>
      </c>
      <c r="I693">
        <f t="shared" si="118"/>
        <v>-0.5500091552739832</v>
      </c>
      <c r="J693">
        <f t="shared" si="119"/>
        <v>-0.55000915527341399</v>
      </c>
      <c r="K693">
        <f t="shared" si="116"/>
        <v>8</v>
      </c>
      <c r="L693">
        <f t="shared" si="117"/>
        <v>2009</v>
      </c>
      <c r="M693" s="1">
        <v>40049</v>
      </c>
      <c r="N693">
        <v>217.8</v>
      </c>
      <c r="O693">
        <v>219.05</v>
      </c>
      <c r="P693">
        <v>217.55</v>
      </c>
      <c r="Q693">
        <v>218.3</v>
      </c>
      <c r="R693">
        <f t="shared" si="120"/>
        <v>-0.55000915527341399</v>
      </c>
      <c r="S693">
        <f t="shared" si="121"/>
        <v>-0.5500091552739832</v>
      </c>
      <c r="T693">
        <f t="shared" si="122"/>
        <v>-0.55000915527341399</v>
      </c>
      <c r="U693">
        <f t="shared" si="125"/>
        <v>1.0246791875969146</v>
      </c>
      <c r="V693">
        <f t="shared" si="125"/>
        <v>3.8742580028074602E-4</v>
      </c>
      <c r="W693">
        <f t="shared" si="125"/>
        <v>0.10842015576264981</v>
      </c>
    </row>
    <row r="694" spans="1:23" x14ac:dyDescent="0.3">
      <c r="A694">
        <v>0.90007030963897705</v>
      </c>
      <c r="B694" s="1">
        <v>40050</v>
      </c>
      <c r="C694" s="1">
        <v>40051</v>
      </c>
      <c r="D694">
        <v>218</v>
      </c>
      <c r="E694">
        <v>219.00000610351501</v>
      </c>
      <c r="F694">
        <v>217.67810364961599</v>
      </c>
      <c r="G694">
        <v>-1.00000610351563</v>
      </c>
      <c r="H694">
        <v>1.3081475451950999</v>
      </c>
      <c r="I694">
        <f t="shared" si="118"/>
        <v>1.0000061035150054</v>
      </c>
      <c r="J694">
        <f t="shared" si="119"/>
        <v>0</v>
      </c>
      <c r="K694">
        <f t="shared" si="116"/>
        <v>8</v>
      </c>
      <c r="L694">
        <f t="shared" si="117"/>
        <v>2009</v>
      </c>
      <c r="M694" s="1">
        <v>40050</v>
      </c>
      <c r="N694">
        <v>217.7</v>
      </c>
      <c r="O694">
        <v>218.5</v>
      </c>
      <c r="P694">
        <v>216.85</v>
      </c>
      <c r="Q694">
        <v>217.15</v>
      </c>
      <c r="R694">
        <f t="shared" si="120"/>
        <v>-1.00000610351563</v>
      </c>
      <c r="S694">
        <f t="shared" si="121"/>
        <v>1.0000061035150054</v>
      </c>
      <c r="T694">
        <f t="shared" si="122"/>
        <v>0</v>
      </c>
      <c r="U694">
        <f t="shared" si="125"/>
        <v>0.98942624808742996</v>
      </c>
      <c r="V694">
        <f t="shared" si="125"/>
        <v>4.0075475090941339E-4</v>
      </c>
      <c r="W694">
        <f t="shared" si="125"/>
        <v>0.10842015576264981</v>
      </c>
    </row>
    <row r="695" spans="1:23" x14ac:dyDescent="0.3">
      <c r="A695">
        <v>-0.68150252103805498</v>
      </c>
      <c r="B695" s="1">
        <v>40051</v>
      </c>
      <c r="C695" s="1">
        <v>40052</v>
      </c>
      <c r="D695">
        <v>217.95</v>
      </c>
      <c r="E695">
        <v>217.350006103515</v>
      </c>
      <c r="F695">
        <v>219.17214703559799</v>
      </c>
      <c r="G695">
        <v>-0.59999389648436297</v>
      </c>
      <c r="H695">
        <v>1.1667261889578</v>
      </c>
      <c r="I695">
        <f t="shared" si="118"/>
        <v>0.59999389648498891</v>
      </c>
      <c r="J695">
        <f t="shared" si="119"/>
        <v>0</v>
      </c>
      <c r="K695">
        <f t="shared" si="116"/>
        <v>8</v>
      </c>
      <c r="L695">
        <f t="shared" si="117"/>
        <v>2009</v>
      </c>
      <c r="M695" s="1">
        <v>40051</v>
      </c>
      <c r="N695">
        <v>218</v>
      </c>
      <c r="O695">
        <v>219.2</v>
      </c>
      <c r="P695">
        <v>217.5</v>
      </c>
      <c r="Q695">
        <v>219</v>
      </c>
      <c r="R695">
        <f t="shared" si="120"/>
        <v>-0.59999389648436297</v>
      </c>
      <c r="S695">
        <f t="shared" si="121"/>
        <v>0.59999389648498891</v>
      </c>
      <c r="T695">
        <f t="shared" si="122"/>
        <v>0</v>
      </c>
      <c r="U695">
        <f t="shared" si="125"/>
        <v>0.96899783412067564</v>
      </c>
      <c r="V695">
        <f t="shared" si="125"/>
        <v>4.0902902498143716E-4</v>
      </c>
      <c r="W695">
        <f t="shared" si="125"/>
        <v>0.10842015576264981</v>
      </c>
    </row>
    <row r="696" spans="1:23" x14ac:dyDescent="0.3">
      <c r="A696">
        <v>-0.65241605043411199</v>
      </c>
      <c r="B696" s="1">
        <v>40052</v>
      </c>
      <c r="C696" s="1">
        <v>40053</v>
      </c>
      <c r="D696">
        <v>218.8</v>
      </c>
      <c r="E696">
        <v>217.1</v>
      </c>
      <c r="F696">
        <v>216.35694024562801</v>
      </c>
      <c r="G696">
        <v>1.7000000000000099</v>
      </c>
      <c r="H696">
        <v>0.17677669529663601</v>
      </c>
      <c r="I696">
        <f t="shared" si="118"/>
        <v>1.7000000000000171</v>
      </c>
      <c r="J696">
        <f t="shared" si="119"/>
        <v>1.7000000000000099</v>
      </c>
      <c r="K696">
        <f t="shared" si="116"/>
        <v>8</v>
      </c>
      <c r="L696">
        <f t="shared" si="117"/>
        <v>2009</v>
      </c>
      <c r="M696" s="1">
        <v>40052</v>
      </c>
      <c r="N696">
        <v>217.95</v>
      </c>
      <c r="O696">
        <v>218.55</v>
      </c>
      <c r="P696">
        <v>215.85</v>
      </c>
      <c r="Q696">
        <v>217.35</v>
      </c>
      <c r="R696">
        <f t="shared" si="120"/>
        <v>1.7000000000000099</v>
      </c>
      <c r="S696">
        <f t="shared" si="121"/>
        <v>1.7000000000000171</v>
      </c>
      <c r="T696">
        <f t="shared" si="122"/>
        <v>1.7000000000000099</v>
      </c>
      <c r="U696">
        <f t="shared" si="125"/>
        <v>1.0254636585495545</v>
      </c>
      <c r="V696">
        <f t="shared" si="125"/>
        <v>4.3286412584301562E-4</v>
      </c>
      <c r="W696">
        <f t="shared" si="125"/>
        <v>0.11473805789232894</v>
      </c>
    </row>
    <row r="697" spans="1:23" x14ac:dyDescent="0.3">
      <c r="A697">
        <v>0.96948140859603804</v>
      </c>
      <c r="B697" s="1">
        <v>40053</v>
      </c>
      <c r="C697" s="1">
        <v>40056</v>
      </c>
      <c r="D697">
        <v>217.6</v>
      </c>
      <c r="E697">
        <v>215.04999694824201</v>
      </c>
      <c r="F697">
        <v>217.667433595657</v>
      </c>
      <c r="G697">
        <v>-2.5500030517578098</v>
      </c>
      <c r="H697">
        <v>1.44956890143241</v>
      </c>
      <c r="I697">
        <f t="shared" si="118"/>
        <v>-2.550003051757983</v>
      </c>
      <c r="J697">
        <f t="shared" si="119"/>
        <v>-2.5500030517578098</v>
      </c>
      <c r="K697">
        <f t="shared" si="116"/>
        <v>8</v>
      </c>
      <c r="L697">
        <f t="shared" si="117"/>
        <v>2009</v>
      </c>
      <c r="M697" s="1">
        <v>40053</v>
      </c>
      <c r="N697">
        <v>218.8</v>
      </c>
      <c r="O697">
        <v>219.15</v>
      </c>
      <c r="P697">
        <v>216.9</v>
      </c>
      <c r="Q697">
        <v>217.1</v>
      </c>
      <c r="R697">
        <f t="shared" si="120"/>
        <v>-3</v>
      </c>
      <c r="S697">
        <f t="shared" si="121"/>
        <v>-3</v>
      </c>
      <c r="T697">
        <f t="shared" si="122"/>
        <v>-3</v>
      </c>
      <c r="U697">
        <f t="shared" si="125"/>
        <v>0.91942996223813456</v>
      </c>
      <c r="V697">
        <f t="shared" si="125"/>
        <v>3.8810565694840233E-4</v>
      </c>
      <c r="W697">
        <f t="shared" si="125"/>
        <v>0.10287405834004308</v>
      </c>
    </row>
    <row r="698" spans="1:23" x14ac:dyDescent="0.3">
      <c r="A698">
        <v>-0.44489791989326399</v>
      </c>
      <c r="B698" s="1">
        <v>40056</v>
      </c>
      <c r="C698" s="1">
        <v>40057</v>
      </c>
      <c r="D698">
        <v>216</v>
      </c>
      <c r="E698">
        <v>219.600003051757</v>
      </c>
      <c r="F698">
        <v>213.57370262146</v>
      </c>
      <c r="G698">
        <v>-3.6000030517578199</v>
      </c>
      <c r="H698">
        <v>3.2173358543987698</v>
      </c>
      <c r="I698">
        <f t="shared" si="118"/>
        <v>-3.6000030517569996</v>
      </c>
      <c r="J698">
        <f t="shared" si="119"/>
        <v>-3.6000030517578199</v>
      </c>
      <c r="K698">
        <f t="shared" si="116"/>
        <v>9</v>
      </c>
      <c r="L698">
        <f t="shared" si="117"/>
        <v>2009</v>
      </c>
      <c r="M698" s="1">
        <v>40056</v>
      </c>
      <c r="N698">
        <v>217.6</v>
      </c>
      <c r="O698">
        <v>218.1</v>
      </c>
      <c r="P698">
        <v>214.05</v>
      </c>
      <c r="Q698">
        <v>215.05</v>
      </c>
      <c r="R698">
        <f t="shared" si="120"/>
        <v>-3</v>
      </c>
      <c r="S698">
        <f t="shared" si="121"/>
        <v>-3</v>
      </c>
      <c r="T698">
        <f t="shared" si="122"/>
        <v>-3</v>
      </c>
      <c r="U698">
        <f t="shared" ref="U698:W713" si="126">(R698/$D698*$X$2+1)*U697*$Y$2 + U697*(1-$Y$2)</f>
        <v>0.82365600783832893</v>
      </c>
      <c r="V698">
        <f t="shared" si="126"/>
        <v>3.4767798434961046E-4</v>
      </c>
      <c r="W698">
        <f t="shared" si="126"/>
        <v>9.21580105962886E-2</v>
      </c>
    </row>
    <row r="699" spans="1:23" x14ac:dyDescent="0.3">
      <c r="A699">
        <v>0.98845410346984797</v>
      </c>
      <c r="B699" s="1">
        <v>40057</v>
      </c>
      <c r="C699" s="1">
        <v>40058</v>
      </c>
      <c r="D699">
        <v>216.35</v>
      </c>
      <c r="E699">
        <v>218.79999694824201</v>
      </c>
      <c r="F699">
        <v>218.35282454490601</v>
      </c>
      <c r="G699">
        <v>2.44999694824218</v>
      </c>
      <c r="H699">
        <v>0.56568542494922602</v>
      </c>
      <c r="I699">
        <f t="shared" si="118"/>
        <v>2.449996948242017</v>
      </c>
      <c r="J699">
        <f t="shared" si="119"/>
        <v>2.44999694824218</v>
      </c>
      <c r="K699">
        <f t="shared" si="116"/>
        <v>9</v>
      </c>
      <c r="L699">
        <f t="shared" si="117"/>
        <v>2009</v>
      </c>
      <c r="M699" s="1">
        <v>40057</v>
      </c>
      <c r="N699">
        <v>216</v>
      </c>
      <c r="O699">
        <v>220.65</v>
      </c>
      <c r="P699">
        <v>214.45</v>
      </c>
      <c r="Q699">
        <v>219.6</v>
      </c>
      <c r="R699">
        <f t="shared" si="120"/>
        <v>2.44999694824218</v>
      </c>
      <c r="S699">
        <f t="shared" si="121"/>
        <v>2.449996948242017</v>
      </c>
      <c r="T699">
        <f t="shared" si="122"/>
        <v>2.44999694824218</v>
      </c>
      <c r="U699">
        <f t="shared" si="126"/>
        <v>0.8936105273300754</v>
      </c>
      <c r="V699">
        <f t="shared" si="126"/>
        <v>3.7720687274668053E-4</v>
      </c>
      <c r="W699">
        <f t="shared" si="126"/>
        <v>9.9985148730688103E-2</v>
      </c>
    </row>
    <row r="700" spans="1:23" x14ac:dyDescent="0.3">
      <c r="A700">
        <v>0.99732786417007402</v>
      </c>
      <c r="B700" s="1">
        <v>40058</v>
      </c>
      <c r="C700" s="1">
        <v>40059</v>
      </c>
      <c r="D700">
        <v>218.55</v>
      </c>
      <c r="E700">
        <v>219.69999389648399</v>
      </c>
      <c r="F700">
        <v>218.12207429409</v>
      </c>
      <c r="G700">
        <v>-1.1499938964843699</v>
      </c>
      <c r="H700">
        <v>0.63639610306787597</v>
      </c>
      <c r="I700">
        <f t="shared" si="118"/>
        <v>1.1499938964839771</v>
      </c>
      <c r="J700">
        <f t="shared" si="119"/>
        <v>0</v>
      </c>
      <c r="K700">
        <f t="shared" si="116"/>
        <v>9</v>
      </c>
      <c r="L700">
        <f t="shared" si="117"/>
        <v>2009</v>
      </c>
      <c r="M700" s="1">
        <v>40058</v>
      </c>
      <c r="N700">
        <v>216.35</v>
      </c>
      <c r="O700">
        <v>220.25</v>
      </c>
      <c r="P700">
        <v>215.75</v>
      </c>
      <c r="Q700">
        <v>218.8</v>
      </c>
      <c r="R700">
        <f t="shared" si="120"/>
        <v>-1.1499938964843699</v>
      </c>
      <c r="S700">
        <f t="shared" si="121"/>
        <v>1.1499938964839771</v>
      </c>
      <c r="T700">
        <f t="shared" si="122"/>
        <v>0</v>
      </c>
      <c r="U700">
        <f t="shared" si="126"/>
        <v>0.85834468476783221</v>
      </c>
      <c r="V700">
        <f t="shared" si="126"/>
        <v>3.9209313223091154E-4</v>
      </c>
      <c r="W700">
        <f t="shared" si="126"/>
        <v>9.9985148730688103E-2</v>
      </c>
    </row>
    <row r="701" spans="1:23" x14ac:dyDescent="0.3">
      <c r="A701">
        <v>0.99629187583923295</v>
      </c>
      <c r="B701" s="1">
        <v>40059</v>
      </c>
      <c r="C701" s="1">
        <v>40060</v>
      </c>
      <c r="D701">
        <v>220.05</v>
      </c>
      <c r="E701">
        <v>218.50000305175701</v>
      </c>
      <c r="F701">
        <v>219.644780044257</v>
      </c>
      <c r="G701">
        <v>1.54999694824221</v>
      </c>
      <c r="H701">
        <v>0.84852813742384803</v>
      </c>
      <c r="I701">
        <f t="shared" si="118"/>
        <v>-1.549996948243006</v>
      </c>
      <c r="J701">
        <f t="shared" si="119"/>
        <v>0</v>
      </c>
      <c r="K701">
        <f t="shared" si="116"/>
        <v>9</v>
      </c>
      <c r="L701">
        <f t="shared" si="117"/>
        <v>2009</v>
      </c>
      <c r="M701" s="1">
        <v>40059</v>
      </c>
      <c r="N701">
        <v>218.55</v>
      </c>
      <c r="O701">
        <v>219.85</v>
      </c>
      <c r="P701">
        <v>217.7</v>
      </c>
      <c r="Q701">
        <v>219.7</v>
      </c>
      <c r="R701">
        <f t="shared" si="120"/>
        <v>1.54999694824221</v>
      </c>
      <c r="S701">
        <f t="shared" si="121"/>
        <v>-3</v>
      </c>
      <c r="T701">
        <f t="shared" si="122"/>
        <v>0</v>
      </c>
      <c r="U701">
        <f t="shared" si="126"/>
        <v>0.90369000317035642</v>
      </c>
      <c r="V701">
        <f t="shared" si="126"/>
        <v>3.5200180991691241E-4</v>
      </c>
      <c r="W701">
        <f t="shared" si="126"/>
        <v>9.9985148730688103E-2</v>
      </c>
    </row>
    <row r="702" spans="1:23" x14ac:dyDescent="0.3">
      <c r="A702">
        <v>0.949387967586517</v>
      </c>
      <c r="B702" s="1">
        <v>40060</v>
      </c>
      <c r="C702" s="1">
        <v>40063</v>
      </c>
      <c r="D702">
        <v>219.5</v>
      </c>
      <c r="E702">
        <v>218.30000305175699</v>
      </c>
      <c r="F702">
        <v>218.090351045131</v>
      </c>
      <c r="G702">
        <v>1.19999694824218</v>
      </c>
      <c r="H702">
        <v>0.14142135623730101</v>
      </c>
      <c r="I702">
        <f t="shared" si="118"/>
        <v>-1.1999969482430117</v>
      </c>
      <c r="J702">
        <f t="shared" si="119"/>
        <v>0</v>
      </c>
      <c r="K702">
        <f t="shared" si="116"/>
        <v>9</v>
      </c>
      <c r="L702">
        <f t="shared" si="117"/>
        <v>2009</v>
      </c>
      <c r="M702" s="1">
        <v>40060</v>
      </c>
      <c r="N702">
        <v>220.05</v>
      </c>
      <c r="O702">
        <v>220.15</v>
      </c>
      <c r="P702">
        <v>216.65</v>
      </c>
      <c r="Q702">
        <v>218.5</v>
      </c>
      <c r="R702">
        <f t="shared" si="120"/>
        <v>1.19999694824218</v>
      </c>
      <c r="S702">
        <f t="shared" si="121"/>
        <v>-1.1999969482430117</v>
      </c>
      <c r="T702">
        <f t="shared" si="122"/>
        <v>0</v>
      </c>
      <c r="U702">
        <f t="shared" si="126"/>
        <v>0.94074325758817179</v>
      </c>
      <c r="V702">
        <f t="shared" si="126"/>
        <v>3.3756897058856466E-4</v>
      </c>
      <c r="W702">
        <f t="shared" si="126"/>
        <v>9.9985148730688103E-2</v>
      </c>
    </row>
    <row r="703" spans="1:23" x14ac:dyDescent="0.3">
      <c r="A703">
        <v>0.94549775123596203</v>
      </c>
      <c r="B703" s="1">
        <v>40063</v>
      </c>
      <c r="C703" s="1">
        <v>40064</v>
      </c>
      <c r="D703">
        <v>219.1</v>
      </c>
      <c r="E703">
        <v>219.69999389648399</v>
      </c>
      <c r="F703">
        <v>217.51840876340799</v>
      </c>
      <c r="G703">
        <v>-0.59999389648439205</v>
      </c>
      <c r="H703">
        <v>0.98994949366115004</v>
      </c>
      <c r="I703">
        <f t="shared" si="118"/>
        <v>0.59999389648399415</v>
      </c>
      <c r="J703">
        <f t="shared" si="119"/>
        <v>0</v>
      </c>
      <c r="K703">
        <f t="shared" si="116"/>
        <v>9</v>
      </c>
      <c r="L703">
        <f t="shared" si="117"/>
        <v>2009</v>
      </c>
      <c r="M703" s="1">
        <v>40063</v>
      </c>
      <c r="N703">
        <v>219.5</v>
      </c>
      <c r="O703">
        <v>219.65</v>
      </c>
      <c r="P703">
        <v>216.8</v>
      </c>
      <c r="Q703">
        <v>218.3</v>
      </c>
      <c r="R703">
        <f t="shared" si="120"/>
        <v>-0.59999389648439205</v>
      </c>
      <c r="S703">
        <f t="shared" si="121"/>
        <v>0.59999389648399415</v>
      </c>
      <c r="T703">
        <f t="shared" si="122"/>
        <v>0</v>
      </c>
      <c r="U703">
        <f t="shared" si="126"/>
        <v>0.92142193583856835</v>
      </c>
      <c r="V703">
        <f t="shared" si="126"/>
        <v>3.4450208293437221E-4</v>
      </c>
      <c r="W703">
        <f t="shared" si="126"/>
        <v>9.9985148730688103E-2</v>
      </c>
    </row>
    <row r="704" spans="1:23" x14ac:dyDescent="0.3">
      <c r="A704">
        <v>0.986519515514373</v>
      </c>
      <c r="B704" s="1">
        <v>40064</v>
      </c>
      <c r="C704" s="1">
        <v>40065</v>
      </c>
      <c r="D704">
        <v>220.4</v>
      </c>
      <c r="E704">
        <v>218.55000610351499</v>
      </c>
      <c r="F704">
        <v>219.76982391327601</v>
      </c>
      <c r="G704">
        <v>1.8499938964843901</v>
      </c>
      <c r="H704">
        <v>0.81317279836451295</v>
      </c>
      <c r="I704">
        <f t="shared" si="118"/>
        <v>-1.8499938964850173</v>
      </c>
      <c r="J704">
        <f t="shared" si="119"/>
        <v>0</v>
      </c>
      <c r="K704">
        <f t="shared" si="116"/>
        <v>9</v>
      </c>
      <c r="L704">
        <f t="shared" si="117"/>
        <v>2009</v>
      </c>
      <c r="M704" s="1">
        <v>40064</v>
      </c>
      <c r="N704">
        <v>219.1</v>
      </c>
      <c r="O704">
        <v>220.1</v>
      </c>
      <c r="P704">
        <v>218.55</v>
      </c>
      <c r="Q704">
        <v>219.7</v>
      </c>
      <c r="R704">
        <f t="shared" si="120"/>
        <v>1.8499938964843901</v>
      </c>
      <c r="S704">
        <f t="shared" si="121"/>
        <v>-1.8499938964850173</v>
      </c>
      <c r="T704">
        <f t="shared" si="122"/>
        <v>0</v>
      </c>
      <c r="U704">
        <f t="shared" si="126"/>
        <v>0.97942868348108814</v>
      </c>
      <c r="V704">
        <f t="shared" si="126"/>
        <v>3.2281446664280127E-4</v>
      </c>
      <c r="W704">
        <f t="shared" si="126"/>
        <v>9.9985148730688103E-2</v>
      </c>
    </row>
    <row r="705" spans="1:23" x14ac:dyDescent="0.3">
      <c r="A705">
        <v>0.75465703010559004</v>
      </c>
      <c r="B705" s="1">
        <v>40065</v>
      </c>
      <c r="C705" s="1">
        <v>40066</v>
      </c>
      <c r="D705">
        <v>219.45</v>
      </c>
      <c r="E705">
        <v>223.249996948242</v>
      </c>
      <c r="F705">
        <v>218.950536745786</v>
      </c>
      <c r="G705">
        <v>-3.7999969482422098</v>
      </c>
      <c r="H705">
        <v>3.3234018715767601</v>
      </c>
      <c r="I705">
        <f t="shared" si="118"/>
        <v>3.7999969482420113</v>
      </c>
      <c r="J705">
        <f t="shared" si="119"/>
        <v>0</v>
      </c>
      <c r="K705">
        <f t="shared" si="116"/>
        <v>9</v>
      </c>
      <c r="L705">
        <f t="shared" si="117"/>
        <v>2009</v>
      </c>
      <c r="M705" s="1">
        <v>40065</v>
      </c>
      <c r="N705">
        <v>220.4</v>
      </c>
      <c r="O705">
        <v>220.45</v>
      </c>
      <c r="P705">
        <v>217.75</v>
      </c>
      <c r="Q705">
        <v>218.55</v>
      </c>
      <c r="R705">
        <f t="shared" si="120"/>
        <v>-3</v>
      </c>
      <c r="S705">
        <f t="shared" si="121"/>
        <v>3.7999969482420113</v>
      </c>
      <c r="T705">
        <f t="shared" si="122"/>
        <v>0</v>
      </c>
      <c r="U705">
        <f t="shared" si="126"/>
        <v>0.87900879112144137</v>
      </c>
      <c r="V705">
        <f t="shared" si="126"/>
        <v>3.6473838968077173E-4</v>
      </c>
      <c r="W705">
        <f t="shared" si="126"/>
        <v>9.9985148730688103E-2</v>
      </c>
    </row>
    <row r="706" spans="1:23" x14ac:dyDescent="0.3">
      <c r="A706">
        <v>-0.744334936141967</v>
      </c>
      <c r="B706" s="1">
        <v>40066</v>
      </c>
      <c r="C706" s="1">
        <v>40067</v>
      </c>
      <c r="D706">
        <v>223.65</v>
      </c>
      <c r="E706">
        <v>224.80000305175699</v>
      </c>
      <c r="F706">
        <v>221.144669532775</v>
      </c>
      <c r="G706">
        <v>-1.1500030517577999</v>
      </c>
      <c r="H706">
        <v>1.0960155108391501</v>
      </c>
      <c r="I706">
        <f t="shared" si="118"/>
        <v>-1.1500030517569826</v>
      </c>
      <c r="J706">
        <f t="shared" si="119"/>
        <v>-1.1500030517577999</v>
      </c>
      <c r="K706">
        <f t="shared" ref="K706:K769" si="127">MONTH(C706)</f>
        <v>9</v>
      </c>
      <c r="L706">
        <f t="shared" ref="L706:L769" si="128">YEAR(C706)</f>
        <v>2009</v>
      </c>
      <c r="M706" s="1">
        <v>40066</v>
      </c>
      <c r="N706">
        <v>219.45</v>
      </c>
      <c r="O706">
        <v>223.25</v>
      </c>
      <c r="P706">
        <v>219.05</v>
      </c>
      <c r="Q706">
        <v>223.25</v>
      </c>
      <c r="R706">
        <f t="shared" si="120"/>
        <v>-1.1500030517577999</v>
      </c>
      <c r="S706">
        <f t="shared" si="121"/>
        <v>-1.1500030517569826</v>
      </c>
      <c r="T706">
        <f t="shared" si="122"/>
        <v>-1.1500030517577999</v>
      </c>
      <c r="U706">
        <f t="shared" si="126"/>
        <v>0.84510997179509695</v>
      </c>
      <c r="V706">
        <f t="shared" si="126"/>
        <v>3.5067231787574776E-4</v>
      </c>
      <c r="W706">
        <f t="shared" si="126"/>
        <v>9.6129239067014441E-2</v>
      </c>
    </row>
    <row r="707" spans="1:23" x14ac:dyDescent="0.3">
      <c r="A707">
        <v>0.98788255453109697</v>
      </c>
      <c r="B707" s="1">
        <v>40067</v>
      </c>
      <c r="C707" s="1">
        <v>40070</v>
      </c>
      <c r="D707">
        <v>224.8</v>
      </c>
      <c r="E707">
        <v>222.89999084472601</v>
      </c>
      <c r="F707">
        <v>225.84944491386401</v>
      </c>
      <c r="G707">
        <v>-1.90000915527343</v>
      </c>
      <c r="H707">
        <v>1.3435028842544401</v>
      </c>
      <c r="I707">
        <f t="shared" ref="I707:I770" si="129">IF(A707&gt;0, E707-D707, D707-E707)</f>
        <v>-1.9000091552740059</v>
      </c>
      <c r="J707">
        <f t="shared" ref="J707:J770" si="130">IF(A707*(F707-D707)&gt;0, G707, 0)</f>
        <v>-1.90000915527343</v>
      </c>
      <c r="K707">
        <f t="shared" si="127"/>
        <v>9</v>
      </c>
      <c r="L707">
        <f t="shared" si="128"/>
        <v>2009</v>
      </c>
      <c r="M707" s="1">
        <v>40067</v>
      </c>
      <c r="N707">
        <v>223.65</v>
      </c>
      <c r="O707">
        <v>225.15</v>
      </c>
      <c r="P707">
        <v>222.75</v>
      </c>
      <c r="Q707">
        <v>224.8</v>
      </c>
      <c r="R707">
        <f t="shared" si="120"/>
        <v>-3</v>
      </c>
      <c r="S707">
        <f t="shared" si="121"/>
        <v>-3</v>
      </c>
      <c r="T707">
        <f t="shared" si="122"/>
        <v>-3</v>
      </c>
      <c r="U707">
        <f t="shared" si="126"/>
        <v>0.76052378689567668</v>
      </c>
      <c r="V707">
        <f t="shared" si="126"/>
        <v>3.1557388748337979E-4</v>
      </c>
      <c r="W707">
        <f t="shared" si="126"/>
        <v>8.6507762736908467E-2</v>
      </c>
    </row>
    <row r="708" spans="1:23" x14ac:dyDescent="0.3">
      <c r="A708">
        <v>-0.86842650175094505</v>
      </c>
      <c r="B708" s="1">
        <v>40070</v>
      </c>
      <c r="C708" s="1">
        <v>40071</v>
      </c>
      <c r="D708">
        <v>223.85</v>
      </c>
      <c r="E708">
        <v>224.4</v>
      </c>
      <c r="F708">
        <v>222.76130505800199</v>
      </c>
      <c r="G708">
        <v>-0.55000000000001104</v>
      </c>
      <c r="H708">
        <v>1.0606601717798201</v>
      </c>
      <c r="I708">
        <f t="shared" si="129"/>
        <v>-0.55000000000001137</v>
      </c>
      <c r="J708">
        <f t="shared" si="130"/>
        <v>-0.55000000000001104</v>
      </c>
      <c r="K708">
        <f t="shared" si="127"/>
        <v>9</v>
      </c>
      <c r="L708">
        <f t="shared" si="128"/>
        <v>2009</v>
      </c>
      <c r="M708" s="1">
        <v>40070</v>
      </c>
      <c r="N708">
        <v>224.8</v>
      </c>
      <c r="O708">
        <v>224.8</v>
      </c>
      <c r="P708">
        <v>221.65</v>
      </c>
      <c r="Q708">
        <v>222.9</v>
      </c>
      <c r="R708">
        <f t="shared" si="120"/>
        <v>-0.55000000000001104</v>
      </c>
      <c r="S708">
        <f t="shared" si="121"/>
        <v>-0.55000000000001137</v>
      </c>
      <c r="T708">
        <f t="shared" si="122"/>
        <v>-0.55000000000001104</v>
      </c>
      <c r="U708">
        <f t="shared" si="126"/>
        <v>0.74650922079809023</v>
      </c>
      <c r="V708">
        <f t="shared" si="126"/>
        <v>3.0975864385653605E-4</v>
      </c>
      <c r="W708">
        <f t="shared" si="126"/>
        <v>8.4913639344950664E-2</v>
      </c>
    </row>
    <row r="709" spans="1:23" x14ac:dyDescent="0.3">
      <c r="A709">
        <v>-9.9782191216945607E-2</v>
      </c>
      <c r="B709" s="1">
        <v>40071</v>
      </c>
      <c r="C709" s="1">
        <v>40072</v>
      </c>
      <c r="D709">
        <v>225.55</v>
      </c>
      <c r="E709">
        <v>228.850012207031</v>
      </c>
      <c r="F709">
        <v>223.33910455703699</v>
      </c>
      <c r="G709">
        <v>-3.3000122070312399</v>
      </c>
      <c r="H709">
        <v>3.1466251762801201</v>
      </c>
      <c r="I709">
        <f t="shared" si="129"/>
        <v>-3.3000122070309885</v>
      </c>
      <c r="J709">
        <f t="shared" si="130"/>
        <v>-3.3000122070312399</v>
      </c>
      <c r="K709">
        <f t="shared" si="127"/>
        <v>9</v>
      </c>
      <c r="L709">
        <f t="shared" si="128"/>
        <v>2009</v>
      </c>
      <c r="M709" s="1">
        <v>40071</v>
      </c>
      <c r="N709">
        <v>223.85</v>
      </c>
      <c r="O709">
        <v>224.95</v>
      </c>
      <c r="P709">
        <v>223.2</v>
      </c>
      <c r="Q709">
        <v>224.4</v>
      </c>
      <c r="R709">
        <f t="shared" si="120"/>
        <v>-3</v>
      </c>
      <c r="S709">
        <f t="shared" si="121"/>
        <v>-3</v>
      </c>
      <c r="T709">
        <f t="shared" si="122"/>
        <v>-3</v>
      </c>
      <c r="U709">
        <f t="shared" si="126"/>
        <v>0.6720403337754477</v>
      </c>
      <c r="V709">
        <f t="shared" si="126"/>
        <v>2.7885831361148145E-4</v>
      </c>
      <c r="W709">
        <f t="shared" si="126"/>
        <v>7.6442981463055781E-2</v>
      </c>
    </row>
    <row r="710" spans="1:23" x14ac:dyDescent="0.3">
      <c r="A710">
        <v>0.98277664184570301</v>
      </c>
      <c r="B710" s="1">
        <v>40072</v>
      </c>
      <c r="C710" s="1">
        <v>40073</v>
      </c>
      <c r="D710">
        <v>231.2</v>
      </c>
      <c r="E710">
        <v>231.249993896484</v>
      </c>
      <c r="F710">
        <v>228.69157210588401</v>
      </c>
      <c r="G710">
        <v>-4.9993896484380601E-2</v>
      </c>
      <c r="H710">
        <v>1.69705627484771</v>
      </c>
      <c r="I710">
        <f t="shared" si="129"/>
        <v>4.9993896484011202E-2</v>
      </c>
      <c r="J710">
        <f t="shared" si="130"/>
        <v>0</v>
      </c>
      <c r="K710">
        <f t="shared" si="127"/>
        <v>9</v>
      </c>
      <c r="L710">
        <f t="shared" si="128"/>
        <v>2009</v>
      </c>
      <c r="M710" s="1">
        <v>40072</v>
      </c>
      <c r="N710">
        <v>225.55</v>
      </c>
      <c r="O710">
        <v>231.25</v>
      </c>
      <c r="P710">
        <v>225.3</v>
      </c>
      <c r="Q710">
        <v>228.85</v>
      </c>
      <c r="R710">
        <f t="shared" si="120"/>
        <v>-4.9993896484380601E-2</v>
      </c>
      <c r="S710">
        <f t="shared" si="121"/>
        <v>4.9993896484011202E-2</v>
      </c>
      <c r="T710">
        <f t="shared" si="122"/>
        <v>0</v>
      </c>
      <c r="U710">
        <f t="shared" si="126"/>
        <v>0.67095043601765902</v>
      </c>
      <c r="V710">
        <f t="shared" si="126"/>
        <v>2.7931055886443553E-4</v>
      </c>
      <c r="W710">
        <f t="shared" si="126"/>
        <v>7.6442981463055781E-2</v>
      </c>
    </row>
    <row r="711" spans="1:23" x14ac:dyDescent="0.3">
      <c r="A711">
        <v>0.96521621942520097</v>
      </c>
      <c r="B711" s="1">
        <v>40073</v>
      </c>
      <c r="C711" s="1">
        <v>40074</v>
      </c>
      <c r="D711">
        <v>231.3</v>
      </c>
      <c r="E711">
        <v>230.75</v>
      </c>
      <c r="F711">
        <v>229.315601825714</v>
      </c>
      <c r="G711">
        <v>0.55000000000001104</v>
      </c>
      <c r="H711">
        <v>0.35355339059327301</v>
      </c>
      <c r="I711">
        <f t="shared" si="129"/>
        <v>-0.55000000000001137</v>
      </c>
      <c r="J711">
        <f t="shared" si="130"/>
        <v>0</v>
      </c>
      <c r="K711">
        <f t="shared" si="127"/>
        <v>9</v>
      </c>
      <c r="L711">
        <f t="shared" si="128"/>
        <v>2009</v>
      </c>
      <c r="M711" s="1">
        <v>40073</v>
      </c>
      <c r="N711">
        <v>231.2</v>
      </c>
      <c r="O711">
        <v>232.25</v>
      </c>
      <c r="P711">
        <v>229.6</v>
      </c>
      <c r="Q711">
        <v>231.25</v>
      </c>
      <c r="R711">
        <f t="shared" si="120"/>
        <v>0.55000000000001104</v>
      </c>
      <c r="S711">
        <f t="shared" si="121"/>
        <v>-0.55000000000001137</v>
      </c>
      <c r="T711">
        <f t="shared" si="122"/>
        <v>0</v>
      </c>
      <c r="U711">
        <f t="shared" si="126"/>
        <v>0.68291615391032179</v>
      </c>
      <c r="V711">
        <f t="shared" si="126"/>
        <v>2.7432933942943413E-4</v>
      </c>
      <c r="W711">
        <f t="shared" si="126"/>
        <v>7.6442981463055781E-2</v>
      </c>
    </row>
    <row r="712" spans="1:23" x14ac:dyDescent="0.3">
      <c r="A712">
        <v>0.99737179279327404</v>
      </c>
      <c r="B712" s="1">
        <v>40074</v>
      </c>
      <c r="C712" s="1">
        <v>40077</v>
      </c>
      <c r="D712">
        <v>231.3</v>
      </c>
      <c r="E712">
        <v>231</v>
      </c>
      <c r="F712">
        <v>230.92117238044699</v>
      </c>
      <c r="G712">
        <v>0.30000000000001098</v>
      </c>
      <c r="H712">
        <v>0.17677669529663601</v>
      </c>
      <c r="I712">
        <f t="shared" si="129"/>
        <v>-0.30000000000001137</v>
      </c>
      <c r="J712">
        <f t="shared" si="130"/>
        <v>0</v>
      </c>
      <c r="K712">
        <f t="shared" si="127"/>
        <v>9</v>
      </c>
      <c r="L712">
        <f t="shared" si="128"/>
        <v>2009</v>
      </c>
      <c r="M712" s="1">
        <v>40074</v>
      </c>
      <c r="N712">
        <v>231.3</v>
      </c>
      <c r="O712">
        <v>233.7</v>
      </c>
      <c r="P712">
        <v>230.65</v>
      </c>
      <c r="Q712">
        <v>230.75</v>
      </c>
      <c r="R712">
        <f t="shared" si="120"/>
        <v>0.30000000000001098</v>
      </c>
      <c r="S712">
        <f t="shared" si="121"/>
        <v>-0.30000000000001137</v>
      </c>
      <c r="T712">
        <f t="shared" si="122"/>
        <v>0</v>
      </c>
      <c r="U712">
        <f t="shared" si="126"/>
        <v>0.68955930715847691</v>
      </c>
      <c r="V712">
        <f t="shared" si="126"/>
        <v>2.7166076608868079E-4</v>
      </c>
      <c r="W712">
        <f t="shared" si="126"/>
        <v>7.6442981463055781E-2</v>
      </c>
    </row>
    <row r="713" spans="1:23" x14ac:dyDescent="0.3">
      <c r="A713">
        <v>0.92411762475967396</v>
      </c>
      <c r="B713" s="1">
        <v>40077</v>
      </c>
      <c r="C713" s="1">
        <v>40078</v>
      </c>
      <c r="D713">
        <v>231.25</v>
      </c>
      <c r="E713">
        <v>233.600006103515</v>
      </c>
      <c r="F713">
        <v>230.84754458069801</v>
      </c>
      <c r="G713">
        <v>-2.3500061035156201</v>
      </c>
      <c r="H713">
        <v>1.8384776310850099</v>
      </c>
      <c r="I713">
        <f t="shared" si="129"/>
        <v>2.3500061035149997</v>
      </c>
      <c r="J713">
        <f t="shared" si="130"/>
        <v>0</v>
      </c>
      <c r="K713">
        <f t="shared" si="127"/>
        <v>9</v>
      </c>
      <c r="L713">
        <f t="shared" si="128"/>
        <v>2009</v>
      </c>
      <c r="M713" s="1">
        <v>40077</v>
      </c>
      <c r="N713">
        <v>231.3</v>
      </c>
      <c r="O713">
        <v>232.55</v>
      </c>
      <c r="P713">
        <v>230.05</v>
      </c>
      <c r="Q713">
        <v>231</v>
      </c>
      <c r="R713">
        <f t="shared" ref="R713:R776" si="131">IF(AND(F713-D713&gt;0, ABS(D713-MIN(P714)) &gt; 3), -3, IF(AND(F713 - D713 &lt;0, ABS(D713-MAX(O714)) &gt; 3), -3, G713))</f>
        <v>-3</v>
      </c>
      <c r="S713">
        <f t="shared" ref="S713:S776" si="132">IF(AND(A713&gt;0, ABS(D713-MIN(P714)) &gt; 3), -3, IF(AND(A713 &lt;0, ABS(D713-MAX(O714)) &gt; 3), -3, I713))</f>
        <v>2.3500061035149997</v>
      </c>
      <c r="T713">
        <f t="shared" ref="T713:T776" si="133">IF(A713*(F713-D713) &gt;0, IF(AND(A713&gt;0, ABS(D713-MIN(P714)) &gt; 3), -3, IF(AND(A713 &lt;0, ABS(D713-MAX(O714)) &gt; 3), -3, J713)), 0)</f>
        <v>0</v>
      </c>
      <c r="U713">
        <f t="shared" si="126"/>
        <v>0.62246705024576021</v>
      </c>
      <c r="V713">
        <f t="shared" si="126"/>
        <v>2.9236577555010655E-4</v>
      </c>
      <c r="W713">
        <f t="shared" si="126"/>
        <v>7.6442981463055781E-2</v>
      </c>
    </row>
    <row r="714" spans="1:23" x14ac:dyDescent="0.3">
      <c r="A714">
        <v>0.77544927597045898</v>
      </c>
      <c r="B714" s="1">
        <v>40078</v>
      </c>
      <c r="C714" s="1">
        <v>40079</v>
      </c>
      <c r="D714">
        <v>234</v>
      </c>
      <c r="E714">
        <v>233.999993896484</v>
      </c>
      <c r="F714">
        <v>233.33041403293601</v>
      </c>
      <c r="G714" s="2">
        <v>6.1035156306843402E-6</v>
      </c>
      <c r="H714">
        <v>0.282842712474623</v>
      </c>
      <c r="I714">
        <f t="shared" si="129"/>
        <v>-6.1035160001665645E-6</v>
      </c>
      <c r="J714">
        <f t="shared" si="130"/>
        <v>0</v>
      </c>
      <c r="K714">
        <f t="shared" si="127"/>
        <v>9</v>
      </c>
      <c r="L714">
        <f t="shared" si="128"/>
        <v>2009</v>
      </c>
      <c r="M714" s="1">
        <v>40078</v>
      </c>
      <c r="N714">
        <v>231.25</v>
      </c>
      <c r="O714">
        <v>234.3</v>
      </c>
      <c r="P714">
        <v>231.2</v>
      </c>
      <c r="Q714">
        <v>233.6</v>
      </c>
      <c r="R714">
        <f t="shared" si="131"/>
        <v>6.1035156306843402E-6</v>
      </c>
      <c r="S714">
        <f t="shared" si="132"/>
        <v>-6.1035160001665645E-6</v>
      </c>
      <c r="T714">
        <f t="shared" si="133"/>
        <v>0</v>
      </c>
      <c r="U714">
        <f t="shared" ref="U714:W729" si="134">(R714/$D714*$X$2+1)*U713*$Y$2 + U713*(1-$Y$2)</f>
        <v>0.62246717201618873</v>
      </c>
      <c r="V714">
        <f t="shared" si="134"/>
        <v>2.9236571835590178E-4</v>
      </c>
      <c r="W714">
        <f t="shared" si="134"/>
        <v>7.6442981463055781E-2</v>
      </c>
    </row>
    <row r="715" spans="1:23" x14ac:dyDescent="0.3">
      <c r="A715">
        <v>0.71430325508117598</v>
      </c>
      <c r="B715" s="1">
        <v>40079</v>
      </c>
      <c r="C715" s="1">
        <v>40080</v>
      </c>
      <c r="D715">
        <v>233</v>
      </c>
      <c r="E715">
        <v>231.39999389648401</v>
      </c>
      <c r="F715">
        <v>232.14915668964301</v>
      </c>
      <c r="G715">
        <v>1.6000061035156199</v>
      </c>
      <c r="H715">
        <v>1.8384776310850099</v>
      </c>
      <c r="I715">
        <f t="shared" si="129"/>
        <v>-1.6000061035159945</v>
      </c>
      <c r="J715">
        <f t="shared" si="130"/>
        <v>0</v>
      </c>
      <c r="K715">
        <f t="shared" si="127"/>
        <v>9</v>
      </c>
      <c r="L715">
        <f t="shared" si="128"/>
        <v>2009</v>
      </c>
      <c r="M715" s="1">
        <v>40079</v>
      </c>
      <c r="N715">
        <v>234</v>
      </c>
      <c r="O715">
        <v>234.3</v>
      </c>
      <c r="P715">
        <v>232.55</v>
      </c>
      <c r="Q715">
        <v>234</v>
      </c>
      <c r="R715">
        <f t="shared" si="131"/>
        <v>1.6000061035156199</v>
      </c>
      <c r="S715">
        <f t="shared" si="132"/>
        <v>-3</v>
      </c>
      <c r="T715">
        <f t="shared" si="133"/>
        <v>0</v>
      </c>
      <c r="U715">
        <f t="shared" si="134"/>
        <v>0.65452568943455813</v>
      </c>
      <c r="V715">
        <f t="shared" si="134"/>
        <v>2.641329773129499E-4</v>
      </c>
      <c r="W715">
        <f t="shared" si="134"/>
        <v>7.6442981463055781E-2</v>
      </c>
    </row>
    <row r="716" spans="1:23" x14ac:dyDescent="0.3">
      <c r="A716">
        <v>0.99487847089767401</v>
      </c>
      <c r="B716" s="1">
        <v>40080</v>
      </c>
      <c r="C716" s="1">
        <v>40081</v>
      </c>
      <c r="D716">
        <v>229.65</v>
      </c>
      <c r="E716">
        <v>230.100012207031</v>
      </c>
      <c r="F716">
        <v>231.083611363172</v>
      </c>
      <c r="G716">
        <v>0.45001220703125</v>
      </c>
      <c r="H716">
        <v>0.91923881554251896</v>
      </c>
      <c r="I716">
        <f t="shared" si="129"/>
        <v>0.4500122070309942</v>
      </c>
      <c r="J716">
        <f t="shared" si="130"/>
        <v>0.45001220703125</v>
      </c>
      <c r="K716">
        <f t="shared" si="127"/>
        <v>9</v>
      </c>
      <c r="L716">
        <f t="shared" si="128"/>
        <v>2009</v>
      </c>
      <c r="M716" s="1">
        <v>40080</v>
      </c>
      <c r="N716">
        <v>233</v>
      </c>
      <c r="O716">
        <v>234</v>
      </c>
      <c r="P716">
        <v>229.6</v>
      </c>
      <c r="Q716">
        <v>231.4</v>
      </c>
      <c r="R716">
        <f t="shared" si="131"/>
        <v>0.45001220703125</v>
      </c>
      <c r="S716">
        <f t="shared" si="132"/>
        <v>0.4500122070309942</v>
      </c>
      <c r="T716">
        <f t="shared" si="133"/>
        <v>0.45001220703125</v>
      </c>
      <c r="U716">
        <f t="shared" si="134"/>
        <v>0.66414504116744832</v>
      </c>
      <c r="V716">
        <f t="shared" si="134"/>
        <v>2.6801485399715198E-4</v>
      </c>
      <c r="W716">
        <f t="shared" si="134"/>
        <v>7.7566439163912704E-2</v>
      </c>
    </row>
    <row r="717" spans="1:23" x14ac:dyDescent="0.3">
      <c r="A717">
        <v>0.99029570817947399</v>
      </c>
      <c r="B717" s="1">
        <v>40081</v>
      </c>
      <c r="C717" s="1">
        <v>40084</v>
      </c>
      <c r="D717">
        <v>229.15</v>
      </c>
      <c r="E717">
        <v>228.499993896484</v>
      </c>
      <c r="F717">
        <v>231.522271132469</v>
      </c>
      <c r="G717">
        <v>-0.65000610351563604</v>
      </c>
      <c r="H717">
        <v>1.13137084989847</v>
      </c>
      <c r="I717">
        <f t="shared" si="129"/>
        <v>-0.65000610351600585</v>
      </c>
      <c r="J717">
        <f t="shared" si="130"/>
        <v>-0.65000610351563604</v>
      </c>
      <c r="K717">
        <f t="shared" si="127"/>
        <v>9</v>
      </c>
      <c r="L717">
        <f t="shared" si="128"/>
        <v>2009</v>
      </c>
      <c r="M717" s="1">
        <v>40081</v>
      </c>
      <c r="N717">
        <v>229.65</v>
      </c>
      <c r="O717">
        <v>230.7</v>
      </c>
      <c r="P717">
        <v>226.65</v>
      </c>
      <c r="Q717">
        <v>230.1</v>
      </c>
      <c r="R717">
        <f t="shared" si="131"/>
        <v>-0.65000610351563604</v>
      </c>
      <c r="S717">
        <f t="shared" si="132"/>
        <v>-0.65000610351600585</v>
      </c>
      <c r="T717">
        <f t="shared" si="133"/>
        <v>-0.65000610351563604</v>
      </c>
      <c r="U717">
        <f t="shared" si="134"/>
        <v>0.65001570458512836</v>
      </c>
      <c r="V717">
        <f t="shared" si="134"/>
        <v>2.6231297888485328E-4</v>
      </c>
      <c r="W717">
        <f t="shared" si="134"/>
        <v>7.591625395058571E-2</v>
      </c>
    </row>
    <row r="718" spans="1:23" x14ac:dyDescent="0.3">
      <c r="A718">
        <v>-0.93324381113052302</v>
      </c>
      <c r="B718" s="1">
        <v>40084</v>
      </c>
      <c r="C718" s="1">
        <v>40085</v>
      </c>
      <c r="D718">
        <v>230.6</v>
      </c>
      <c r="E718">
        <v>230.80000305175699</v>
      </c>
      <c r="F718">
        <v>226.58872473239899</v>
      </c>
      <c r="G718">
        <v>-0.20000305175781799</v>
      </c>
      <c r="H718">
        <v>1.6263455967290601</v>
      </c>
      <c r="I718">
        <f t="shared" si="129"/>
        <v>-0.20000305175699395</v>
      </c>
      <c r="J718">
        <f t="shared" si="130"/>
        <v>-0.20000305175781799</v>
      </c>
      <c r="K718">
        <f t="shared" si="127"/>
        <v>9</v>
      </c>
      <c r="L718">
        <f t="shared" si="128"/>
        <v>2009</v>
      </c>
      <c r="M718" s="1">
        <v>40084</v>
      </c>
      <c r="N718">
        <v>229.15</v>
      </c>
      <c r="O718">
        <v>229.5</v>
      </c>
      <c r="P718">
        <v>227.25</v>
      </c>
      <c r="Q718">
        <v>228.5</v>
      </c>
      <c r="R718">
        <f t="shared" si="131"/>
        <v>-0.20000305175781799</v>
      </c>
      <c r="S718">
        <f t="shared" si="132"/>
        <v>-0.20000305175699395</v>
      </c>
      <c r="T718">
        <f t="shared" si="133"/>
        <v>-0.20000305175781799</v>
      </c>
      <c r="U718">
        <f t="shared" si="134"/>
        <v>0.64578743730604549</v>
      </c>
      <c r="V718">
        <f t="shared" si="134"/>
        <v>2.606066672101209E-4</v>
      </c>
      <c r="W718">
        <f t="shared" si="134"/>
        <v>7.5422428631804095E-2</v>
      </c>
    </row>
    <row r="719" spans="1:23" x14ac:dyDescent="0.3">
      <c r="A719">
        <v>0.97411340475082397</v>
      </c>
      <c r="B719" s="1">
        <v>40085</v>
      </c>
      <c r="C719" s="1">
        <v>40086</v>
      </c>
      <c r="D719">
        <v>230.55</v>
      </c>
      <c r="E719">
        <v>229.89999084472601</v>
      </c>
      <c r="F719">
        <v>231.809612441062</v>
      </c>
      <c r="G719">
        <v>-0.65000915527343694</v>
      </c>
      <c r="H719">
        <v>0.63639610306789596</v>
      </c>
      <c r="I719">
        <f t="shared" si="129"/>
        <v>-0.65000915527400593</v>
      </c>
      <c r="J719">
        <f t="shared" si="130"/>
        <v>-0.65000915527343694</v>
      </c>
      <c r="K719">
        <f t="shared" si="127"/>
        <v>9</v>
      </c>
      <c r="L719">
        <f t="shared" si="128"/>
        <v>2009</v>
      </c>
      <c r="M719" s="1">
        <v>40085</v>
      </c>
      <c r="N719">
        <v>230.6</v>
      </c>
      <c r="O719">
        <v>231.25</v>
      </c>
      <c r="P719">
        <v>229.1</v>
      </c>
      <c r="Q719">
        <v>230.8</v>
      </c>
      <c r="R719">
        <f t="shared" si="131"/>
        <v>-0.65000915527343694</v>
      </c>
      <c r="S719">
        <f t="shared" si="132"/>
        <v>-0.65000915527400593</v>
      </c>
      <c r="T719">
        <f t="shared" si="133"/>
        <v>-0.65000915527343694</v>
      </c>
      <c r="U719">
        <f t="shared" si="134"/>
        <v>0.63213201288803955</v>
      </c>
      <c r="V719">
        <f t="shared" si="134"/>
        <v>2.5509603872566987E-4</v>
      </c>
      <c r="W719">
        <f t="shared" si="134"/>
        <v>7.382759229076212E-2</v>
      </c>
    </row>
    <row r="720" spans="1:23" x14ac:dyDescent="0.3">
      <c r="A720">
        <v>-0.92302793264389005</v>
      </c>
      <c r="B720" s="1">
        <v>40086</v>
      </c>
      <c r="C720" s="1">
        <v>40087</v>
      </c>
      <c r="D720">
        <v>229.6</v>
      </c>
      <c r="E720">
        <v>224.350012207031</v>
      </c>
      <c r="F720">
        <v>228.31504406929</v>
      </c>
      <c r="G720">
        <v>5.2499877929687297</v>
      </c>
      <c r="H720">
        <v>3.9244426355853399</v>
      </c>
      <c r="I720">
        <f t="shared" si="129"/>
        <v>5.2499877929689944</v>
      </c>
      <c r="J720">
        <f t="shared" si="130"/>
        <v>5.2499877929687297</v>
      </c>
      <c r="K720">
        <f t="shared" si="127"/>
        <v>10</v>
      </c>
      <c r="L720">
        <f t="shared" si="128"/>
        <v>2009</v>
      </c>
      <c r="M720" s="1">
        <v>40086</v>
      </c>
      <c r="N720">
        <v>230.55</v>
      </c>
      <c r="O720">
        <v>232.95</v>
      </c>
      <c r="P720">
        <v>227.75</v>
      </c>
      <c r="Q720">
        <v>229.9</v>
      </c>
      <c r="R720">
        <f t="shared" si="131"/>
        <v>5.2499877929687297</v>
      </c>
      <c r="S720">
        <f t="shared" si="132"/>
        <v>5.2499877929689944</v>
      </c>
      <c r="T720">
        <f t="shared" si="133"/>
        <v>5.2499877929687297</v>
      </c>
      <c r="U720">
        <f t="shared" si="134"/>
        <v>0.74053854657293583</v>
      </c>
      <c r="V720">
        <f t="shared" si="134"/>
        <v>2.9884335218422322E-4</v>
      </c>
      <c r="W720">
        <f t="shared" si="134"/>
        <v>8.648854476171508E-2</v>
      </c>
    </row>
    <row r="721" spans="1:23" x14ac:dyDescent="0.3">
      <c r="A721">
        <v>0.977755486965179</v>
      </c>
      <c r="B721" s="1">
        <v>40087</v>
      </c>
      <c r="C721" s="1">
        <v>40088</v>
      </c>
      <c r="D721">
        <v>229.6</v>
      </c>
      <c r="E721">
        <v>224.35</v>
      </c>
      <c r="F721">
        <v>225.25469485521299</v>
      </c>
      <c r="G721">
        <v>5.25</v>
      </c>
      <c r="H721">
        <v>0</v>
      </c>
      <c r="I721">
        <f t="shared" si="129"/>
        <v>-5.25</v>
      </c>
      <c r="J721">
        <f t="shared" si="130"/>
        <v>0</v>
      </c>
      <c r="K721">
        <f t="shared" si="127"/>
        <v>10</v>
      </c>
      <c r="L721">
        <f t="shared" si="128"/>
        <v>2009</v>
      </c>
      <c r="M721" s="1">
        <v>40087</v>
      </c>
      <c r="N721">
        <v>229.6</v>
      </c>
      <c r="O721">
        <v>230.4</v>
      </c>
      <c r="P721">
        <v>223.2</v>
      </c>
      <c r="Q721">
        <v>224.35</v>
      </c>
      <c r="R721">
        <f t="shared" si="131"/>
        <v>5.25</v>
      </c>
      <c r="S721">
        <f t="shared" si="132"/>
        <v>-3</v>
      </c>
      <c r="T721">
        <f t="shared" si="133"/>
        <v>0</v>
      </c>
      <c r="U721">
        <f t="shared" si="134"/>
        <v>0.86753639183125175</v>
      </c>
      <c r="V721">
        <f t="shared" si="134"/>
        <v>2.6955774493620487E-4</v>
      </c>
      <c r="W721">
        <f t="shared" si="134"/>
        <v>8.648854476171508E-2</v>
      </c>
    </row>
    <row r="722" spans="1:23" x14ac:dyDescent="0.3">
      <c r="A722">
        <v>-0.84758514165878296</v>
      </c>
      <c r="B722" s="1">
        <v>40088</v>
      </c>
      <c r="C722" s="1">
        <v>40091</v>
      </c>
      <c r="D722">
        <v>221.35</v>
      </c>
      <c r="E722">
        <v>219.19999084472599</v>
      </c>
      <c r="F722">
        <v>225.46215627193399</v>
      </c>
      <c r="G722">
        <v>-2.15000915527343</v>
      </c>
      <c r="H722">
        <v>3.6415999231107201</v>
      </c>
      <c r="I722">
        <f t="shared" si="129"/>
        <v>2.1500091552740059</v>
      </c>
      <c r="J722">
        <f t="shared" si="130"/>
        <v>0</v>
      </c>
      <c r="K722">
        <f t="shared" si="127"/>
        <v>10</v>
      </c>
      <c r="L722">
        <f t="shared" si="128"/>
        <v>2009</v>
      </c>
      <c r="M722" s="1">
        <v>40088</v>
      </c>
      <c r="N722">
        <v>229.6</v>
      </c>
      <c r="O722">
        <v>230.4</v>
      </c>
      <c r="P722">
        <v>223.2</v>
      </c>
      <c r="Q722">
        <v>224.35</v>
      </c>
      <c r="R722">
        <f t="shared" si="131"/>
        <v>-2.15000915527343</v>
      </c>
      <c r="S722">
        <f t="shared" si="132"/>
        <v>2.1500091552740059</v>
      </c>
      <c r="T722">
        <f t="shared" si="133"/>
        <v>0</v>
      </c>
      <c r="U722">
        <f t="shared" si="134"/>
        <v>0.80433745852528604</v>
      </c>
      <c r="V722">
        <f t="shared" si="134"/>
        <v>2.8919468709188105E-4</v>
      </c>
      <c r="W722">
        <f t="shared" si="134"/>
        <v>8.648854476171508E-2</v>
      </c>
    </row>
    <row r="723" spans="1:23" x14ac:dyDescent="0.3">
      <c r="A723">
        <v>-0.98318558931350697</v>
      </c>
      <c r="B723" s="1">
        <v>40091</v>
      </c>
      <c r="C723" s="1">
        <v>40092</v>
      </c>
      <c r="D723">
        <v>221.15</v>
      </c>
      <c r="E723">
        <v>218.25000305175701</v>
      </c>
      <c r="F723">
        <v>219.33115049898601</v>
      </c>
      <c r="G723">
        <v>2.8999969482422001</v>
      </c>
      <c r="H723">
        <v>0.67175144212721205</v>
      </c>
      <c r="I723">
        <f t="shared" si="129"/>
        <v>2.8999969482430004</v>
      </c>
      <c r="J723">
        <f t="shared" si="130"/>
        <v>2.8999969482422001</v>
      </c>
      <c r="K723">
        <f t="shared" si="127"/>
        <v>10</v>
      </c>
      <c r="L723">
        <f t="shared" si="128"/>
        <v>2009</v>
      </c>
      <c r="M723" s="1">
        <v>40091</v>
      </c>
      <c r="N723">
        <v>221.35</v>
      </c>
      <c r="O723">
        <v>222.8</v>
      </c>
      <c r="P723">
        <v>219.15</v>
      </c>
      <c r="Q723">
        <v>219.2</v>
      </c>
      <c r="R723">
        <f t="shared" si="131"/>
        <v>2.8999969482422001</v>
      </c>
      <c r="S723">
        <f t="shared" si="132"/>
        <v>2.8999969482430004</v>
      </c>
      <c r="T723">
        <f t="shared" si="133"/>
        <v>2.8999969482422001</v>
      </c>
      <c r="U723">
        <f t="shared" si="134"/>
        <v>0.88344359152597174</v>
      </c>
      <c r="V723">
        <f t="shared" si="134"/>
        <v>3.17636820599044E-4</v>
      </c>
      <c r="W723">
        <f t="shared" si="134"/>
        <v>9.4994644101537018E-2</v>
      </c>
    </row>
    <row r="724" spans="1:23" x14ac:dyDescent="0.3">
      <c r="A724">
        <v>-0.85139816999435403</v>
      </c>
      <c r="B724" s="1">
        <v>40092</v>
      </c>
      <c r="C724" s="1">
        <v>40093</v>
      </c>
      <c r="D724">
        <v>220.6</v>
      </c>
      <c r="E724">
        <v>217.69999694824199</v>
      </c>
      <c r="F724">
        <v>219.76253068447099</v>
      </c>
      <c r="G724">
        <v>2.9000030517578002</v>
      </c>
      <c r="H724">
        <v>0.38890872965260898</v>
      </c>
      <c r="I724">
        <f t="shared" si="129"/>
        <v>2.9000030517580058</v>
      </c>
      <c r="J724">
        <f t="shared" si="130"/>
        <v>2.9000030517578002</v>
      </c>
      <c r="K724">
        <f t="shared" si="127"/>
        <v>10</v>
      </c>
      <c r="L724">
        <f t="shared" si="128"/>
        <v>2009</v>
      </c>
      <c r="M724" s="1">
        <v>40092</v>
      </c>
      <c r="N724">
        <v>221.15</v>
      </c>
      <c r="O724">
        <v>221.75</v>
      </c>
      <c r="P724">
        <v>217.4</v>
      </c>
      <c r="Q724">
        <v>218.25</v>
      </c>
      <c r="R724">
        <f t="shared" si="131"/>
        <v>2.9000030517578002</v>
      </c>
      <c r="S724">
        <f t="shared" si="132"/>
        <v>2.9000030517580058</v>
      </c>
      <c r="T724">
        <f t="shared" si="133"/>
        <v>2.9000030517578002</v>
      </c>
      <c r="U724">
        <f t="shared" si="134"/>
        <v>0.97054657582383641</v>
      </c>
      <c r="V724">
        <f t="shared" si="134"/>
        <v>3.4895417380919599E-4</v>
      </c>
      <c r="W724">
        <f t="shared" si="134"/>
        <v>0.10436062634751743</v>
      </c>
    </row>
    <row r="725" spans="1:23" x14ac:dyDescent="0.3">
      <c r="A725">
        <v>-0.981448173522949</v>
      </c>
      <c r="B725" s="1">
        <v>40093</v>
      </c>
      <c r="C725" s="1">
        <v>40094</v>
      </c>
      <c r="D725">
        <v>219.5</v>
      </c>
      <c r="E725">
        <v>221.100009155273</v>
      </c>
      <c r="F725">
        <v>218.175489914417</v>
      </c>
      <c r="G725">
        <v>-1.6000091552734199</v>
      </c>
      <c r="H725">
        <v>2.4041630560342599</v>
      </c>
      <c r="I725">
        <f t="shared" si="129"/>
        <v>-1.6000091552729998</v>
      </c>
      <c r="J725">
        <f t="shared" si="130"/>
        <v>-1.6000091552734199</v>
      </c>
      <c r="K725">
        <f t="shared" si="127"/>
        <v>10</v>
      </c>
      <c r="L725">
        <f t="shared" si="128"/>
        <v>2009</v>
      </c>
      <c r="M725" s="1">
        <v>40093</v>
      </c>
      <c r="N725">
        <v>220.6</v>
      </c>
      <c r="O725">
        <v>222</v>
      </c>
      <c r="P725">
        <v>217.45</v>
      </c>
      <c r="Q725">
        <v>217.7</v>
      </c>
      <c r="R725">
        <f t="shared" si="131"/>
        <v>-1.6000091552734199</v>
      </c>
      <c r="S725">
        <f t="shared" si="132"/>
        <v>-1.6000091552729998</v>
      </c>
      <c r="T725">
        <f t="shared" si="133"/>
        <v>-1.6000091552734199</v>
      </c>
      <c r="U725">
        <f t="shared" si="134"/>
        <v>0.91748677832028036</v>
      </c>
      <c r="V725">
        <f t="shared" si="134"/>
        <v>3.298768433012653E-4</v>
      </c>
      <c r="W725">
        <f t="shared" si="134"/>
        <v>9.8655229162798869E-2</v>
      </c>
    </row>
    <row r="726" spans="1:23" x14ac:dyDescent="0.3">
      <c r="A726">
        <v>-0.95963525772094704</v>
      </c>
      <c r="B726" s="1">
        <v>40094</v>
      </c>
      <c r="C726" s="1">
        <v>40095</v>
      </c>
      <c r="D726">
        <v>221.1</v>
      </c>
      <c r="E726">
        <v>225.19999084472599</v>
      </c>
      <c r="F726">
        <v>219.137087321281</v>
      </c>
      <c r="G726">
        <v>-4.0999908447265598</v>
      </c>
      <c r="H726">
        <v>2.89913780286484</v>
      </c>
      <c r="I726">
        <f t="shared" si="129"/>
        <v>-4.0999908447259941</v>
      </c>
      <c r="J726">
        <f t="shared" si="130"/>
        <v>-4.0999908447265598</v>
      </c>
      <c r="K726">
        <f t="shared" si="127"/>
        <v>10</v>
      </c>
      <c r="L726">
        <f t="shared" si="128"/>
        <v>2009</v>
      </c>
      <c r="M726" s="1">
        <v>40094</v>
      </c>
      <c r="N726">
        <v>219.5</v>
      </c>
      <c r="O726">
        <v>221.1</v>
      </c>
      <c r="P726">
        <v>216.95</v>
      </c>
      <c r="Q726">
        <v>221.1</v>
      </c>
      <c r="R726">
        <f t="shared" si="131"/>
        <v>-3</v>
      </c>
      <c r="S726">
        <f t="shared" si="132"/>
        <v>-3</v>
      </c>
      <c r="T726">
        <f t="shared" si="133"/>
        <v>-3</v>
      </c>
      <c r="U726">
        <f t="shared" si="134"/>
        <v>0.82411973846407816</v>
      </c>
      <c r="V726">
        <f t="shared" si="134"/>
        <v>2.9630728665595336E-4</v>
      </c>
      <c r="W726">
        <f t="shared" si="134"/>
        <v>8.8615687524793554E-2</v>
      </c>
    </row>
    <row r="727" spans="1:23" x14ac:dyDescent="0.3">
      <c r="A727">
        <v>0.99016416072845403</v>
      </c>
      <c r="B727" s="1">
        <v>40095</v>
      </c>
      <c r="C727" s="1">
        <v>40098</v>
      </c>
      <c r="D727">
        <v>226.5</v>
      </c>
      <c r="E727">
        <v>223.55000610351499</v>
      </c>
      <c r="F727">
        <v>225.70932019948901</v>
      </c>
      <c r="G727">
        <v>2.9499938964843802</v>
      </c>
      <c r="H727">
        <v>1.16672618895778</v>
      </c>
      <c r="I727">
        <f t="shared" si="129"/>
        <v>-2.9499938964850116</v>
      </c>
      <c r="J727">
        <f t="shared" si="130"/>
        <v>0</v>
      </c>
      <c r="K727">
        <f t="shared" si="127"/>
        <v>10</v>
      </c>
      <c r="L727">
        <f t="shared" si="128"/>
        <v>2009</v>
      </c>
      <c r="M727" s="1">
        <v>40095</v>
      </c>
      <c r="N727">
        <v>221.1</v>
      </c>
      <c r="O727">
        <v>225.2</v>
      </c>
      <c r="P727">
        <v>219.85</v>
      </c>
      <c r="Q727">
        <v>225.2</v>
      </c>
      <c r="R727">
        <f t="shared" si="131"/>
        <v>2.9499938964843802</v>
      </c>
      <c r="S727">
        <f t="shared" si="132"/>
        <v>-3</v>
      </c>
      <c r="T727">
        <f t="shared" si="133"/>
        <v>0</v>
      </c>
      <c r="U727">
        <f t="shared" si="134"/>
        <v>0.90462133443895665</v>
      </c>
      <c r="V727">
        <f t="shared" si="134"/>
        <v>2.6687278798152094E-4</v>
      </c>
      <c r="W727">
        <f t="shared" si="134"/>
        <v>8.8615687524793554E-2</v>
      </c>
    </row>
    <row r="728" spans="1:23" x14ac:dyDescent="0.3">
      <c r="A728">
        <v>-0.33384266495704601</v>
      </c>
      <c r="B728" s="1">
        <v>40098</v>
      </c>
      <c r="C728" s="1">
        <v>40099</v>
      </c>
      <c r="D728">
        <v>222.95</v>
      </c>
      <c r="E728">
        <v>222.249996948242</v>
      </c>
      <c r="F728">
        <v>223.151879537105</v>
      </c>
      <c r="G728">
        <v>-0.70000305175778899</v>
      </c>
      <c r="H728">
        <v>0.91923881554251896</v>
      </c>
      <c r="I728">
        <f t="shared" si="129"/>
        <v>0.70000305175798871</v>
      </c>
      <c r="J728">
        <f t="shared" si="130"/>
        <v>0</v>
      </c>
      <c r="K728">
        <f t="shared" si="127"/>
        <v>10</v>
      </c>
      <c r="L728">
        <f t="shared" si="128"/>
        <v>2009</v>
      </c>
      <c r="M728" s="1">
        <v>40098</v>
      </c>
      <c r="N728">
        <v>226.5</v>
      </c>
      <c r="O728">
        <v>226.8</v>
      </c>
      <c r="P728">
        <v>221.95</v>
      </c>
      <c r="Q728">
        <v>223.55</v>
      </c>
      <c r="R728">
        <f t="shared" si="131"/>
        <v>-3</v>
      </c>
      <c r="S728">
        <f t="shared" si="132"/>
        <v>0.70000305175798871</v>
      </c>
      <c r="T728">
        <f t="shared" si="133"/>
        <v>0</v>
      </c>
      <c r="U728">
        <f t="shared" si="134"/>
        <v>0.8133274119232512</v>
      </c>
      <c r="V728">
        <f t="shared" si="134"/>
        <v>2.7315710394983984E-4</v>
      </c>
      <c r="W728">
        <f t="shared" si="134"/>
        <v>8.8615687524793554E-2</v>
      </c>
    </row>
    <row r="729" spans="1:23" x14ac:dyDescent="0.3">
      <c r="A729">
        <v>0.80973321199417103</v>
      </c>
      <c r="B729" s="1">
        <v>40099</v>
      </c>
      <c r="C729" s="1">
        <v>40100</v>
      </c>
      <c r="D729">
        <v>223.85</v>
      </c>
      <c r="E729">
        <v>224.30000305175699</v>
      </c>
      <c r="F729">
        <v>223.20419883727999</v>
      </c>
      <c r="G729">
        <v>-0.45000305175781802</v>
      </c>
      <c r="H729">
        <v>1.44956890143243</v>
      </c>
      <c r="I729">
        <f t="shared" si="129"/>
        <v>0.45000305175699395</v>
      </c>
      <c r="J729">
        <f t="shared" si="130"/>
        <v>0</v>
      </c>
      <c r="K729">
        <f t="shared" si="127"/>
        <v>10</v>
      </c>
      <c r="L729">
        <f t="shared" si="128"/>
        <v>2009</v>
      </c>
      <c r="M729" s="1">
        <v>40099</v>
      </c>
      <c r="N729">
        <v>222.95</v>
      </c>
      <c r="O729">
        <v>224.05</v>
      </c>
      <c r="P729">
        <v>219.85</v>
      </c>
      <c r="Q729">
        <v>222.25</v>
      </c>
      <c r="R729">
        <f t="shared" si="131"/>
        <v>-0.45000305175781802</v>
      </c>
      <c r="S729">
        <f t="shared" si="132"/>
        <v>0.45000305175699395</v>
      </c>
      <c r="T729">
        <f t="shared" si="133"/>
        <v>0</v>
      </c>
      <c r="U729">
        <f t="shared" si="134"/>
        <v>0.80106474214068191</v>
      </c>
      <c r="V729">
        <f t="shared" si="134"/>
        <v>2.7727553807045175E-4</v>
      </c>
      <c r="W729">
        <f t="shared" si="134"/>
        <v>8.8615687524793554E-2</v>
      </c>
    </row>
    <row r="730" spans="1:23" x14ac:dyDescent="0.3">
      <c r="A730">
        <v>-0.94942420721053999</v>
      </c>
      <c r="B730" s="1">
        <v>40100</v>
      </c>
      <c r="C730" s="1">
        <v>40101</v>
      </c>
      <c r="D730">
        <v>226.3</v>
      </c>
      <c r="E730">
        <v>225.999996948242</v>
      </c>
      <c r="F730">
        <v>223.07320921421001</v>
      </c>
      <c r="G730">
        <v>0.300003051757812</v>
      </c>
      <c r="H730">
        <v>1.20208152801712</v>
      </c>
      <c r="I730">
        <f t="shared" si="129"/>
        <v>0.30000305175801145</v>
      </c>
      <c r="J730">
        <f t="shared" si="130"/>
        <v>0.300003051757812</v>
      </c>
      <c r="K730">
        <f t="shared" si="127"/>
        <v>10</v>
      </c>
      <c r="L730">
        <f t="shared" si="128"/>
        <v>2009</v>
      </c>
      <c r="M730" s="1">
        <v>40100</v>
      </c>
      <c r="N730">
        <v>223.85</v>
      </c>
      <c r="O730">
        <v>225.5</v>
      </c>
      <c r="P730">
        <v>223.2</v>
      </c>
      <c r="Q730">
        <v>224.3</v>
      </c>
      <c r="R730">
        <f t="shared" si="131"/>
        <v>0.300003051757812</v>
      </c>
      <c r="S730">
        <f t="shared" si="132"/>
        <v>0.30000305175801145</v>
      </c>
      <c r="T730">
        <f t="shared" si="133"/>
        <v>0.300003051757812</v>
      </c>
      <c r="U730">
        <f t="shared" ref="U730:W745" si="135">(R730/$D730*$X$2+1)*U729*$Y$2 + U729*(1-$Y$2)</f>
        <v>0.80902945272280036</v>
      </c>
      <c r="V730">
        <f t="shared" si="135"/>
        <v>2.8003239316100564E-4</v>
      </c>
      <c r="W730">
        <f t="shared" si="135"/>
        <v>8.9496762757594744E-2</v>
      </c>
    </row>
    <row r="731" spans="1:23" x14ac:dyDescent="0.3">
      <c r="A731">
        <v>0.954062700271606</v>
      </c>
      <c r="B731" s="1">
        <v>40101</v>
      </c>
      <c r="C731" s="1">
        <v>40102</v>
      </c>
      <c r="D731">
        <v>225.85</v>
      </c>
      <c r="E731">
        <v>224.39999389648401</v>
      </c>
      <c r="F731">
        <v>226.26530754566099</v>
      </c>
      <c r="G731">
        <v>-1.45000610351561</v>
      </c>
      <c r="H731">
        <v>1.13137084989847</v>
      </c>
      <c r="I731">
        <f t="shared" si="129"/>
        <v>-1.4500061035159888</v>
      </c>
      <c r="J731">
        <f t="shared" si="130"/>
        <v>-1.45000610351561</v>
      </c>
      <c r="K731">
        <f t="shared" si="127"/>
        <v>10</v>
      </c>
      <c r="L731">
        <f t="shared" si="128"/>
        <v>2009</v>
      </c>
      <c r="M731" s="1">
        <v>40101</v>
      </c>
      <c r="N731">
        <v>226.3</v>
      </c>
      <c r="O731">
        <v>228.05</v>
      </c>
      <c r="P731">
        <v>225.55</v>
      </c>
      <c r="Q731">
        <v>226</v>
      </c>
      <c r="R731">
        <f t="shared" si="131"/>
        <v>-1.45000610351561</v>
      </c>
      <c r="S731">
        <f t="shared" si="132"/>
        <v>-1.4500061035159888</v>
      </c>
      <c r="T731">
        <f t="shared" si="133"/>
        <v>-1.45000610351561</v>
      </c>
      <c r="U731">
        <f t="shared" si="135"/>
        <v>0.770073365351582</v>
      </c>
      <c r="V731">
        <f t="shared" si="135"/>
        <v>2.6654837680283717E-4</v>
      </c>
      <c r="W731">
        <f t="shared" si="135"/>
        <v>8.5187347695272378E-2</v>
      </c>
    </row>
    <row r="732" spans="1:23" x14ac:dyDescent="0.3">
      <c r="A732">
        <v>0.28877758979797302</v>
      </c>
      <c r="B732" s="1">
        <v>40102</v>
      </c>
      <c r="C732" s="1">
        <v>40105</v>
      </c>
      <c r="D732">
        <v>223.4</v>
      </c>
      <c r="E732">
        <v>225.100012207031</v>
      </c>
      <c r="F732">
        <v>223.99863001108099</v>
      </c>
      <c r="G732">
        <v>1.70001220703125</v>
      </c>
      <c r="H732">
        <v>0.49497474683057502</v>
      </c>
      <c r="I732">
        <f t="shared" si="129"/>
        <v>1.7000122070309942</v>
      </c>
      <c r="J732">
        <f t="shared" si="130"/>
        <v>1.70001220703125</v>
      </c>
      <c r="K732">
        <f t="shared" si="127"/>
        <v>10</v>
      </c>
      <c r="L732">
        <f t="shared" si="128"/>
        <v>2009</v>
      </c>
      <c r="M732" s="1">
        <v>40102</v>
      </c>
      <c r="N732">
        <v>225.85</v>
      </c>
      <c r="O732">
        <v>227.7</v>
      </c>
      <c r="P732">
        <v>223.3</v>
      </c>
      <c r="Q732">
        <v>224.4</v>
      </c>
      <c r="R732">
        <f t="shared" si="131"/>
        <v>-3</v>
      </c>
      <c r="S732">
        <f t="shared" si="132"/>
        <v>-3</v>
      </c>
      <c r="T732">
        <f t="shared" si="133"/>
        <v>-3</v>
      </c>
      <c r="U732">
        <f t="shared" si="135"/>
        <v>0.69251449910086305</v>
      </c>
      <c r="V732">
        <f t="shared" si="135"/>
        <v>2.3970263607739472E-4</v>
      </c>
      <c r="W732">
        <f t="shared" si="135"/>
        <v>7.6607601396509489E-2</v>
      </c>
    </row>
    <row r="733" spans="1:23" x14ac:dyDescent="0.3">
      <c r="A733">
        <v>0.93352937698364202</v>
      </c>
      <c r="B733" s="1">
        <v>40105</v>
      </c>
      <c r="C733" s="1">
        <v>40106</v>
      </c>
      <c r="D733">
        <v>227.1</v>
      </c>
      <c r="E733">
        <v>226.85</v>
      </c>
      <c r="F733">
        <v>225.504203653335</v>
      </c>
      <c r="G733">
        <v>0.25</v>
      </c>
      <c r="H733">
        <v>1.23743686707645</v>
      </c>
      <c r="I733">
        <f t="shared" si="129"/>
        <v>-0.25</v>
      </c>
      <c r="J733">
        <f t="shared" si="130"/>
        <v>0</v>
      </c>
      <c r="K733">
        <f t="shared" si="127"/>
        <v>10</v>
      </c>
      <c r="L733">
        <f t="shared" si="128"/>
        <v>2009</v>
      </c>
      <c r="M733" s="1">
        <v>40105</v>
      </c>
      <c r="N733">
        <v>223.4</v>
      </c>
      <c r="O733">
        <v>225.4</v>
      </c>
      <c r="P733">
        <v>220.05</v>
      </c>
      <c r="Q733">
        <v>225.1</v>
      </c>
      <c r="R733">
        <f t="shared" si="131"/>
        <v>0.25</v>
      </c>
      <c r="S733">
        <f t="shared" si="132"/>
        <v>-0.25</v>
      </c>
      <c r="T733">
        <f t="shared" si="133"/>
        <v>0</v>
      </c>
      <c r="U733">
        <f t="shared" si="135"/>
        <v>0.69823208908683454</v>
      </c>
      <c r="V733">
        <f t="shared" si="135"/>
        <v>2.3772358525112825E-4</v>
      </c>
      <c r="W733">
        <f t="shared" si="135"/>
        <v>7.6607601396509489E-2</v>
      </c>
    </row>
    <row r="734" spans="1:23" x14ac:dyDescent="0.3">
      <c r="A734">
        <v>-0.46500450372695901</v>
      </c>
      <c r="B734" s="1">
        <v>40106</v>
      </c>
      <c r="C734" s="1">
        <v>40107</v>
      </c>
      <c r="D734">
        <v>225.2</v>
      </c>
      <c r="E734">
        <v>225.69999084472599</v>
      </c>
      <c r="F734">
        <v>226.71966602504199</v>
      </c>
      <c r="G734">
        <v>0.49999084472656802</v>
      </c>
      <c r="H734">
        <v>0.81317279836453304</v>
      </c>
      <c r="I734">
        <f t="shared" si="129"/>
        <v>-0.49999084472599975</v>
      </c>
      <c r="J734">
        <f t="shared" si="130"/>
        <v>0</v>
      </c>
      <c r="K734">
        <f t="shared" si="127"/>
        <v>10</v>
      </c>
      <c r="L734">
        <f t="shared" si="128"/>
        <v>2009</v>
      </c>
      <c r="M734" s="1">
        <v>40106</v>
      </c>
      <c r="N734">
        <v>227.1</v>
      </c>
      <c r="O734">
        <v>227.65</v>
      </c>
      <c r="P734">
        <v>224.9</v>
      </c>
      <c r="Q734">
        <v>226.85</v>
      </c>
      <c r="R734">
        <f t="shared" si="131"/>
        <v>0.49999084472656802</v>
      </c>
      <c r="S734">
        <f t="shared" si="132"/>
        <v>-0.49999084472599975</v>
      </c>
      <c r="T734">
        <f t="shared" si="133"/>
        <v>0</v>
      </c>
      <c r="U734">
        <f t="shared" si="135"/>
        <v>0.70985874268489368</v>
      </c>
      <c r="V734">
        <f t="shared" si="135"/>
        <v>2.337651166831552E-4</v>
      </c>
      <c r="W734">
        <f t="shared" si="135"/>
        <v>7.6607601396509489E-2</v>
      </c>
    </row>
    <row r="735" spans="1:23" x14ac:dyDescent="0.3">
      <c r="A735">
        <v>0.26597821712493802</v>
      </c>
      <c r="B735" s="1">
        <v>40107</v>
      </c>
      <c r="C735" s="1">
        <v>40108</v>
      </c>
      <c r="D735">
        <v>223.45</v>
      </c>
      <c r="E735">
        <v>221.89999694824201</v>
      </c>
      <c r="F735">
        <v>224.33037681579501</v>
      </c>
      <c r="G735">
        <v>-1.5500030517578101</v>
      </c>
      <c r="H735">
        <v>2.6870057685088602</v>
      </c>
      <c r="I735">
        <f t="shared" si="129"/>
        <v>-1.550003051757983</v>
      </c>
      <c r="J735">
        <f t="shared" si="130"/>
        <v>-1.5500030517578101</v>
      </c>
      <c r="K735">
        <f t="shared" si="127"/>
        <v>10</v>
      </c>
      <c r="L735">
        <f t="shared" si="128"/>
        <v>2009</v>
      </c>
      <c r="M735" s="1">
        <v>40107</v>
      </c>
      <c r="N735">
        <v>225.2</v>
      </c>
      <c r="O735">
        <v>227.05</v>
      </c>
      <c r="P735">
        <v>224.45</v>
      </c>
      <c r="Q735">
        <v>225.7</v>
      </c>
      <c r="R735">
        <f t="shared" si="131"/>
        <v>-1.5500030517578101</v>
      </c>
      <c r="S735">
        <f t="shared" si="132"/>
        <v>-1.550003051757983</v>
      </c>
      <c r="T735">
        <f t="shared" si="133"/>
        <v>-1.5500030517578101</v>
      </c>
      <c r="U735">
        <f t="shared" si="135"/>
        <v>0.67292822520407425</v>
      </c>
      <c r="V735">
        <f t="shared" si="135"/>
        <v>2.2160344815820159E-4</v>
      </c>
      <c r="W735">
        <f t="shared" si="135"/>
        <v>7.262207837282067E-2</v>
      </c>
    </row>
    <row r="736" spans="1:23" x14ac:dyDescent="0.3">
      <c r="A736">
        <v>0.99248081445693903</v>
      </c>
      <c r="B736" s="1">
        <v>40108</v>
      </c>
      <c r="C736" s="1">
        <v>40109</v>
      </c>
      <c r="D736">
        <v>223.65</v>
      </c>
      <c r="E736">
        <v>223.80000915527299</v>
      </c>
      <c r="F736">
        <v>223.56310632228801</v>
      </c>
      <c r="G736">
        <v>-0.150009155273437</v>
      </c>
      <c r="H736">
        <v>1.3435028842544401</v>
      </c>
      <c r="I736">
        <f t="shared" si="129"/>
        <v>0.15000915527298275</v>
      </c>
      <c r="J736">
        <f t="shared" si="130"/>
        <v>0</v>
      </c>
      <c r="K736">
        <f t="shared" si="127"/>
        <v>10</v>
      </c>
      <c r="L736">
        <f t="shared" si="128"/>
        <v>2009</v>
      </c>
      <c r="M736" s="1">
        <v>40108</v>
      </c>
      <c r="N736">
        <v>223.45</v>
      </c>
      <c r="O736">
        <v>224.9</v>
      </c>
      <c r="P736">
        <v>221.25</v>
      </c>
      <c r="Q736">
        <v>221.9</v>
      </c>
      <c r="R736">
        <f t="shared" si="131"/>
        <v>-0.150009155273437</v>
      </c>
      <c r="S736">
        <f t="shared" si="132"/>
        <v>0.15000915527298275</v>
      </c>
      <c r="T736">
        <f t="shared" si="133"/>
        <v>0</v>
      </c>
      <c r="U736">
        <f t="shared" si="135"/>
        <v>0.66954306777206496</v>
      </c>
      <c r="V736">
        <f t="shared" si="135"/>
        <v>2.2271822166805379E-4</v>
      </c>
      <c r="W736">
        <f t="shared" si="135"/>
        <v>7.262207837282067E-2</v>
      </c>
    </row>
    <row r="737" spans="1:23" x14ac:dyDescent="0.3">
      <c r="A737">
        <v>-0.95575124025344804</v>
      </c>
      <c r="B737" s="1">
        <v>40109</v>
      </c>
      <c r="C737" s="1">
        <v>40112</v>
      </c>
      <c r="D737">
        <v>222.75</v>
      </c>
      <c r="E737">
        <v>226.64999084472601</v>
      </c>
      <c r="F737">
        <v>223.291368114948</v>
      </c>
      <c r="G737">
        <v>3.8999908447265699</v>
      </c>
      <c r="H737">
        <v>2.0152543263816498</v>
      </c>
      <c r="I737">
        <f t="shared" si="129"/>
        <v>-3.8999908447260054</v>
      </c>
      <c r="J737">
        <f t="shared" si="130"/>
        <v>0</v>
      </c>
      <c r="K737">
        <f t="shared" si="127"/>
        <v>10</v>
      </c>
      <c r="L737">
        <f t="shared" si="128"/>
        <v>2009</v>
      </c>
      <c r="M737" s="1">
        <v>40109</v>
      </c>
      <c r="N737">
        <v>223.65</v>
      </c>
      <c r="O737">
        <v>224.5</v>
      </c>
      <c r="P737">
        <v>222.4</v>
      </c>
      <c r="Q737">
        <v>223.8</v>
      </c>
      <c r="R737">
        <f t="shared" si="131"/>
        <v>3.8999908447265699</v>
      </c>
      <c r="S737">
        <f t="shared" si="132"/>
        <v>-3</v>
      </c>
      <c r="T737">
        <f t="shared" si="133"/>
        <v>0</v>
      </c>
      <c r="U737">
        <f t="shared" si="135"/>
        <v>0.75746265815796376</v>
      </c>
      <c r="V737">
        <f t="shared" si="135"/>
        <v>2.0022143160057361E-4</v>
      </c>
      <c r="W737">
        <f t="shared" si="135"/>
        <v>7.262207837282067E-2</v>
      </c>
    </row>
    <row r="738" spans="1:23" x14ac:dyDescent="0.3">
      <c r="A738">
        <v>0.60779476165771396</v>
      </c>
      <c r="B738" s="1">
        <v>40112</v>
      </c>
      <c r="C738" s="1">
        <v>40113</v>
      </c>
      <c r="D738">
        <v>225.1</v>
      </c>
      <c r="E738">
        <v>225.80000915527299</v>
      </c>
      <c r="F738">
        <v>225.39057710170701</v>
      </c>
      <c r="G738">
        <v>0.70000915527344798</v>
      </c>
      <c r="H738">
        <v>0.60104076400856099</v>
      </c>
      <c r="I738">
        <f t="shared" si="129"/>
        <v>0.70000915527299412</v>
      </c>
      <c r="J738">
        <f t="shared" si="130"/>
        <v>0.70000915527344798</v>
      </c>
      <c r="K738">
        <f t="shared" si="127"/>
        <v>10</v>
      </c>
      <c r="L738">
        <f t="shared" si="128"/>
        <v>2009</v>
      </c>
      <c r="M738" s="1">
        <v>40112</v>
      </c>
      <c r="N738">
        <v>222.75</v>
      </c>
      <c r="O738">
        <v>227.35</v>
      </c>
      <c r="P738">
        <v>222.5</v>
      </c>
      <c r="Q738">
        <v>226.65</v>
      </c>
      <c r="R738">
        <f t="shared" si="131"/>
        <v>0.70000915527344798</v>
      </c>
      <c r="S738">
        <f t="shared" si="132"/>
        <v>0.70000915527299412</v>
      </c>
      <c r="T738">
        <f t="shared" si="133"/>
        <v>0.70000915527344798</v>
      </c>
      <c r="U738">
        <f t="shared" si="135"/>
        <v>0.77512916622621131</v>
      </c>
      <c r="V738">
        <f t="shared" si="135"/>
        <v>2.0489125063219069E-4</v>
      </c>
      <c r="W738">
        <f t="shared" si="135"/>
        <v>7.4315862904227606E-2</v>
      </c>
    </row>
    <row r="739" spans="1:23" x14ac:dyDescent="0.3">
      <c r="A739">
        <v>0.99184459447860696</v>
      </c>
      <c r="B739" s="1">
        <v>40113</v>
      </c>
      <c r="C739" s="1">
        <v>40114</v>
      </c>
      <c r="D739">
        <v>225.45</v>
      </c>
      <c r="E739">
        <v>219.94999389648399</v>
      </c>
      <c r="F739">
        <v>226.14835883974999</v>
      </c>
      <c r="G739">
        <v>-5.5000061035155996</v>
      </c>
      <c r="H739">
        <v>4.13657466994131</v>
      </c>
      <c r="I739">
        <f t="shared" si="129"/>
        <v>-5.5000061035160002</v>
      </c>
      <c r="J739">
        <f t="shared" si="130"/>
        <v>-5.5000061035155996</v>
      </c>
      <c r="K739">
        <f t="shared" si="127"/>
        <v>10</v>
      </c>
      <c r="L739">
        <f t="shared" si="128"/>
        <v>2009</v>
      </c>
      <c r="M739" s="1">
        <v>40113</v>
      </c>
      <c r="N739">
        <v>225.1</v>
      </c>
      <c r="O739">
        <v>225.85</v>
      </c>
      <c r="P739">
        <v>223.75</v>
      </c>
      <c r="Q739">
        <v>225.8</v>
      </c>
      <c r="R739">
        <f t="shared" si="131"/>
        <v>-3</v>
      </c>
      <c r="S739">
        <f t="shared" si="132"/>
        <v>-3</v>
      </c>
      <c r="T739">
        <f t="shared" si="133"/>
        <v>-3</v>
      </c>
      <c r="U739">
        <f t="shared" si="135"/>
        <v>0.69777096600403454</v>
      </c>
      <c r="V739">
        <f t="shared" si="135"/>
        <v>1.8444302202618365E-4</v>
      </c>
      <c r="W739">
        <f t="shared" si="135"/>
        <v>6.689911011937455E-2</v>
      </c>
    </row>
    <row r="740" spans="1:23" x14ac:dyDescent="0.3">
      <c r="A740">
        <v>0.425695151090622</v>
      </c>
      <c r="B740" s="1">
        <v>40114</v>
      </c>
      <c r="C740" s="1">
        <v>40115</v>
      </c>
      <c r="D740">
        <v>216.75</v>
      </c>
      <c r="E740">
        <v>215.55000610351499</v>
      </c>
      <c r="F740">
        <v>219.93583457432601</v>
      </c>
      <c r="G740">
        <v>-1.1999938964843799</v>
      </c>
      <c r="H740">
        <v>3.1112698372207901</v>
      </c>
      <c r="I740">
        <f t="shared" si="129"/>
        <v>-1.1999938964850116</v>
      </c>
      <c r="J740">
        <f t="shared" si="130"/>
        <v>-1.1999938964843799</v>
      </c>
      <c r="K740">
        <f t="shared" si="127"/>
        <v>10</v>
      </c>
      <c r="L740">
        <f t="shared" si="128"/>
        <v>2009</v>
      </c>
      <c r="M740" s="1">
        <v>40114</v>
      </c>
      <c r="N740">
        <v>225.45</v>
      </c>
      <c r="O740">
        <v>225.7</v>
      </c>
      <c r="P740">
        <v>218.95</v>
      </c>
      <c r="Q740">
        <v>219.95</v>
      </c>
      <c r="R740">
        <f t="shared" si="131"/>
        <v>-3</v>
      </c>
      <c r="S740">
        <f t="shared" si="132"/>
        <v>-3</v>
      </c>
      <c r="T740">
        <f t="shared" si="133"/>
        <v>-3</v>
      </c>
      <c r="U740">
        <f t="shared" si="135"/>
        <v>0.62533799375448074</v>
      </c>
      <c r="V740">
        <f t="shared" si="135"/>
        <v>1.652966875597978E-4</v>
      </c>
      <c r="W740">
        <f t="shared" si="135"/>
        <v>5.9954565816325286E-2</v>
      </c>
    </row>
    <row r="741" spans="1:23" x14ac:dyDescent="0.3">
      <c r="A741">
        <v>0.21206642687320701</v>
      </c>
      <c r="B741" s="1">
        <v>40115</v>
      </c>
      <c r="C741" s="1">
        <v>40116</v>
      </c>
      <c r="D741">
        <v>217.85</v>
      </c>
      <c r="E741">
        <v>213.999996948242</v>
      </c>
      <c r="F741">
        <v>214.55418651103901</v>
      </c>
      <c r="G741">
        <v>3.8500030517577901</v>
      </c>
      <c r="H741">
        <v>1.0960155108391501</v>
      </c>
      <c r="I741">
        <f t="shared" si="129"/>
        <v>-3.8500030517579944</v>
      </c>
      <c r="J741">
        <f t="shared" si="130"/>
        <v>0</v>
      </c>
      <c r="K741">
        <f t="shared" si="127"/>
        <v>10</v>
      </c>
      <c r="L741">
        <f t="shared" si="128"/>
        <v>2009</v>
      </c>
      <c r="M741" s="1">
        <v>40115</v>
      </c>
      <c r="N741">
        <v>216.75</v>
      </c>
      <c r="O741">
        <v>217.15</v>
      </c>
      <c r="P741">
        <v>213.55</v>
      </c>
      <c r="Q741">
        <v>215.55</v>
      </c>
      <c r="R741">
        <f t="shared" si="131"/>
        <v>3.8500030517577901</v>
      </c>
      <c r="S741">
        <f t="shared" si="132"/>
        <v>-3</v>
      </c>
      <c r="T741">
        <f t="shared" si="133"/>
        <v>0</v>
      </c>
      <c r="U741">
        <f t="shared" si="135"/>
        <v>0.70822368979538652</v>
      </c>
      <c r="V741">
        <f t="shared" si="135"/>
        <v>1.482245027073973E-4</v>
      </c>
      <c r="W741">
        <f t="shared" si="135"/>
        <v>5.9954565816325286E-2</v>
      </c>
    </row>
    <row r="742" spans="1:23" x14ac:dyDescent="0.3">
      <c r="A742">
        <v>0.983046054840088</v>
      </c>
      <c r="B742" s="1">
        <v>40116</v>
      </c>
      <c r="C742" s="1">
        <v>40119</v>
      </c>
      <c r="D742">
        <v>211.25</v>
      </c>
      <c r="E742">
        <v>212.64999389648401</v>
      </c>
      <c r="F742">
        <v>214.61398208141301</v>
      </c>
      <c r="G742">
        <v>1.3999938964843699</v>
      </c>
      <c r="H742">
        <v>0.95459415460183505</v>
      </c>
      <c r="I742">
        <f t="shared" si="129"/>
        <v>1.3999938964840055</v>
      </c>
      <c r="J742">
        <f t="shared" si="130"/>
        <v>1.3999938964843699</v>
      </c>
      <c r="K742">
        <f t="shared" si="127"/>
        <v>11</v>
      </c>
      <c r="L742">
        <f t="shared" si="128"/>
        <v>2009</v>
      </c>
      <c r="M742" s="1">
        <v>40116</v>
      </c>
      <c r="N742">
        <v>217.85</v>
      </c>
      <c r="O742">
        <v>218.55</v>
      </c>
      <c r="P742">
        <v>214</v>
      </c>
      <c r="Q742">
        <v>214</v>
      </c>
      <c r="R742">
        <f t="shared" si="131"/>
        <v>1.3999938964843699</v>
      </c>
      <c r="S742">
        <f t="shared" si="132"/>
        <v>1.3999938964840055</v>
      </c>
      <c r="T742">
        <f t="shared" si="133"/>
        <v>1.3999938964843699</v>
      </c>
      <c r="U742">
        <f t="shared" si="135"/>
        <v>0.74342518718210304</v>
      </c>
      <c r="V742">
        <f t="shared" si="135"/>
        <v>1.555918423204056E-4</v>
      </c>
      <c r="W742">
        <f t="shared" si="135"/>
        <v>6.2934543078191296E-2</v>
      </c>
    </row>
    <row r="743" spans="1:23" x14ac:dyDescent="0.3">
      <c r="A743">
        <v>-0.61384290456771795</v>
      </c>
      <c r="B743" s="1">
        <v>40119</v>
      </c>
      <c r="C743" s="1">
        <v>40120</v>
      </c>
      <c r="D743">
        <v>212.45</v>
      </c>
      <c r="E743">
        <v>211.4</v>
      </c>
      <c r="F743">
        <v>212.632085542753</v>
      </c>
      <c r="G743">
        <v>-1.0499999999999801</v>
      </c>
      <c r="H743">
        <v>0.88388347648318399</v>
      </c>
      <c r="I743">
        <f t="shared" si="129"/>
        <v>1.0499999999999829</v>
      </c>
      <c r="J743">
        <f t="shared" si="130"/>
        <v>0</v>
      </c>
      <c r="K743">
        <f t="shared" si="127"/>
        <v>11</v>
      </c>
      <c r="L743">
        <f t="shared" si="128"/>
        <v>2009</v>
      </c>
      <c r="M743" s="1">
        <v>40119</v>
      </c>
      <c r="N743">
        <v>211.25</v>
      </c>
      <c r="O743">
        <v>214.5</v>
      </c>
      <c r="P743">
        <v>210.3</v>
      </c>
      <c r="Q743">
        <v>212.65</v>
      </c>
      <c r="R743">
        <f t="shared" si="131"/>
        <v>-1.0499999999999801</v>
      </c>
      <c r="S743">
        <f t="shared" si="132"/>
        <v>1.0499999999999829</v>
      </c>
      <c r="T743">
        <f t="shared" si="133"/>
        <v>0</v>
      </c>
      <c r="U743">
        <f t="shared" si="135"/>
        <v>0.71586824037551822</v>
      </c>
      <c r="V743">
        <f t="shared" si="135"/>
        <v>1.6135924998467096E-4</v>
      </c>
      <c r="W743">
        <f t="shared" si="135"/>
        <v>6.2934543078191296E-2</v>
      </c>
    </row>
    <row r="744" spans="1:23" x14ac:dyDescent="0.3">
      <c r="A744">
        <v>-0.14012940227985299</v>
      </c>
      <c r="B744" s="1">
        <v>40120</v>
      </c>
      <c r="C744" s="1">
        <v>40121</v>
      </c>
      <c r="D744">
        <v>212.8</v>
      </c>
      <c r="E744">
        <v>214.350012207031</v>
      </c>
      <c r="F744">
        <v>212.38869633674599</v>
      </c>
      <c r="G744">
        <v>-1.5500122070312401</v>
      </c>
      <c r="H744">
        <v>2.0859650045003</v>
      </c>
      <c r="I744">
        <f t="shared" si="129"/>
        <v>-1.5500122070309885</v>
      </c>
      <c r="J744">
        <f t="shared" si="130"/>
        <v>-1.5500122070312401</v>
      </c>
      <c r="K744">
        <f t="shared" si="127"/>
        <v>11</v>
      </c>
      <c r="L744">
        <f t="shared" si="128"/>
        <v>2009</v>
      </c>
      <c r="M744" s="1">
        <v>40120</v>
      </c>
      <c r="N744">
        <v>212.45</v>
      </c>
      <c r="O744">
        <v>213.45</v>
      </c>
      <c r="P744">
        <v>211.2</v>
      </c>
      <c r="Q744">
        <v>211.4</v>
      </c>
      <c r="R744">
        <f t="shared" si="131"/>
        <v>-1.5500122070312401</v>
      </c>
      <c r="S744">
        <f t="shared" si="132"/>
        <v>-1.5500122070309885</v>
      </c>
      <c r="T744">
        <f t="shared" si="133"/>
        <v>-1.5500122070312401</v>
      </c>
      <c r="U744">
        <f t="shared" si="135"/>
        <v>0.67676093852373154</v>
      </c>
      <c r="V744">
        <f t="shared" si="135"/>
        <v>1.5254432491910687E-4</v>
      </c>
      <c r="W744">
        <f t="shared" si="135"/>
        <v>5.9496479990252031E-2</v>
      </c>
    </row>
    <row r="745" spans="1:23" x14ac:dyDescent="0.3">
      <c r="A745">
        <v>-0.968680739402771</v>
      </c>
      <c r="B745" s="1">
        <v>40121</v>
      </c>
      <c r="C745" s="1">
        <v>40122</v>
      </c>
      <c r="D745">
        <v>214.3</v>
      </c>
      <c r="E745">
        <v>212.04999694824201</v>
      </c>
      <c r="F745">
        <v>215.04492560624999</v>
      </c>
      <c r="G745">
        <v>-2.2500030517578198</v>
      </c>
      <c r="H745">
        <v>1.6263455967290401</v>
      </c>
      <c r="I745">
        <f t="shared" si="129"/>
        <v>2.2500030517580001</v>
      </c>
      <c r="J745">
        <f t="shared" si="130"/>
        <v>0</v>
      </c>
      <c r="K745">
        <f t="shared" si="127"/>
        <v>11</v>
      </c>
      <c r="L745">
        <f t="shared" si="128"/>
        <v>2009</v>
      </c>
      <c r="M745" s="1">
        <v>40121</v>
      </c>
      <c r="N745">
        <v>212.8</v>
      </c>
      <c r="O745">
        <v>215.6</v>
      </c>
      <c r="P745">
        <v>211.45</v>
      </c>
      <c r="Q745">
        <v>214.35</v>
      </c>
      <c r="R745">
        <f t="shared" si="131"/>
        <v>-2.2500030517578198</v>
      </c>
      <c r="S745">
        <f t="shared" si="132"/>
        <v>2.2500030517580001</v>
      </c>
      <c r="T745">
        <f t="shared" si="133"/>
        <v>0</v>
      </c>
      <c r="U745">
        <f t="shared" si="135"/>
        <v>0.6234694950920161</v>
      </c>
      <c r="V745">
        <f t="shared" si="135"/>
        <v>1.6455640599457422E-4</v>
      </c>
      <c r="W745">
        <f t="shared" si="135"/>
        <v>5.9496479990252031E-2</v>
      </c>
    </row>
    <row r="746" spans="1:23" x14ac:dyDescent="0.3">
      <c r="A746">
        <v>-0.96750569343566895</v>
      </c>
      <c r="B746" s="1">
        <v>40122</v>
      </c>
      <c r="C746" s="1">
        <v>40123</v>
      </c>
      <c r="D746">
        <v>215.6</v>
      </c>
      <c r="E746">
        <v>214.89999084472601</v>
      </c>
      <c r="F746">
        <v>213.9973913908</v>
      </c>
      <c r="G746">
        <v>0.70000915527342</v>
      </c>
      <c r="H746">
        <v>2.0152543263816498</v>
      </c>
      <c r="I746">
        <f t="shared" si="129"/>
        <v>0.70000915527398888</v>
      </c>
      <c r="J746">
        <f t="shared" si="130"/>
        <v>0.70000915527342</v>
      </c>
      <c r="K746">
        <f t="shared" si="127"/>
        <v>11</v>
      </c>
      <c r="L746">
        <f t="shared" si="128"/>
        <v>2009</v>
      </c>
      <c r="M746" s="1">
        <v>40122</v>
      </c>
      <c r="N746">
        <v>214.3</v>
      </c>
      <c r="O746">
        <v>214.35</v>
      </c>
      <c r="P746">
        <v>211.65</v>
      </c>
      <c r="Q746">
        <v>212.05</v>
      </c>
      <c r="R746">
        <f t="shared" si="131"/>
        <v>0.70000915527342</v>
      </c>
      <c r="S746">
        <f t="shared" si="132"/>
        <v>0.70000915527398888</v>
      </c>
      <c r="T746">
        <f t="shared" si="133"/>
        <v>0.70000915527342</v>
      </c>
      <c r="U746">
        <f t="shared" ref="U746:W761" si="136">(R746/$D746*$X$2+1)*U745*$Y$2 + U745*(1-$Y$2)</f>
        <v>0.63865158071115258</v>
      </c>
      <c r="V746">
        <f t="shared" si="136"/>
        <v>1.6856351374347909E-4</v>
      </c>
      <c r="W746">
        <f t="shared" si="136"/>
        <v>6.0945276860604011E-2</v>
      </c>
    </row>
    <row r="747" spans="1:23" x14ac:dyDescent="0.3">
      <c r="A747">
        <v>-0.988400638103485</v>
      </c>
      <c r="B747" s="1">
        <v>40123</v>
      </c>
      <c r="C747" s="1">
        <v>40126</v>
      </c>
      <c r="D747">
        <v>216.05</v>
      </c>
      <c r="E747">
        <v>215.350012207031</v>
      </c>
      <c r="F747">
        <v>214.82414223402699</v>
      </c>
      <c r="G747">
        <v>0.69998779296875502</v>
      </c>
      <c r="H747">
        <v>0.31819805153393799</v>
      </c>
      <c r="I747">
        <f t="shared" si="129"/>
        <v>0.69998779296901148</v>
      </c>
      <c r="J747">
        <f t="shared" si="130"/>
        <v>0.69998779296875502</v>
      </c>
      <c r="K747">
        <f t="shared" si="127"/>
        <v>11</v>
      </c>
      <c r="L747">
        <f t="shared" si="128"/>
        <v>2009</v>
      </c>
      <c r="M747" s="1">
        <v>40123</v>
      </c>
      <c r="N747">
        <v>215.6</v>
      </c>
      <c r="O747">
        <v>215.6</v>
      </c>
      <c r="P747">
        <v>213.75</v>
      </c>
      <c r="Q747">
        <v>214.9</v>
      </c>
      <c r="R747">
        <f t="shared" si="131"/>
        <v>0.69998779296875502</v>
      </c>
      <c r="S747">
        <f t="shared" si="132"/>
        <v>0.69998779296901148</v>
      </c>
      <c r="T747">
        <f t="shared" si="133"/>
        <v>0.69998779296875502</v>
      </c>
      <c r="U747">
        <f t="shared" si="136"/>
        <v>0.65417049914871361</v>
      </c>
      <c r="V747">
        <f t="shared" si="136"/>
        <v>1.7265952399436082E-4</v>
      </c>
      <c r="W747">
        <f t="shared" si="136"/>
        <v>6.2426217030987857E-2</v>
      </c>
    </row>
    <row r="748" spans="1:23" x14ac:dyDescent="0.3">
      <c r="A748">
        <v>-0.79656082391738803</v>
      </c>
      <c r="B748" s="1">
        <v>40126</v>
      </c>
      <c r="C748" s="1">
        <v>40127</v>
      </c>
      <c r="D748">
        <v>218.4</v>
      </c>
      <c r="E748">
        <v>216.89998779296801</v>
      </c>
      <c r="F748">
        <v>214.77242872714999</v>
      </c>
      <c r="G748">
        <v>1.50001220703126</v>
      </c>
      <c r="H748">
        <v>1.0960155108391501</v>
      </c>
      <c r="I748">
        <f t="shared" si="129"/>
        <v>1.5000122070320003</v>
      </c>
      <c r="J748">
        <f t="shared" si="130"/>
        <v>1.50001220703126</v>
      </c>
      <c r="K748">
        <f t="shared" si="127"/>
        <v>11</v>
      </c>
      <c r="L748">
        <f t="shared" si="128"/>
        <v>2009</v>
      </c>
      <c r="M748" s="1">
        <v>40126</v>
      </c>
      <c r="N748">
        <v>216.05</v>
      </c>
      <c r="O748">
        <v>218.2</v>
      </c>
      <c r="P748">
        <v>215.1</v>
      </c>
      <c r="Q748">
        <v>215.35</v>
      </c>
      <c r="R748">
        <f t="shared" si="131"/>
        <v>1.50001220703126</v>
      </c>
      <c r="S748">
        <f t="shared" si="132"/>
        <v>1.5000122070320003</v>
      </c>
      <c r="T748">
        <f t="shared" si="133"/>
        <v>1.50001220703126</v>
      </c>
      <c r="U748">
        <f t="shared" si="136"/>
        <v>0.68786774276831542</v>
      </c>
      <c r="V748">
        <f t="shared" si="136"/>
        <v>1.8155345921592246E-4</v>
      </c>
      <c r="W748">
        <f t="shared" si="136"/>
        <v>6.5641879379382928E-2</v>
      </c>
    </row>
    <row r="749" spans="1:23" x14ac:dyDescent="0.3">
      <c r="A749">
        <v>0.88969862461089999</v>
      </c>
      <c r="B749" s="1">
        <v>40127</v>
      </c>
      <c r="C749" s="1">
        <v>40128</v>
      </c>
      <c r="D749">
        <v>218.3</v>
      </c>
      <c r="E749">
        <v>218.75000610351501</v>
      </c>
      <c r="F749">
        <v>219.067500734329</v>
      </c>
      <c r="G749">
        <v>0.45000610351561898</v>
      </c>
      <c r="H749">
        <v>1.3081475451950999</v>
      </c>
      <c r="I749">
        <f t="shared" si="129"/>
        <v>0.45000610351499404</v>
      </c>
      <c r="J749">
        <f t="shared" si="130"/>
        <v>0.45000610351561898</v>
      </c>
      <c r="K749">
        <f t="shared" si="127"/>
        <v>11</v>
      </c>
      <c r="L749">
        <f t="shared" si="128"/>
        <v>2009</v>
      </c>
      <c r="M749" s="1">
        <v>40127</v>
      </c>
      <c r="N749">
        <v>218.4</v>
      </c>
      <c r="O749">
        <v>219.1</v>
      </c>
      <c r="P749">
        <v>216.2</v>
      </c>
      <c r="Q749">
        <v>216.9</v>
      </c>
      <c r="R749">
        <f t="shared" si="131"/>
        <v>0.45000610351561898</v>
      </c>
      <c r="S749">
        <f t="shared" si="132"/>
        <v>0.45000610351499404</v>
      </c>
      <c r="T749">
        <f t="shared" si="133"/>
        <v>0.45000610351561898</v>
      </c>
      <c r="U749">
        <f t="shared" si="136"/>
        <v>0.69850258069744686</v>
      </c>
      <c r="V749">
        <f t="shared" si="136"/>
        <v>1.8436038196310839E-4</v>
      </c>
      <c r="W749">
        <f t="shared" si="136"/>
        <v>6.6656741256397076E-2</v>
      </c>
    </row>
    <row r="750" spans="1:23" x14ac:dyDescent="0.3">
      <c r="A750">
        <v>-0.98026221990585305</v>
      </c>
      <c r="B750" s="1">
        <v>40128</v>
      </c>
      <c r="C750" s="1">
        <v>40129</v>
      </c>
      <c r="D750">
        <v>219.1</v>
      </c>
      <c r="E750">
        <v>216.80000305175699</v>
      </c>
      <c r="F750">
        <v>218.55982147157101</v>
      </c>
      <c r="G750">
        <v>2.29999694824218</v>
      </c>
      <c r="H750">
        <v>1.3788582233137501</v>
      </c>
      <c r="I750">
        <f t="shared" si="129"/>
        <v>2.299996948243006</v>
      </c>
      <c r="J750">
        <f t="shared" si="130"/>
        <v>2.29999694824218</v>
      </c>
      <c r="K750">
        <f t="shared" si="127"/>
        <v>11</v>
      </c>
      <c r="L750">
        <f t="shared" si="128"/>
        <v>2009</v>
      </c>
      <c r="M750" s="1">
        <v>40128</v>
      </c>
      <c r="N750">
        <v>218.3</v>
      </c>
      <c r="O750">
        <v>218.95</v>
      </c>
      <c r="P750">
        <v>216</v>
      </c>
      <c r="Q750">
        <v>218.75</v>
      </c>
      <c r="R750">
        <f t="shared" si="131"/>
        <v>2.29999694824218</v>
      </c>
      <c r="S750">
        <f t="shared" si="132"/>
        <v>2.299996948243006</v>
      </c>
      <c r="T750">
        <f t="shared" si="133"/>
        <v>2.29999694824218</v>
      </c>
      <c r="U750">
        <f t="shared" si="136"/>
        <v>0.75349643523681531</v>
      </c>
      <c r="V750">
        <f t="shared" si="136"/>
        <v>1.98875271827054E-4</v>
      </c>
      <c r="W750">
        <f t="shared" si="136"/>
        <v>7.1904697719295821E-2</v>
      </c>
    </row>
    <row r="751" spans="1:23" x14ac:dyDescent="0.3">
      <c r="A751">
        <v>-0.268320173025131</v>
      </c>
      <c r="B751" s="1">
        <v>40129</v>
      </c>
      <c r="C751" s="1">
        <v>40130</v>
      </c>
      <c r="D751">
        <v>216.8</v>
      </c>
      <c r="E751">
        <v>214.749996948242</v>
      </c>
      <c r="F751">
        <v>216.58187900781601</v>
      </c>
      <c r="G751">
        <v>2.0500030517578098</v>
      </c>
      <c r="H751">
        <v>1.44956890143243</v>
      </c>
      <c r="I751">
        <f t="shared" si="129"/>
        <v>2.0500030517580115</v>
      </c>
      <c r="J751">
        <f t="shared" si="130"/>
        <v>2.0500030517578098</v>
      </c>
      <c r="K751">
        <f t="shared" si="127"/>
        <v>11</v>
      </c>
      <c r="L751">
        <f t="shared" si="128"/>
        <v>2009</v>
      </c>
      <c r="M751" s="1">
        <v>40129</v>
      </c>
      <c r="N751">
        <v>219.1</v>
      </c>
      <c r="O751">
        <v>219.85</v>
      </c>
      <c r="P751">
        <v>215.95</v>
      </c>
      <c r="Q751">
        <v>216.8</v>
      </c>
      <c r="R751">
        <f t="shared" si="131"/>
        <v>2.0500030517578098</v>
      </c>
      <c r="S751">
        <f t="shared" si="132"/>
        <v>2.0500030517580115</v>
      </c>
      <c r="T751">
        <f t="shared" si="133"/>
        <v>2.0500030517578098</v>
      </c>
      <c r="U751">
        <f t="shared" si="136"/>
        <v>0.80693289712763994</v>
      </c>
      <c r="V751">
        <f t="shared" si="136"/>
        <v>2.129791088023076E-4</v>
      </c>
      <c r="W751">
        <f t="shared" si="136"/>
        <v>7.7004035234065626E-2</v>
      </c>
    </row>
    <row r="752" spans="1:23" x14ac:dyDescent="0.3">
      <c r="A752">
        <v>0.80746805667877197</v>
      </c>
      <c r="B752" s="1">
        <v>40130</v>
      </c>
      <c r="C752" s="1">
        <v>40133</v>
      </c>
      <c r="D752">
        <v>216.35</v>
      </c>
      <c r="E752">
        <v>218.30000305175699</v>
      </c>
      <c r="F752">
        <v>215.55348491668701</v>
      </c>
      <c r="G752">
        <v>-1.95000305175781</v>
      </c>
      <c r="H752">
        <v>2.5102290732122499</v>
      </c>
      <c r="I752">
        <f t="shared" si="129"/>
        <v>1.950003051756994</v>
      </c>
      <c r="J752">
        <f t="shared" si="130"/>
        <v>0</v>
      </c>
      <c r="K752">
        <f t="shared" si="127"/>
        <v>11</v>
      </c>
      <c r="L752">
        <f t="shared" si="128"/>
        <v>2009</v>
      </c>
      <c r="M752" s="1">
        <v>40130</v>
      </c>
      <c r="N752">
        <v>216.8</v>
      </c>
      <c r="O752">
        <v>217.7</v>
      </c>
      <c r="P752">
        <v>214.15</v>
      </c>
      <c r="Q752">
        <v>214.75</v>
      </c>
      <c r="R752">
        <f t="shared" si="131"/>
        <v>-1.95000305175781</v>
      </c>
      <c r="S752">
        <f t="shared" si="132"/>
        <v>1.950003051756994</v>
      </c>
      <c r="T752">
        <f t="shared" si="133"/>
        <v>0</v>
      </c>
      <c r="U752">
        <f t="shared" si="136"/>
        <v>0.75238511765123584</v>
      </c>
      <c r="V752">
        <f t="shared" si="136"/>
        <v>2.2737626313989664E-4</v>
      </c>
      <c r="W752">
        <f t="shared" si="136"/>
        <v>7.7004035234065626E-2</v>
      </c>
    </row>
    <row r="753" spans="1:23" x14ac:dyDescent="0.3">
      <c r="A753">
        <v>-0.89219063520431496</v>
      </c>
      <c r="B753" s="1">
        <v>40133</v>
      </c>
      <c r="C753" s="1">
        <v>40134</v>
      </c>
      <c r="D753">
        <v>219.3</v>
      </c>
      <c r="E753">
        <v>218.05</v>
      </c>
      <c r="F753">
        <v>216.91487555503801</v>
      </c>
      <c r="G753">
        <v>1.25</v>
      </c>
      <c r="H753">
        <v>0.17677669529663601</v>
      </c>
      <c r="I753">
        <f t="shared" si="129"/>
        <v>1.25</v>
      </c>
      <c r="J753">
        <f t="shared" si="130"/>
        <v>1.25</v>
      </c>
      <c r="K753">
        <f t="shared" si="127"/>
        <v>11</v>
      </c>
      <c r="L753">
        <f t="shared" si="128"/>
        <v>2009</v>
      </c>
      <c r="M753" s="1">
        <v>40133</v>
      </c>
      <c r="N753">
        <v>216.35</v>
      </c>
      <c r="O753">
        <v>218.55</v>
      </c>
      <c r="P753">
        <v>214.7</v>
      </c>
      <c r="Q753">
        <v>218.3</v>
      </c>
      <c r="R753">
        <f t="shared" si="131"/>
        <v>1.25</v>
      </c>
      <c r="S753">
        <f t="shared" si="132"/>
        <v>1.25</v>
      </c>
      <c r="T753">
        <f t="shared" si="133"/>
        <v>1.25</v>
      </c>
      <c r="U753">
        <f t="shared" si="136"/>
        <v>0.78454932411717448</v>
      </c>
      <c r="V753">
        <f t="shared" si="136"/>
        <v>2.3709652062706734E-4</v>
      </c>
      <c r="W753">
        <f t="shared" si="136"/>
        <v>8.0295931405152565E-2</v>
      </c>
    </row>
    <row r="754" spans="1:23" x14ac:dyDescent="0.3">
      <c r="A754">
        <v>0.97667050361633301</v>
      </c>
      <c r="B754" s="1">
        <v>40134</v>
      </c>
      <c r="C754" s="1">
        <v>40135</v>
      </c>
      <c r="D754">
        <v>219.15</v>
      </c>
      <c r="E754">
        <v>220.100003051757</v>
      </c>
      <c r="F754">
        <v>217.28302757739999</v>
      </c>
      <c r="G754">
        <v>-0.95000305175781796</v>
      </c>
      <c r="H754">
        <v>1.44956890143241</v>
      </c>
      <c r="I754">
        <f t="shared" si="129"/>
        <v>0.95000305175699395</v>
      </c>
      <c r="J754">
        <f t="shared" si="130"/>
        <v>0</v>
      </c>
      <c r="K754">
        <f t="shared" si="127"/>
        <v>11</v>
      </c>
      <c r="L754">
        <f t="shared" si="128"/>
        <v>2009</v>
      </c>
      <c r="M754" s="1">
        <v>40134</v>
      </c>
      <c r="N754">
        <v>219.3</v>
      </c>
      <c r="O754">
        <v>219.9</v>
      </c>
      <c r="P754">
        <v>217.35</v>
      </c>
      <c r="Q754">
        <v>218.05</v>
      </c>
      <c r="R754">
        <f t="shared" si="131"/>
        <v>-0.95000305175781796</v>
      </c>
      <c r="S754">
        <f t="shared" si="132"/>
        <v>0.95000305175699395</v>
      </c>
      <c r="T754">
        <f t="shared" si="133"/>
        <v>0</v>
      </c>
      <c r="U754">
        <f t="shared" si="136"/>
        <v>0.75904199173641307</v>
      </c>
      <c r="V754">
        <f t="shared" si="136"/>
        <v>2.4480502227513986E-4</v>
      </c>
      <c r="W754">
        <f t="shared" si="136"/>
        <v>8.0295931405152565E-2</v>
      </c>
    </row>
    <row r="755" spans="1:23" x14ac:dyDescent="0.3">
      <c r="A755">
        <v>0.99458438158035201</v>
      </c>
      <c r="B755" s="1">
        <v>40135</v>
      </c>
      <c r="C755" s="1">
        <v>40136</v>
      </c>
      <c r="D755">
        <v>220.5</v>
      </c>
      <c r="E755">
        <v>222.29999694824201</v>
      </c>
      <c r="F755">
        <v>220.253034523129</v>
      </c>
      <c r="G755">
        <v>-1.79999694824218</v>
      </c>
      <c r="H755">
        <v>1.5556349186104099</v>
      </c>
      <c r="I755">
        <f t="shared" si="129"/>
        <v>1.7999969482420113</v>
      </c>
      <c r="J755">
        <f t="shared" si="130"/>
        <v>0</v>
      </c>
      <c r="K755">
        <f t="shared" si="127"/>
        <v>11</v>
      </c>
      <c r="L755">
        <f t="shared" si="128"/>
        <v>2009</v>
      </c>
      <c r="M755" s="1">
        <v>40135</v>
      </c>
      <c r="N755">
        <v>219.15</v>
      </c>
      <c r="O755">
        <v>221.65</v>
      </c>
      <c r="P755">
        <v>218.9</v>
      </c>
      <c r="Q755">
        <v>220.1</v>
      </c>
      <c r="R755">
        <f t="shared" si="131"/>
        <v>-1.79999694824218</v>
      </c>
      <c r="S755">
        <f t="shared" si="132"/>
        <v>1.7999969482420113</v>
      </c>
      <c r="T755">
        <f t="shared" si="133"/>
        <v>0</v>
      </c>
      <c r="U755">
        <f t="shared" si="136"/>
        <v>0.71257011184820862</v>
      </c>
      <c r="V755">
        <f t="shared" si="136"/>
        <v>2.5979305945233609E-4</v>
      </c>
      <c r="W755">
        <f t="shared" si="136"/>
        <v>8.0295931405152565E-2</v>
      </c>
    </row>
    <row r="756" spans="1:23" x14ac:dyDescent="0.3">
      <c r="A756">
        <v>0.821261346340179</v>
      </c>
      <c r="B756" s="1">
        <v>40136</v>
      </c>
      <c r="C756" s="1">
        <v>40137</v>
      </c>
      <c r="D756">
        <v>221.9</v>
      </c>
      <c r="E756">
        <v>222.8</v>
      </c>
      <c r="F756">
        <v>222.14306405484601</v>
      </c>
      <c r="G756">
        <v>0.90000000000000502</v>
      </c>
      <c r="H756">
        <v>0.35355339059327301</v>
      </c>
      <c r="I756">
        <f t="shared" si="129"/>
        <v>0.90000000000000568</v>
      </c>
      <c r="J756">
        <f t="shared" si="130"/>
        <v>0.90000000000000502</v>
      </c>
      <c r="K756">
        <f t="shared" si="127"/>
        <v>11</v>
      </c>
      <c r="L756">
        <f t="shared" si="128"/>
        <v>2009</v>
      </c>
      <c r="M756" s="1">
        <v>40136</v>
      </c>
      <c r="N756">
        <v>220.5</v>
      </c>
      <c r="O756">
        <v>223.35</v>
      </c>
      <c r="P756">
        <v>220.4</v>
      </c>
      <c r="Q756">
        <v>222.3</v>
      </c>
      <c r="R756">
        <f t="shared" si="131"/>
        <v>0.90000000000000502</v>
      </c>
      <c r="S756">
        <f t="shared" si="132"/>
        <v>0.90000000000000568</v>
      </c>
      <c r="T756">
        <f t="shared" si="133"/>
        <v>0.90000000000000502</v>
      </c>
      <c r="U756">
        <f t="shared" si="136"/>
        <v>0.73424585882871984</v>
      </c>
      <c r="V756">
        <f t="shared" si="136"/>
        <v>2.6769573250913319E-4</v>
      </c>
      <c r="W756">
        <f t="shared" si="136"/>
        <v>8.2738461990933473E-2</v>
      </c>
    </row>
    <row r="757" spans="1:23" x14ac:dyDescent="0.3">
      <c r="A757">
        <v>0.71643728017806996</v>
      </c>
      <c r="B757" s="1">
        <v>40137</v>
      </c>
      <c r="C757" s="1">
        <v>40140</v>
      </c>
      <c r="D757">
        <v>223.2</v>
      </c>
      <c r="E757">
        <v>222.64999084472601</v>
      </c>
      <c r="F757">
        <v>221.38112108707401</v>
      </c>
      <c r="G757">
        <v>0.55000915527341399</v>
      </c>
      <c r="H757">
        <v>0.106066017177986</v>
      </c>
      <c r="I757">
        <f t="shared" si="129"/>
        <v>-0.5500091552739832</v>
      </c>
      <c r="J757">
        <f t="shared" si="130"/>
        <v>0</v>
      </c>
      <c r="K757">
        <f t="shared" si="127"/>
        <v>11</v>
      </c>
      <c r="L757">
        <f t="shared" si="128"/>
        <v>2009</v>
      </c>
      <c r="M757" s="1">
        <v>40137</v>
      </c>
      <c r="N757">
        <v>221.9</v>
      </c>
      <c r="O757">
        <v>223.3</v>
      </c>
      <c r="P757">
        <v>221.35</v>
      </c>
      <c r="Q757">
        <v>222.8</v>
      </c>
      <c r="R757">
        <f t="shared" si="131"/>
        <v>0.55000915527341399</v>
      </c>
      <c r="S757">
        <f t="shared" si="132"/>
        <v>-0.5500091552739832</v>
      </c>
      <c r="T757">
        <f t="shared" si="133"/>
        <v>0</v>
      </c>
      <c r="U757">
        <f t="shared" si="136"/>
        <v>0.74781581664382013</v>
      </c>
      <c r="V757">
        <f t="shared" si="136"/>
        <v>2.6274831638991951E-4</v>
      </c>
      <c r="W757">
        <f t="shared" si="136"/>
        <v>8.2738461990933473E-2</v>
      </c>
    </row>
    <row r="758" spans="1:23" x14ac:dyDescent="0.3">
      <c r="A758">
        <v>0.99362432956695501</v>
      </c>
      <c r="B758" s="1">
        <v>40140</v>
      </c>
      <c r="C758" s="1">
        <v>40141</v>
      </c>
      <c r="D758">
        <v>223.5</v>
      </c>
      <c r="E758">
        <v>220.600012207031</v>
      </c>
      <c r="F758">
        <v>223.60671957731199</v>
      </c>
      <c r="G758">
        <v>-2.8999877929687399</v>
      </c>
      <c r="H758">
        <v>1.44956890143243</v>
      </c>
      <c r="I758">
        <f t="shared" si="129"/>
        <v>-2.8999877929690001</v>
      </c>
      <c r="J758">
        <f t="shared" si="130"/>
        <v>-2.8999877929687399</v>
      </c>
      <c r="K758">
        <f t="shared" si="127"/>
        <v>11</v>
      </c>
      <c r="L758">
        <f t="shared" si="128"/>
        <v>2009</v>
      </c>
      <c r="M758" s="1">
        <v>40140</v>
      </c>
      <c r="N758">
        <v>223.2</v>
      </c>
      <c r="O758">
        <v>223.95</v>
      </c>
      <c r="P758">
        <v>221.6</v>
      </c>
      <c r="Q758">
        <v>222.65</v>
      </c>
      <c r="R758">
        <f t="shared" si="131"/>
        <v>-3</v>
      </c>
      <c r="S758">
        <f t="shared" si="132"/>
        <v>-3</v>
      </c>
      <c r="T758">
        <f t="shared" si="133"/>
        <v>-3</v>
      </c>
      <c r="U758">
        <f t="shared" si="136"/>
        <v>0.67253234516961002</v>
      </c>
      <c r="V758">
        <f t="shared" si="136"/>
        <v>2.3629714359898804E-4</v>
      </c>
      <c r="W758">
        <f t="shared" si="136"/>
        <v>7.4409086622718695E-2</v>
      </c>
    </row>
    <row r="759" spans="1:23" x14ac:dyDescent="0.3">
      <c r="A759">
        <v>-0.84011405706405595</v>
      </c>
      <c r="B759" s="1">
        <v>40141</v>
      </c>
      <c r="C759" s="1">
        <v>40142</v>
      </c>
      <c r="D759">
        <v>221.35</v>
      </c>
      <c r="E759">
        <v>221.54999694824201</v>
      </c>
      <c r="F759">
        <v>221.335982358455</v>
      </c>
      <c r="G759">
        <v>-0.199996948242187</v>
      </c>
      <c r="H759">
        <v>0.67175144212723203</v>
      </c>
      <c r="I759">
        <f t="shared" si="129"/>
        <v>-0.19999694824201697</v>
      </c>
      <c r="J759">
        <f t="shared" si="130"/>
        <v>-0.199996948242187</v>
      </c>
      <c r="K759">
        <f t="shared" si="127"/>
        <v>11</v>
      </c>
      <c r="L759">
        <f t="shared" si="128"/>
        <v>2009</v>
      </c>
      <c r="M759" s="1">
        <v>40141</v>
      </c>
      <c r="N759">
        <v>223.5</v>
      </c>
      <c r="O759">
        <v>223.7</v>
      </c>
      <c r="P759">
        <v>219.8</v>
      </c>
      <c r="Q759">
        <v>220.6</v>
      </c>
      <c r="R759">
        <f t="shared" si="131"/>
        <v>-0.199996948242187</v>
      </c>
      <c r="S759">
        <f t="shared" si="132"/>
        <v>-0.19999694824201697</v>
      </c>
      <c r="T759">
        <f t="shared" si="133"/>
        <v>-0.199996948242187</v>
      </c>
      <c r="U759">
        <f t="shared" si="136"/>
        <v>0.66797493326669322</v>
      </c>
      <c r="V759">
        <f t="shared" si="136"/>
        <v>2.3469587724712096E-4</v>
      </c>
      <c r="W759">
        <f t="shared" si="136"/>
        <v>7.3904853838236015E-2</v>
      </c>
    </row>
    <row r="760" spans="1:23" x14ac:dyDescent="0.3">
      <c r="A760">
        <v>-0.96483796834945601</v>
      </c>
      <c r="B760" s="1">
        <v>40142</v>
      </c>
      <c r="C760" s="1">
        <v>40143</v>
      </c>
      <c r="D760">
        <v>220.65</v>
      </c>
      <c r="E760">
        <v>219.89999084472601</v>
      </c>
      <c r="F760">
        <v>220.812729942798</v>
      </c>
      <c r="G760">
        <v>-0.75000915527343104</v>
      </c>
      <c r="H760">
        <v>1.1667261889578</v>
      </c>
      <c r="I760">
        <f t="shared" si="129"/>
        <v>0.75000915527400025</v>
      </c>
      <c r="J760">
        <f t="shared" si="130"/>
        <v>0</v>
      </c>
      <c r="K760">
        <f t="shared" si="127"/>
        <v>11</v>
      </c>
      <c r="L760">
        <f t="shared" si="128"/>
        <v>2009</v>
      </c>
      <c r="M760" s="1">
        <v>40142</v>
      </c>
      <c r="N760">
        <v>221.35</v>
      </c>
      <c r="O760">
        <v>221.65</v>
      </c>
      <c r="P760">
        <v>219.8</v>
      </c>
      <c r="Q760">
        <v>221.55</v>
      </c>
      <c r="R760">
        <f t="shared" si="131"/>
        <v>-0.75000915527343104</v>
      </c>
      <c r="S760">
        <f t="shared" si="132"/>
        <v>0.75000915527400025</v>
      </c>
      <c r="T760">
        <f t="shared" si="133"/>
        <v>0</v>
      </c>
      <c r="U760">
        <f t="shared" si="136"/>
        <v>0.65094613260581013</v>
      </c>
      <c r="V760">
        <f t="shared" si="136"/>
        <v>2.4067901989295384E-4</v>
      </c>
      <c r="W760">
        <f t="shared" si="136"/>
        <v>7.3904853838236015E-2</v>
      </c>
    </row>
    <row r="761" spans="1:23" x14ac:dyDescent="0.3">
      <c r="A761">
        <v>0.73645526170730502</v>
      </c>
      <c r="B761" s="1">
        <v>40143</v>
      </c>
      <c r="C761" s="1">
        <v>40144</v>
      </c>
      <c r="D761">
        <v>215.95</v>
      </c>
      <c r="E761">
        <v>210.20000305175699</v>
      </c>
      <c r="F761">
        <v>221.18458535671201</v>
      </c>
      <c r="G761">
        <v>-5.7499969482421696</v>
      </c>
      <c r="H761">
        <v>6.8589357775095197</v>
      </c>
      <c r="I761">
        <f t="shared" si="129"/>
        <v>-5.7499969482429947</v>
      </c>
      <c r="J761">
        <f t="shared" si="130"/>
        <v>-5.7499969482421696</v>
      </c>
      <c r="K761">
        <f t="shared" si="127"/>
        <v>11</v>
      </c>
      <c r="L761">
        <f t="shared" si="128"/>
        <v>2009</v>
      </c>
      <c r="M761" s="1">
        <v>40143</v>
      </c>
      <c r="N761">
        <v>220.65</v>
      </c>
      <c r="O761">
        <v>222.65</v>
      </c>
      <c r="P761">
        <v>219.2</v>
      </c>
      <c r="Q761">
        <v>219.9</v>
      </c>
      <c r="R761">
        <f t="shared" si="131"/>
        <v>-3</v>
      </c>
      <c r="S761">
        <f t="shared" si="132"/>
        <v>-3</v>
      </c>
      <c r="T761">
        <f t="shared" si="133"/>
        <v>-3</v>
      </c>
      <c r="U761">
        <f t="shared" si="136"/>
        <v>0.58312354411944411</v>
      </c>
      <c r="V761">
        <f t="shared" si="136"/>
        <v>2.1560248390040248E-4</v>
      </c>
      <c r="W761">
        <f t="shared" si="136"/>
        <v>6.6204649108621241E-2</v>
      </c>
    </row>
    <row r="762" spans="1:23" x14ac:dyDescent="0.3">
      <c r="A762">
        <v>-0.96912848949432295</v>
      </c>
      <c r="B762" s="1">
        <v>40144</v>
      </c>
      <c r="C762" s="1">
        <v>40147</v>
      </c>
      <c r="D762">
        <v>212.5</v>
      </c>
      <c r="E762">
        <v>212.45</v>
      </c>
      <c r="F762">
        <v>206.917054605484</v>
      </c>
      <c r="G762">
        <v>5.0000000000011299E-2</v>
      </c>
      <c r="H762">
        <v>1.5909902576697299</v>
      </c>
      <c r="I762">
        <f t="shared" si="129"/>
        <v>5.0000000000011369E-2</v>
      </c>
      <c r="J762">
        <f t="shared" si="130"/>
        <v>5.0000000000011299E-2</v>
      </c>
      <c r="K762">
        <f t="shared" si="127"/>
        <v>11</v>
      </c>
      <c r="L762">
        <f t="shared" si="128"/>
        <v>2009</v>
      </c>
      <c r="M762" s="1">
        <v>40144</v>
      </c>
      <c r="N762">
        <v>215.95</v>
      </c>
      <c r="O762">
        <v>216.85</v>
      </c>
      <c r="P762">
        <v>208.55</v>
      </c>
      <c r="Q762">
        <v>210.2</v>
      </c>
      <c r="R762">
        <f t="shared" si="131"/>
        <v>5.0000000000011299E-2</v>
      </c>
      <c r="S762">
        <f t="shared" si="132"/>
        <v>5.0000000000011369E-2</v>
      </c>
      <c r="T762">
        <f t="shared" si="133"/>
        <v>5.0000000000011299E-2</v>
      </c>
      <c r="U762">
        <f t="shared" ref="U762:W777" si="137">(R762/$D762*$X$2+1)*U761*$Y$2 + U761*(1-$Y$2)</f>
        <v>0.58415258566789041</v>
      </c>
      <c r="V762">
        <f t="shared" si="137"/>
        <v>2.1598295887199153E-4</v>
      </c>
      <c r="W762">
        <f t="shared" si="137"/>
        <v>6.6321480842342365E-2</v>
      </c>
    </row>
    <row r="763" spans="1:23" x14ac:dyDescent="0.3">
      <c r="A763">
        <v>0.98550945520401001</v>
      </c>
      <c r="B763" s="1">
        <v>40147</v>
      </c>
      <c r="C763" s="1">
        <v>40148</v>
      </c>
      <c r="D763">
        <v>212.6</v>
      </c>
      <c r="E763">
        <v>215.39999694824201</v>
      </c>
      <c r="F763">
        <v>213.10158146619801</v>
      </c>
      <c r="G763">
        <v>2.79999694824218</v>
      </c>
      <c r="H763">
        <v>2.08596500450032</v>
      </c>
      <c r="I763">
        <f t="shared" si="129"/>
        <v>2.7999969482420113</v>
      </c>
      <c r="J763">
        <f t="shared" si="130"/>
        <v>2.79999694824218</v>
      </c>
      <c r="K763">
        <f t="shared" si="127"/>
        <v>12</v>
      </c>
      <c r="L763">
        <f t="shared" si="128"/>
        <v>2009</v>
      </c>
      <c r="M763" s="1">
        <v>40147</v>
      </c>
      <c r="N763">
        <v>212.5</v>
      </c>
      <c r="O763">
        <v>215.4</v>
      </c>
      <c r="P763">
        <v>212.2</v>
      </c>
      <c r="Q763">
        <v>212.45</v>
      </c>
      <c r="R763">
        <f t="shared" si="131"/>
        <v>2.79999694824218</v>
      </c>
      <c r="S763">
        <f t="shared" si="132"/>
        <v>2.7999969482420113</v>
      </c>
      <c r="T763">
        <f t="shared" si="133"/>
        <v>2.79999694824218</v>
      </c>
      <c r="U763">
        <f t="shared" si="137"/>
        <v>0.64185338966052463</v>
      </c>
      <c r="V763">
        <f t="shared" si="137"/>
        <v>2.3731709430404194E-4</v>
      </c>
      <c r="W763">
        <f t="shared" si="137"/>
        <v>7.2872513672591455E-2</v>
      </c>
    </row>
    <row r="764" spans="1:23" x14ac:dyDescent="0.3">
      <c r="A764">
        <v>-0.51877743005752497</v>
      </c>
      <c r="B764" s="1">
        <v>40148</v>
      </c>
      <c r="C764" s="1">
        <v>40149</v>
      </c>
      <c r="D764">
        <v>216.8</v>
      </c>
      <c r="E764">
        <v>219.20000305175699</v>
      </c>
      <c r="F764">
        <v>216.04708554744701</v>
      </c>
      <c r="G764">
        <v>-2.4000030517578002</v>
      </c>
      <c r="H764">
        <v>2.6870057685088602</v>
      </c>
      <c r="I764">
        <f t="shared" si="129"/>
        <v>-2.4000030517569826</v>
      </c>
      <c r="J764">
        <f t="shared" si="130"/>
        <v>-2.4000030517578002</v>
      </c>
      <c r="K764">
        <f t="shared" si="127"/>
        <v>12</v>
      </c>
      <c r="L764">
        <f t="shared" si="128"/>
        <v>2009</v>
      </c>
      <c r="M764" s="1">
        <v>40148</v>
      </c>
      <c r="N764">
        <v>212.6</v>
      </c>
      <c r="O764">
        <v>215.9</v>
      </c>
      <c r="P764">
        <v>211.6</v>
      </c>
      <c r="Q764">
        <v>215.4</v>
      </c>
      <c r="R764">
        <f t="shared" si="131"/>
        <v>-2.4000030517578002</v>
      </c>
      <c r="S764">
        <f t="shared" si="132"/>
        <v>-2.4000030517569826</v>
      </c>
      <c r="T764">
        <f t="shared" si="133"/>
        <v>-2.4000030517578002</v>
      </c>
      <c r="U764">
        <f t="shared" si="137"/>
        <v>0.58856291131759286</v>
      </c>
      <c r="V764">
        <f t="shared" si="137"/>
        <v>2.1761362046073703E-4</v>
      </c>
      <c r="W764">
        <f t="shared" si="137"/>
        <v>6.6822205028559581E-2</v>
      </c>
    </row>
    <row r="765" spans="1:23" x14ac:dyDescent="0.3">
      <c r="A765">
        <v>-0.92923146486282304</v>
      </c>
      <c r="B765" s="1">
        <v>40149</v>
      </c>
      <c r="C765" s="1">
        <v>40150</v>
      </c>
      <c r="D765">
        <v>219.9</v>
      </c>
      <c r="E765">
        <v>222.100009155273</v>
      </c>
      <c r="F765">
        <v>220.12771500349001</v>
      </c>
      <c r="G765">
        <v>2.20000915527342</v>
      </c>
      <c r="H765">
        <v>2.05060966544099</v>
      </c>
      <c r="I765">
        <f t="shared" si="129"/>
        <v>-2.2000091552729941</v>
      </c>
      <c r="J765">
        <f t="shared" si="130"/>
        <v>0</v>
      </c>
      <c r="K765">
        <f t="shared" si="127"/>
        <v>12</v>
      </c>
      <c r="L765">
        <f t="shared" si="128"/>
        <v>2009</v>
      </c>
      <c r="M765" s="1">
        <v>40149</v>
      </c>
      <c r="N765">
        <v>216.8</v>
      </c>
      <c r="O765">
        <v>219.5</v>
      </c>
      <c r="P765">
        <v>216.7</v>
      </c>
      <c r="Q765">
        <v>219.2</v>
      </c>
      <c r="R765">
        <f t="shared" si="131"/>
        <v>2.20000915527342</v>
      </c>
      <c r="S765">
        <f t="shared" si="132"/>
        <v>-2.2000091552729941</v>
      </c>
      <c r="T765">
        <f t="shared" si="133"/>
        <v>0</v>
      </c>
      <c r="U765">
        <f t="shared" si="137"/>
        <v>0.63272538721640192</v>
      </c>
      <c r="V765">
        <f t="shared" si="137"/>
        <v>2.0128510895576693E-4</v>
      </c>
      <c r="W765">
        <f t="shared" si="137"/>
        <v>6.6822205028559581E-2</v>
      </c>
    </row>
    <row r="766" spans="1:23" x14ac:dyDescent="0.3">
      <c r="A766">
        <v>-0.97565078735351496</v>
      </c>
      <c r="B766" s="1">
        <v>40150</v>
      </c>
      <c r="C766" s="1">
        <v>40151</v>
      </c>
      <c r="D766">
        <v>221.35</v>
      </c>
      <c r="E766">
        <v>223.39998779296801</v>
      </c>
      <c r="F766">
        <v>222.72777483463199</v>
      </c>
      <c r="G766">
        <v>2.04998779296875</v>
      </c>
      <c r="H766">
        <v>0.91923881554251896</v>
      </c>
      <c r="I766">
        <f t="shared" si="129"/>
        <v>-2.049987792968011</v>
      </c>
      <c r="J766">
        <f t="shared" si="130"/>
        <v>0</v>
      </c>
      <c r="K766">
        <f t="shared" si="127"/>
        <v>12</v>
      </c>
      <c r="L766">
        <f t="shared" si="128"/>
        <v>2009</v>
      </c>
      <c r="M766" s="1">
        <v>40150</v>
      </c>
      <c r="N766">
        <v>219.9</v>
      </c>
      <c r="O766">
        <v>222.35</v>
      </c>
      <c r="P766">
        <v>219.3</v>
      </c>
      <c r="Q766">
        <v>222.1</v>
      </c>
      <c r="R766">
        <f t="shared" si="131"/>
        <v>2.04998779296875</v>
      </c>
      <c r="S766">
        <f t="shared" si="132"/>
        <v>-2.049987792968011</v>
      </c>
      <c r="T766">
        <f t="shared" si="133"/>
        <v>0</v>
      </c>
      <c r="U766">
        <f t="shared" si="137"/>
        <v>0.67667431380647591</v>
      </c>
      <c r="V766">
        <f t="shared" si="137"/>
        <v>1.8730390217017089E-4</v>
      </c>
      <c r="W766">
        <f t="shared" si="137"/>
        <v>6.6822205028559581E-2</v>
      </c>
    </row>
    <row r="767" spans="1:23" x14ac:dyDescent="0.3">
      <c r="A767">
        <v>-0.96415889263152998</v>
      </c>
      <c r="B767" s="1">
        <v>40151</v>
      </c>
      <c r="C767" s="1">
        <v>40154</v>
      </c>
      <c r="D767">
        <v>224.5</v>
      </c>
      <c r="E767">
        <v>223.9</v>
      </c>
      <c r="F767">
        <v>223.83546688556601</v>
      </c>
      <c r="G767">
        <v>0.59999999999999398</v>
      </c>
      <c r="H767">
        <v>0.35355339059327301</v>
      </c>
      <c r="I767">
        <f t="shared" si="129"/>
        <v>0.59999999999999432</v>
      </c>
      <c r="J767">
        <f t="shared" si="130"/>
        <v>0.59999999999999398</v>
      </c>
      <c r="K767">
        <f t="shared" si="127"/>
        <v>12</v>
      </c>
      <c r="L767">
        <f t="shared" si="128"/>
        <v>2009</v>
      </c>
      <c r="M767" s="1">
        <v>40151</v>
      </c>
      <c r="N767">
        <v>221.35</v>
      </c>
      <c r="O767">
        <v>224.2</v>
      </c>
      <c r="P767">
        <v>221.25</v>
      </c>
      <c r="Q767">
        <v>223.4</v>
      </c>
      <c r="R767">
        <f t="shared" si="131"/>
        <v>0.59999999999999398</v>
      </c>
      <c r="S767">
        <f t="shared" si="132"/>
        <v>0.59999999999999432</v>
      </c>
      <c r="T767">
        <f t="shared" si="133"/>
        <v>0.59999999999999398</v>
      </c>
      <c r="U767">
        <f t="shared" si="137"/>
        <v>0.69023794147742967</v>
      </c>
      <c r="V767">
        <f t="shared" si="137"/>
        <v>1.9105832337180012E-4</v>
      </c>
      <c r="W767">
        <f t="shared" si="137"/>
        <v>6.8161625619332478E-2</v>
      </c>
    </row>
    <row r="768" spans="1:23" x14ac:dyDescent="0.3">
      <c r="A768">
        <v>-0.88856428861617998</v>
      </c>
      <c r="B768" s="1">
        <v>40154</v>
      </c>
      <c r="C768" s="1">
        <v>40155</v>
      </c>
      <c r="D768">
        <v>223.9</v>
      </c>
      <c r="E768">
        <v>224.100012207031</v>
      </c>
      <c r="F768">
        <v>223.40511518120701</v>
      </c>
      <c r="G768">
        <v>-0.20001220703125</v>
      </c>
      <c r="H768">
        <v>0.14142135623730101</v>
      </c>
      <c r="I768">
        <f t="shared" si="129"/>
        <v>-0.2000122070309942</v>
      </c>
      <c r="J768">
        <f t="shared" si="130"/>
        <v>-0.20001220703125</v>
      </c>
      <c r="K768">
        <f t="shared" si="127"/>
        <v>12</v>
      </c>
      <c r="L768">
        <f t="shared" si="128"/>
        <v>2009</v>
      </c>
      <c r="M768" s="1">
        <v>40154</v>
      </c>
      <c r="N768">
        <v>224.5</v>
      </c>
      <c r="O768">
        <v>224.75</v>
      </c>
      <c r="P768">
        <v>223.2</v>
      </c>
      <c r="Q768">
        <v>223.9</v>
      </c>
      <c r="R768">
        <f t="shared" si="131"/>
        <v>-0.20001220703125</v>
      </c>
      <c r="S768">
        <f t="shared" si="132"/>
        <v>-0.2000122070309942</v>
      </c>
      <c r="T768">
        <f t="shared" si="133"/>
        <v>-0.20001220703125</v>
      </c>
      <c r="U768">
        <f t="shared" si="137"/>
        <v>0.68561346579459337</v>
      </c>
      <c r="V768">
        <f t="shared" si="137"/>
        <v>1.8977826541302718E-4</v>
      </c>
      <c r="W768">
        <f t="shared" si="137"/>
        <v>6.7704954432140863E-2</v>
      </c>
    </row>
    <row r="769" spans="1:23" x14ac:dyDescent="0.3">
      <c r="A769">
        <v>0.72764295339584295</v>
      </c>
      <c r="B769" s="1">
        <v>40155</v>
      </c>
      <c r="C769" s="1">
        <v>40156</v>
      </c>
      <c r="D769">
        <v>222.1</v>
      </c>
      <c r="E769">
        <v>224.44999084472599</v>
      </c>
      <c r="F769">
        <v>225.44887278079901</v>
      </c>
      <c r="G769">
        <v>2.3499908447265598</v>
      </c>
      <c r="H769">
        <v>0.24748737341528701</v>
      </c>
      <c r="I769">
        <f t="shared" si="129"/>
        <v>2.3499908447259941</v>
      </c>
      <c r="J769">
        <f t="shared" si="130"/>
        <v>2.3499908447265598</v>
      </c>
      <c r="K769">
        <f t="shared" si="127"/>
        <v>12</v>
      </c>
      <c r="L769">
        <f t="shared" si="128"/>
        <v>2009</v>
      </c>
      <c r="M769" s="1">
        <v>40155</v>
      </c>
      <c r="N769">
        <v>223.9</v>
      </c>
      <c r="O769">
        <v>225.05</v>
      </c>
      <c r="P769">
        <v>222.95</v>
      </c>
      <c r="Q769">
        <v>224.1</v>
      </c>
      <c r="R769">
        <f t="shared" si="131"/>
        <v>2.3499908447265598</v>
      </c>
      <c r="S769">
        <f t="shared" si="132"/>
        <v>2.3499908447259941</v>
      </c>
      <c r="T769">
        <f t="shared" si="133"/>
        <v>2.3499908447265598</v>
      </c>
      <c r="U769">
        <f t="shared" si="137"/>
        <v>0.74002089603902854</v>
      </c>
      <c r="V769">
        <f t="shared" si="137"/>
        <v>2.0483827845609089E-4</v>
      </c>
      <c r="W769">
        <f t="shared" si="137"/>
        <v>7.3077737741173723E-2</v>
      </c>
    </row>
    <row r="770" spans="1:23" x14ac:dyDescent="0.3">
      <c r="A770">
        <v>-0.96052646636962802</v>
      </c>
      <c r="B770" s="1">
        <v>40156</v>
      </c>
      <c r="C770" s="1">
        <v>40157</v>
      </c>
      <c r="D770">
        <v>224.35</v>
      </c>
      <c r="E770">
        <v>224.55000610351499</v>
      </c>
      <c r="F770">
        <v>225.83730633258801</v>
      </c>
      <c r="G770">
        <v>0.20000610351561901</v>
      </c>
      <c r="H770">
        <v>7.0710678118670794E-2</v>
      </c>
      <c r="I770">
        <f t="shared" si="129"/>
        <v>-0.20000610351499404</v>
      </c>
      <c r="J770">
        <f t="shared" si="130"/>
        <v>0</v>
      </c>
      <c r="K770">
        <f t="shared" ref="K770:K833" si="138">MONTH(C770)</f>
        <v>12</v>
      </c>
      <c r="L770">
        <f t="shared" ref="L770:L833" si="139">YEAR(C770)</f>
        <v>2009</v>
      </c>
      <c r="M770" s="1">
        <v>40156</v>
      </c>
      <c r="N770">
        <v>222.1</v>
      </c>
      <c r="O770">
        <v>224.7</v>
      </c>
      <c r="P770">
        <v>221.2</v>
      </c>
      <c r="Q770">
        <v>224.45</v>
      </c>
      <c r="R770">
        <f t="shared" si="131"/>
        <v>-3</v>
      </c>
      <c r="S770">
        <f t="shared" si="132"/>
        <v>-0.20000610351499404</v>
      </c>
      <c r="T770">
        <f t="shared" si="133"/>
        <v>0</v>
      </c>
      <c r="U770">
        <f t="shared" si="137"/>
        <v>0.66580440323368806</v>
      </c>
      <c r="V770">
        <f t="shared" si="137"/>
        <v>2.0346869167456463E-4</v>
      </c>
      <c r="W770">
        <f t="shared" si="137"/>
        <v>7.3077737741173723E-2</v>
      </c>
    </row>
    <row r="771" spans="1:23" x14ac:dyDescent="0.3">
      <c r="A771">
        <v>-0.98263680934905995</v>
      </c>
      <c r="B771" s="1">
        <v>40157</v>
      </c>
      <c r="C771" s="1">
        <v>40158</v>
      </c>
      <c r="D771">
        <v>226.05</v>
      </c>
      <c r="E771">
        <v>227.05</v>
      </c>
      <c r="F771">
        <v>221.465593624115</v>
      </c>
      <c r="G771">
        <v>-1</v>
      </c>
      <c r="H771">
        <v>1.76776695296636</v>
      </c>
      <c r="I771">
        <f t="shared" ref="I771:I834" si="140">IF(A771&gt;0, E771-D771, D771-E771)</f>
        <v>-1</v>
      </c>
      <c r="J771">
        <f t="shared" ref="J771:J834" si="141">IF(A771*(F771-D771)&gt;0, G771, 0)</f>
        <v>-1</v>
      </c>
      <c r="K771">
        <f t="shared" si="138"/>
        <v>12</v>
      </c>
      <c r="L771">
        <f t="shared" si="139"/>
        <v>2009</v>
      </c>
      <c r="M771" s="1">
        <v>40157</v>
      </c>
      <c r="N771">
        <v>224.35</v>
      </c>
      <c r="O771">
        <v>225.4</v>
      </c>
      <c r="P771">
        <v>221.15</v>
      </c>
      <c r="Q771">
        <v>224.55</v>
      </c>
      <c r="R771">
        <f t="shared" si="131"/>
        <v>-1</v>
      </c>
      <c r="S771">
        <f t="shared" si="132"/>
        <v>-1</v>
      </c>
      <c r="T771">
        <f t="shared" si="133"/>
        <v>-1</v>
      </c>
      <c r="U771">
        <f t="shared" si="137"/>
        <v>0.64371401162009523</v>
      </c>
      <c r="V771">
        <f t="shared" si="137"/>
        <v>1.9671790562033221E-4</v>
      </c>
      <c r="W771">
        <f t="shared" si="137"/>
        <v>7.0653127995282089E-2</v>
      </c>
    </row>
    <row r="772" spans="1:23" x14ac:dyDescent="0.3">
      <c r="A772">
        <v>0.969138383865356</v>
      </c>
      <c r="B772" s="1">
        <v>40158</v>
      </c>
      <c r="C772" s="1">
        <v>40161</v>
      </c>
      <c r="D772">
        <v>227.7</v>
      </c>
      <c r="E772">
        <v>227.69999389648399</v>
      </c>
      <c r="F772">
        <v>227.157248164713</v>
      </c>
      <c r="G772" s="2">
        <v>6.1035156022626299E-6</v>
      </c>
      <c r="H772">
        <v>0.459619407771239</v>
      </c>
      <c r="I772">
        <f t="shared" si="140"/>
        <v>-6.1035160001665645E-6</v>
      </c>
      <c r="J772">
        <f t="shared" si="141"/>
        <v>0</v>
      </c>
      <c r="K772">
        <f t="shared" si="138"/>
        <v>12</v>
      </c>
      <c r="L772">
        <f t="shared" si="139"/>
        <v>2009</v>
      </c>
      <c r="M772" s="1">
        <v>40158</v>
      </c>
      <c r="N772">
        <v>226.05</v>
      </c>
      <c r="O772">
        <v>228.5</v>
      </c>
      <c r="P772">
        <v>225</v>
      </c>
      <c r="Q772">
        <v>227.05</v>
      </c>
      <c r="R772">
        <f t="shared" si="131"/>
        <v>6.1035156022626299E-6</v>
      </c>
      <c r="S772">
        <f t="shared" si="132"/>
        <v>-6.1035160001665645E-6</v>
      </c>
      <c r="T772">
        <f t="shared" si="133"/>
        <v>0</v>
      </c>
      <c r="U772">
        <f t="shared" si="137"/>
        <v>0.64371414103111346</v>
      </c>
      <c r="V772">
        <f t="shared" si="137"/>
        <v>1.9671786607254287E-4</v>
      </c>
      <c r="W772">
        <f t="shared" si="137"/>
        <v>7.0653127995282089E-2</v>
      </c>
    </row>
    <row r="773" spans="1:23" x14ac:dyDescent="0.3">
      <c r="A773">
        <v>0.85792034864425604</v>
      </c>
      <c r="B773" s="1">
        <v>40161</v>
      </c>
      <c r="C773" s="1">
        <v>40162</v>
      </c>
      <c r="D773">
        <v>227.65</v>
      </c>
      <c r="E773">
        <v>228.2</v>
      </c>
      <c r="F773">
        <v>228.729647827148</v>
      </c>
      <c r="G773">
        <v>0.54999999999998295</v>
      </c>
      <c r="H773">
        <v>0.35355339059327301</v>
      </c>
      <c r="I773">
        <f t="shared" si="140"/>
        <v>0.54999999999998295</v>
      </c>
      <c r="J773">
        <f t="shared" si="141"/>
        <v>0.54999999999998295</v>
      </c>
      <c r="K773">
        <f t="shared" si="138"/>
        <v>12</v>
      </c>
      <c r="L773">
        <f t="shared" si="139"/>
        <v>2009</v>
      </c>
      <c r="M773" s="1">
        <v>40161</v>
      </c>
      <c r="N773">
        <v>227.7</v>
      </c>
      <c r="O773">
        <v>228.3</v>
      </c>
      <c r="P773">
        <v>225</v>
      </c>
      <c r="Q773">
        <v>227.7</v>
      </c>
      <c r="R773">
        <f t="shared" si="131"/>
        <v>0.54999999999998295</v>
      </c>
      <c r="S773">
        <f t="shared" si="132"/>
        <v>0.54999999999998295</v>
      </c>
      <c r="T773">
        <f t="shared" si="133"/>
        <v>0.54999999999998295</v>
      </c>
      <c r="U773">
        <f t="shared" si="137"/>
        <v>0.65537819036892697</v>
      </c>
      <c r="V773">
        <f t="shared" si="137"/>
        <v>2.0028237825154226E-4</v>
      </c>
      <c r="W773">
        <f t="shared" si="137"/>
        <v>7.1933357088102334E-2</v>
      </c>
    </row>
    <row r="774" spans="1:23" x14ac:dyDescent="0.3">
      <c r="A774">
        <v>-0.95550727844238204</v>
      </c>
      <c r="B774" s="1">
        <v>40162</v>
      </c>
      <c r="C774" s="1">
        <v>40163</v>
      </c>
      <c r="D774">
        <v>227.85</v>
      </c>
      <c r="E774">
        <v>227.7</v>
      </c>
      <c r="F774">
        <v>226.43760116100299</v>
      </c>
      <c r="G774">
        <v>0.15000000000000499</v>
      </c>
      <c r="H774">
        <v>0.35355339059327301</v>
      </c>
      <c r="I774">
        <f t="shared" si="140"/>
        <v>0.15000000000000568</v>
      </c>
      <c r="J774">
        <f t="shared" si="141"/>
        <v>0.15000000000000499</v>
      </c>
      <c r="K774">
        <f t="shared" si="138"/>
        <v>12</v>
      </c>
      <c r="L774">
        <f t="shared" si="139"/>
        <v>2009</v>
      </c>
      <c r="M774" s="1">
        <v>40162</v>
      </c>
      <c r="N774">
        <v>227.65</v>
      </c>
      <c r="O774">
        <v>228.25</v>
      </c>
      <c r="P774">
        <v>226.55</v>
      </c>
      <c r="Q774">
        <v>228.2</v>
      </c>
      <c r="R774">
        <f t="shared" si="131"/>
        <v>0.15000000000000499</v>
      </c>
      <c r="S774">
        <f t="shared" si="132"/>
        <v>0.15000000000000568</v>
      </c>
      <c r="T774">
        <f t="shared" si="133"/>
        <v>0.15000000000000499</v>
      </c>
      <c r="U774">
        <f t="shared" si="137"/>
        <v>0.65861409321801656</v>
      </c>
      <c r="V774">
        <f t="shared" si="137"/>
        <v>2.0127126425344261E-4</v>
      </c>
      <c r="W774">
        <f t="shared" si="137"/>
        <v>7.2288525078991597E-2</v>
      </c>
    </row>
    <row r="775" spans="1:23" x14ac:dyDescent="0.3">
      <c r="A775">
        <v>0.97669416666030795</v>
      </c>
      <c r="B775" s="1">
        <v>40163</v>
      </c>
      <c r="C775" s="1">
        <v>40164</v>
      </c>
      <c r="D775">
        <v>227.7</v>
      </c>
      <c r="E775">
        <v>225.05000610351499</v>
      </c>
      <c r="F775">
        <v>228.76903839111301</v>
      </c>
      <c r="G775">
        <v>-2.6499938964843701</v>
      </c>
      <c r="H775">
        <v>1.8738329701443299</v>
      </c>
      <c r="I775">
        <f t="shared" si="140"/>
        <v>-2.6499938964850003</v>
      </c>
      <c r="J775">
        <f t="shared" si="141"/>
        <v>-2.6499938964843701</v>
      </c>
      <c r="K775">
        <f t="shared" si="138"/>
        <v>12</v>
      </c>
      <c r="L775">
        <f t="shared" si="139"/>
        <v>2009</v>
      </c>
      <c r="M775" s="1">
        <v>40163</v>
      </c>
      <c r="N775">
        <v>227.85</v>
      </c>
      <c r="O775">
        <v>228.75</v>
      </c>
      <c r="P775">
        <v>226</v>
      </c>
      <c r="Q775">
        <v>227.7</v>
      </c>
      <c r="R775">
        <f t="shared" si="131"/>
        <v>-2.6499938964843701</v>
      </c>
      <c r="S775">
        <f t="shared" si="132"/>
        <v>-2.6499938964850003</v>
      </c>
      <c r="T775">
        <f t="shared" si="133"/>
        <v>-2.6499938964843701</v>
      </c>
      <c r="U775">
        <f t="shared" si="137"/>
        <v>0.60112650009659585</v>
      </c>
      <c r="V775">
        <f t="shared" si="137"/>
        <v>1.8370316076828309E-4</v>
      </c>
      <c r="W775">
        <f t="shared" si="137"/>
        <v>6.5978770459584973E-2</v>
      </c>
    </row>
    <row r="776" spans="1:23" x14ac:dyDescent="0.3">
      <c r="A776">
        <v>-0.92428678274154596</v>
      </c>
      <c r="B776" s="1">
        <v>40164</v>
      </c>
      <c r="C776" s="1">
        <v>40165</v>
      </c>
      <c r="D776">
        <v>224.55</v>
      </c>
      <c r="E776">
        <v>224.64999084472601</v>
      </c>
      <c r="F776">
        <v>224.60939072370499</v>
      </c>
      <c r="G776">
        <v>9.99908447265625E-2</v>
      </c>
      <c r="H776">
        <v>0.282842712474623</v>
      </c>
      <c r="I776">
        <f t="shared" si="140"/>
        <v>-9.9990844725994066E-2</v>
      </c>
      <c r="J776">
        <f t="shared" si="141"/>
        <v>0</v>
      </c>
      <c r="K776">
        <f t="shared" si="138"/>
        <v>12</v>
      </c>
      <c r="L776">
        <f t="shared" si="139"/>
        <v>2009</v>
      </c>
      <c r="M776" s="1">
        <v>40164</v>
      </c>
      <c r="N776">
        <v>227.7</v>
      </c>
      <c r="O776">
        <v>227.95</v>
      </c>
      <c r="P776">
        <v>225</v>
      </c>
      <c r="Q776">
        <v>225.05</v>
      </c>
      <c r="R776">
        <f t="shared" si="131"/>
        <v>9.99908447265625E-2</v>
      </c>
      <c r="S776">
        <f t="shared" si="132"/>
        <v>-9.9990844725994066E-2</v>
      </c>
      <c r="T776">
        <f t="shared" si="133"/>
        <v>0</v>
      </c>
      <c r="U776">
        <f t="shared" si="137"/>
        <v>0.60313408682111758</v>
      </c>
      <c r="V776">
        <f t="shared" si="137"/>
        <v>1.8308964593114028E-4</v>
      </c>
      <c r="W776">
        <f t="shared" si="137"/>
        <v>6.5978770459584973E-2</v>
      </c>
    </row>
    <row r="777" spans="1:23" x14ac:dyDescent="0.3">
      <c r="A777">
        <v>0.73129171133041304</v>
      </c>
      <c r="B777" s="1">
        <v>40165</v>
      </c>
      <c r="C777" s="1">
        <v>40168</v>
      </c>
      <c r="D777">
        <v>224.65</v>
      </c>
      <c r="E777">
        <v>225.100012207031</v>
      </c>
      <c r="F777">
        <v>223.76588168144201</v>
      </c>
      <c r="G777">
        <v>-0.45001220703125</v>
      </c>
      <c r="H777">
        <v>0.31819805153393799</v>
      </c>
      <c r="I777">
        <f t="shared" si="140"/>
        <v>0.4500122070309942</v>
      </c>
      <c r="J777">
        <f t="shared" si="141"/>
        <v>0</v>
      </c>
      <c r="K777">
        <f t="shared" si="138"/>
        <v>12</v>
      </c>
      <c r="L777">
        <f t="shared" si="139"/>
        <v>2009</v>
      </c>
      <c r="M777" s="1">
        <v>40165</v>
      </c>
      <c r="N777">
        <v>224.55</v>
      </c>
      <c r="O777">
        <v>225.75</v>
      </c>
      <c r="P777">
        <v>223.1</v>
      </c>
      <c r="Q777">
        <v>224.65</v>
      </c>
      <c r="R777">
        <f t="shared" ref="R777:R840" si="142">IF(AND(F777-D777&gt;0, ABS(D777-MIN(P778)) &gt; 3), -3, IF(AND(F777 - D777 &lt;0, ABS(D777-MAX(O778)) &gt; 3), -3, G777))</f>
        <v>-0.45001220703125</v>
      </c>
      <c r="S777">
        <f t="shared" ref="S777:S840" si="143">IF(AND(A777&gt;0, ABS(D777-MIN(P778)) &gt; 3), -3, IF(AND(A777 &lt;0, ABS(D777-MAX(O778)) &gt; 3), -3, I777))</f>
        <v>0.4500122070309942</v>
      </c>
      <c r="T777">
        <f t="shared" ref="T777:T840" si="144">IF(A777*(F777-D777) &gt;0, IF(AND(A777&gt;0, ABS(D777-MIN(P778)) &gt; 3), -3, IF(AND(A777 &lt;0, ABS(D777-MAX(O778)) &gt; 3), -3, J777)), 0)</f>
        <v>0</v>
      </c>
      <c r="U777">
        <f t="shared" si="137"/>
        <v>0.59407273466622723</v>
      </c>
      <c r="V777">
        <f t="shared" si="137"/>
        <v>1.8584034398310987E-4</v>
      </c>
      <c r="W777">
        <f t="shared" si="137"/>
        <v>6.5978770459584973E-2</v>
      </c>
    </row>
    <row r="778" spans="1:23" x14ac:dyDescent="0.3">
      <c r="A778">
        <v>0.98915815353393499</v>
      </c>
      <c r="B778" s="1">
        <v>40168</v>
      </c>
      <c r="C778" s="1">
        <v>40169</v>
      </c>
      <c r="D778">
        <v>226.15</v>
      </c>
      <c r="E778">
        <v>226.999993896484</v>
      </c>
      <c r="F778">
        <v>225.191664694249</v>
      </c>
      <c r="G778">
        <v>-0.84999389648436297</v>
      </c>
      <c r="H778">
        <v>1.3435028842544401</v>
      </c>
      <c r="I778">
        <f t="shared" si="140"/>
        <v>0.84999389648399415</v>
      </c>
      <c r="J778">
        <f t="shared" si="141"/>
        <v>0</v>
      </c>
      <c r="K778">
        <f t="shared" si="138"/>
        <v>12</v>
      </c>
      <c r="L778">
        <f t="shared" si="139"/>
        <v>2009</v>
      </c>
      <c r="M778" s="1">
        <v>40168</v>
      </c>
      <c r="N778">
        <v>224.65</v>
      </c>
      <c r="O778">
        <v>225.65</v>
      </c>
      <c r="P778">
        <v>223.4</v>
      </c>
      <c r="Q778">
        <v>225.1</v>
      </c>
      <c r="R778">
        <f t="shared" si="142"/>
        <v>-0.84999389648436297</v>
      </c>
      <c r="S778">
        <f t="shared" si="143"/>
        <v>0.84999389648399415</v>
      </c>
      <c r="T778">
        <f t="shared" si="144"/>
        <v>0</v>
      </c>
      <c r="U778">
        <f t="shared" ref="U778:W793" si="145">(R778/$D778*$X$2+1)*U777*$Y$2 + U777*(1-$Y$2)</f>
        <v>0.57732638715791185</v>
      </c>
      <c r="V778">
        <f t="shared" si="145"/>
        <v>1.9107900719688822E-4</v>
      </c>
      <c r="W778">
        <f t="shared" si="145"/>
        <v>6.5978770459584973E-2</v>
      </c>
    </row>
    <row r="779" spans="1:23" x14ac:dyDescent="0.3">
      <c r="A779">
        <v>0.82949686050414995</v>
      </c>
      <c r="B779" s="1">
        <v>40169</v>
      </c>
      <c r="C779" s="1">
        <v>40170</v>
      </c>
      <c r="D779">
        <v>227.25</v>
      </c>
      <c r="E779">
        <v>227.64999389648401</v>
      </c>
      <c r="F779">
        <v>227.07949388772201</v>
      </c>
      <c r="G779">
        <v>-0.399993896484375</v>
      </c>
      <c r="H779">
        <v>0.45961940777125898</v>
      </c>
      <c r="I779">
        <f t="shared" si="140"/>
        <v>0.39999389648400552</v>
      </c>
      <c r="J779">
        <f t="shared" si="141"/>
        <v>0</v>
      </c>
      <c r="K779">
        <f t="shared" si="138"/>
        <v>12</v>
      </c>
      <c r="L779">
        <f t="shared" si="139"/>
        <v>2009</v>
      </c>
      <c r="M779" s="1">
        <v>40169</v>
      </c>
      <c r="N779">
        <v>226.15</v>
      </c>
      <c r="O779">
        <v>227</v>
      </c>
      <c r="P779">
        <v>225.25</v>
      </c>
      <c r="Q779">
        <v>227</v>
      </c>
      <c r="R779">
        <f t="shared" si="142"/>
        <v>-0.399993896484375</v>
      </c>
      <c r="S779">
        <f t="shared" si="143"/>
        <v>0.39999389648400552</v>
      </c>
      <c r="T779">
        <f t="shared" si="144"/>
        <v>0</v>
      </c>
      <c r="U779">
        <f t="shared" si="145"/>
        <v>0.56970503299479169</v>
      </c>
      <c r="V779">
        <f t="shared" si="145"/>
        <v>1.9360146385117796E-4</v>
      </c>
      <c r="W779">
        <f t="shared" si="145"/>
        <v>6.5978770459584973E-2</v>
      </c>
    </row>
    <row r="780" spans="1:23" x14ac:dyDescent="0.3">
      <c r="A780">
        <v>0.21356496214866599</v>
      </c>
      <c r="B780" s="1">
        <v>40170</v>
      </c>
      <c r="C780" s="1">
        <v>40171</v>
      </c>
      <c r="D780">
        <v>228</v>
      </c>
      <c r="E780">
        <v>231.00000610351501</v>
      </c>
      <c r="F780">
        <v>228.26765933036799</v>
      </c>
      <c r="G780">
        <v>3.0000061035156298</v>
      </c>
      <c r="H780">
        <v>2.36880771697493</v>
      </c>
      <c r="I780">
        <f t="shared" si="140"/>
        <v>3.0000061035150054</v>
      </c>
      <c r="J780">
        <f t="shared" si="141"/>
        <v>3.0000061035156298</v>
      </c>
      <c r="K780">
        <f t="shared" si="138"/>
        <v>12</v>
      </c>
      <c r="L780">
        <f t="shared" si="139"/>
        <v>2009</v>
      </c>
      <c r="M780" s="1">
        <v>40170</v>
      </c>
      <c r="N780">
        <v>227.25</v>
      </c>
      <c r="O780">
        <v>227.85</v>
      </c>
      <c r="P780">
        <v>226.7</v>
      </c>
      <c r="Q780">
        <v>227.65</v>
      </c>
      <c r="R780">
        <f t="shared" si="142"/>
        <v>3.0000061035156298</v>
      </c>
      <c r="S780">
        <f t="shared" si="143"/>
        <v>3.0000061035150054</v>
      </c>
      <c r="T780">
        <f t="shared" si="144"/>
        <v>3.0000061035156298</v>
      </c>
      <c r="U780">
        <f t="shared" si="145"/>
        <v>0.62592603879044784</v>
      </c>
      <c r="V780">
        <f t="shared" si="145"/>
        <v>2.1270691033811788E-4</v>
      </c>
      <c r="W780">
        <f t="shared" si="145"/>
        <v>7.2489846580677461E-2</v>
      </c>
    </row>
    <row r="781" spans="1:23" x14ac:dyDescent="0.3">
      <c r="A781">
        <v>-0.910602867603302</v>
      </c>
      <c r="B781" s="1">
        <v>40171</v>
      </c>
      <c r="C781" s="1">
        <v>40172</v>
      </c>
      <c r="D781">
        <v>228</v>
      </c>
      <c r="E781">
        <v>231</v>
      </c>
      <c r="F781">
        <v>232.11636197566901</v>
      </c>
      <c r="G781">
        <v>3</v>
      </c>
      <c r="H781">
        <v>0</v>
      </c>
      <c r="I781">
        <f t="shared" si="140"/>
        <v>-3</v>
      </c>
      <c r="J781">
        <f t="shared" si="141"/>
        <v>0</v>
      </c>
      <c r="K781">
        <f t="shared" si="138"/>
        <v>12</v>
      </c>
      <c r="L781">
        <f t="shared" si="139"/>
        <v>2009</v>
      </c>
      <c r="M781" s="1">
        <v>40171</v>
      </c>
      <c r="N781">
        <v>228</v>
      </c>
      <c r="O781">
        <v>231.85</v>
      </c>
      <c r="P781">
        <v>227.7</v>
      </c>
      <c r="Q781">
        <v>231</v>
      </c>
      <c r="R781">
        <f t="shared" si="142"/>
        <v>3</v>
      </c>
      <c r="S781">
        <f t="shared" si="143"/>
        <v>-3</v>
      </c>
      <c r="T781">
        <f t="shared" si="144"/>
        <v>0</v>
      </c>
      <c r="U781">
        <f t="shared" si="145"/>
        <v>0.68769505577634726</v>
      </c>
      <c r="V781">
        <f t="shared" si="145"/>
        <v>1.9171609681790887E-4</v>
      </c>
      <c r="W781">
        <f t="shared" si="145"/>
        <v>7.2489846580677461E-2</v>
      </c>
    </row>
    <row r="782" spans="1:23" x14ac:dyDescent="0.3">
      <c r="A782">
        <v>-0.98245841264724698</v>
      </c>
      <c r="B782" s="1">
        <v>40172</v>
      </c>
      <c r="C782" s="1">
        <v>40175</v>
      </c>
      <c r="D782">
        <v>231.95</v>
      </c>
      <c r="E782">
        <v>230.69999694824199</v>
      </c>
      <c r="F782">
        <v>231.19834442436601</v>
      </c>
      <c r="G782">
        <v>1.2500030517578</v>
      </c>
      <c r="H782">
        <v>0.212132034355972</v>
      </c>
      <c r="I782">
        <f t="shared" si="140"/>
        <v>1.2500030517580001</v>
      </c>
      <c r="J782">
        <f t="shared" si="141"/>
        <v>1.2500030517578</v>
      </c>
      <c r="K782">
        <f t="shared" si="138"/>
        <v>12</v>
      </c>
      <c r="L782">
        <f t="shared" si="139"/>
        <v>2009</v>
      </c>
      <c r="M782" s="1">
        <v>40172</v>
      </c>
      <c r="N782">
        <v>228</v>
      </c>
      <c r="O782">
        <v>231.85</v>
      </c>
      <c r="P782">
        <v>227.7</v>
      </c>
      <c r="Q782">
        <v>231</v>
      </c>
      <c r="R782">
        <f t="shared" si="142"/>
        <v>1.2500030517578</v>
      </c>
      <c r="S782">
        <f t="shared" si="143"/>
        <v>1.2500030517580001</v>
      </c>
      <c r="T782">
        <f t="shared" si="144"/>
        <v>1.2500030517578</v>
      </c>
      <c r="U782">
        <f t="shared" si="145"/>
        <v>0.71549051552195575</v>
      </c>
      <c r="V782">
        <f t="shared" si="145"/>
        <v>1.9946493404878355E-4</v>
      </c>
      <c r="W782">
        <f t="shared" si="145"/>
        <v>7.5419762385181707E-2</v>
      </c>
    </row>
    <row r="783" spans="1:23" x14ac:dyDescent="0.3">
      <c r="A783">
        <v>-0.90674859285354503</v>
      </c>
      <c r="B783" s="1">
        <v>40175</v>
      </c>
      <c r="C783" s="1">
        <v>40176</v>
      </c>
      <c r="D783">
        <v>230.85</v>
      </c>
      <c r="E783">
        <v>231.64999694824201</v>
      </c>
      <c r="F783">
        <v>230.118435513973</v>
      </c>
      <c r="G783">
        <v>-0.79999694824218104</v>
      </c>
      <c r="H783">
        <v>0.67175144212723203</v>
      </c>
      <c r="I783">
        <f t="shared" si="140"/>
        <v>-0.79999694824201129</v>
      </c>
      <c r="J783">
        <f t="shared" si="141"/>
        <v>-0.79999694824218104</v>
      </c>
      <c r="K783">
        <f t="shared" si="138"/>
        <v>12</v>
      </c>
      <c r="L783">
        <f t="shared" si="139"/>
        <v>2009</v>
      </c>
      <c r="M783" s="1">
        <v>40175</v>
      </c>
      <c r="N783">
        <v>231.95</v>
      </c>
      <c r="O783">
        <v>232.3</v>
      </c>
      <c r="P783">
        <v>230.05</v>
      </c>
      <c r="Q783">
        <v>230.7</v>
      </c>
      <c r="R783">
        <f t="shared" si="142"/>
        <v>-0.79999694824218104</v>
      </c>
      <c r="S783">
        <f t="shared" si="143"/>
        <v>-0.79999694824201129</v>
      </c>
      <c r="T783">
        <f t="shared" si="144"/>
        <v>-0.79999694824218104</v>
      </c>
      <c r="U783">
        <f t="shared" si="145"/>
        <v>0.69689434174308018</v>
      </c>
      <c r="V783">
        <f t="shared" si="145"/>
        <v>1.9428068003577768E-4</v>
      </c>
      <c r="W783">
        <f t="shared" si="145"/>
        <v>7.345954212055221E-2</v>
      </c>
    </row>
    <row r="784" spans="1:23" x14ac:dyDescent="0.3">
      <c r="A784">
        <v>0.77486163377761796</v>
      </c>
      <c r="B784" s="1">
        <v>40176</v>
      </c>
      <c r="C784" s="1">
        <v>40177</v>
      </c>
      <c r="D784">
        <v>231.2</v>
      </c>
      <c r="E784">
        <v>232.4</v>
      </c>
      <c r="F784">
        <v>232.14588587880101</v>
      </c>
      <c r="G784">
        <v>1.2000000000000099</v>
      </c>
      <c r="H784">
        <v>0.53033008588991004</v>
      </c>
      <c r="I784">
        <f t="shared" si="140"/>
        <v>1.2000000000000171</v>
      </c>
      <c r="J784">
        <f t="shared" si="141"/>
        <v>1.2000000000000099</v>
      </c>
      <c r="K784">
        <f t="shared" si="138"/>
        <v>12</v>
      </c>
      <c r="L784">
        <f t="shared" si="139"/>
        <v>2009</v>
      </c>
      <c r="M784" s="1">
        <v>40176</v>
      </c>
      <c r="N784">
        <v>230.85</v>
      </c>
      <c r="O784">
        <v>232.1</v>
      </c>
      <c r="P784">
        <v>229.2</v>
      </c>
      <c r="Q784">
        <v>231.65</v>
      </c>
      <c r="R784">
        <f t="shared" si="142"/>
        <v>1.2000000000000099</v>
      </c>
      <c r="S784">
        <f t="shared" si="143"/>
        <v>1.2000000000000171</v>
      </c>
      <c r="T784">
        <f t="shared" si="144"/>
        <v>1.2000000000000099</v>
      </c>
      <c r="U784">
        <f t="shared" si="145"/>
        <v>0.72402258168982658</v>
      </c>
      <c r="V784">
        <f t="shared" si="145"/>
        <v>2.0184350927592484E-4</v>
      </c>
      <c r="W784">
        <f t="shared" si="145"/>
        <v>7.6319126372649856E-2</v>
      </c>
    </row>
    <row r="785" spans="1:23" x14ac:dyDescent="0.3">
      <c r="A785">
        <v>-0.46451947093009899</v>
      </c>
      <c r="B785" s="1">
        <v>40177</v>
      </c>
      <c r="C785" s="1">
        <v>40178</v>
      </c>
      <c r="D785">
        <v>231.2</v>
      </c>
      <c r="E785">
        <v>232.4</v>
      </c>
      <c r="F785">
        <v>232.237564885616</v>
      </c>
      <c r="G785">
        <v>1.2000000000000099</v>
      </c>
      <c r="H785">
        <v>0</v>
      </c>
      <c r="I785">
        <f t="shared" si="140"/>
        <v>-1.2000000000000171</v>
      </c>
      <c r="J785">
        <f t="shared" si="141"/>
        <v>0</v>
      </c>
      <c r="K785">
        <f t="shared" si="138"/>
        <v>12</v>
      </c>
      <c r="L785">
        <f t="shared" si="139"/>
        <v>2009</v>
      </c>
      <c r="M785" s="1">
        <v>40177</v>
      </c>
      <c r="N785">
        <v>231.2</v>
      </c>
      <c r="O785">
        <v>232.9</v>
      </c>
      <c r="P785">
        <v>229.85</v>
      </c>
      <c r="Q785">
        <v>232.4</v>
      </c>
      <c r="R785">
        <f t="shared" si="142"/>
        <v>1.2000000000000099</v>
      </c>
      <c r="S785">
        <f t="shared" si="143"/>
        <v>-1.2000000000000171</v>
      </c>
      <c r="T785">
        <f t="shared" si="144"/>
        <v>0</v>
      </c>
      <c r="U785">
        <f t="shared" si="145"/>
        <v>0.75220685173830626</v>
      </c>
      <c r="V785">
        <f t="shared" si="145"/>
        <v>1.9398627924355742E-4</v>
      </c>
      <c r="W785">
        <f t="shared" si="145"/>
        <v>7.6319126372649856E-2</v>
      </c>
    </row>
    <row r="786" spans="1:23" x14ac:dyDescent="0.3">
      <c r="A786">
        <v>0.62704420089721602</v>
      </c>
      <c r="B786" s="1">
        <v>40178</v>
      </c>
      <c r="C786" s="1">
        <v>40179</v>
      </c>
      <c r="D786">
        <v>231.2</v>
      </c>
      <c r="E786">
        <v>232.4</v>
      </c>
      <c r="F786">
        <v>230.199283504486</v>
      </c>
      <c r="G786">
        <v>-1.2000000000000099</v>
      </c>
      <c r="H786">
        <v>0</v>
      </c>
      <c r="I786">
        <f t="shared" si="140"/>
        <v>1.2000000000000171</v>
      </c>
      <c r="J786">
        <f t="shared" si="141"/>
        <v>0</v>
      </c>
      <c r="K786">
        <f t="shared" si="138"/>
        <v>1</v>
      </c>
      <c r="L786">
        <f t="shared" si="139"/>
        <v>2010</v>
      </c>
      <c r="M786" s="1">
        <v>40178</v>
      </c>
      <c r="N786">
        <v>231.2</v>
      </c>
      <c r="O786">
        <v>232.9</v>
      </c>
      <c r="P786">
        <v>229.85</v>
      </c>
      <c r="Q786">
        <v>232.4</v>
      </c>
      <c r="R786">
        <f t="shared" si="142"/>
        <v>-1.2000000000000099</v>
      </c>
      <c r="S786">
        <f t="shared" si="143"/>
        <v>1.2000000000000171</v>
      </c>
      <c r="T786">
        <f t="shared" si="144"/>
        <v>0</v>
      </c>
      <c r="U786">
        <f t="shared" si="145"/>
        <v>0.72292544314987717</v>
      </c>
      <c r="V786">
        <f t="shared" si="145"/>
        <v>2.0153764824525311E-4</v>
      </c>
      <c r="W786">
        <f t="shared" si="145"/>
        <v>7.6319126372649856E-2</v>
      </c>
    </row>
    <row r="787" spans="1:23" x14ac:dyDescent="0.3">
      <c r="A787">
        <v>0.99610096216201705</v>
      </c>
      <c r="B787" s="1">
        <v>40179</v>
      </c>
      <c r="C787" s="1">
        <v>40182</v>
      </c>
      <c r="D787">
        <v>232.8</v>
      </c>
      <c r="E787">
        <v>232.95000305175699</v>
      </c>
      <c r="F787">
        <v>232.85515140890999</v>
      </c>
      <c r="G787">
        <v>0.15000305175780601</v>
      </c>
      <c r="H787">
        <v>0.38890872965258899</v>
      </c>
      <c r="I787">
        <f t="shared" si="140"/>
        <v>0.15000305175698259</v>
      </c>
      <c r="J787">
        <f t="shared" si="141"/>
        <v>0.15000305175780601</v>
      </c>
      <c r="K787">
        <f t="shared" si="138"/>
        <v>1</v>
      </c>
      <c r="L787">
        <f t="shared" si="139"/>
        <v>2010</v>
      </c>
      <c r="M787" s="1">
        <v>40179</v>
      </c>
      <c r="N787">
        <v>231.2</v>
      </c>
      <c r="O787">
        <v>232.9</v>
      </c>
      <c r="P787">
        <v>229.85</v>
      </c>
      <c r="Q787">
        <v>232.4</v>
      </c>
      <c r="R787">
        <f t="shared" si="142"/>
        <v>0.15000305175780601</v>
      </c>
      <c r="S787">
        <f t="shared" si="143"/>
        <v>0.15000305175698259</v>
      </c>
      <c r="T787">
        <f t="shared" si="144"/>
        <v>0.15000305175780601</v>
      </c>
      <c r="U787">
        <f t="shared" si="145"/>
        <v>0.72641903279761699</v>
      </c>
      <c r="V787">
        <f t="shared" si="145"/>
        <v>2.0251159355068847E-4</v>
      </c>
      <c r="W787">
        <f t="shared" si="145"/>
        <v>7.6687944087320825E-2</v>
      </c>
    </row>
    <row r="788" spans="1:23" x14ac:dyDescent="0.3">
      <c r="A788">
        <v>0.54722607135772705</v>
      </c>
      <c r="B788" s="1">
        <v>40182</v>
      </c>
      <c r="C788" s="1">
        <v>40183</v>
      </c>
      <c r="D788">
        <v>234.85</v>
      </c>
      <c r="E788">
        <v>232.89999694824201</v>
      </c>
      <c r="F788">
        <v>233.64752478599499</v>
      </c>
      <c r="G788">
        <v>1.95000305175781</v>
      </c>
      <c r="H788">
        <v>3.5355339059315302E-2</v>
      </c>
      <c r="I788">
        <f t="shared" si="140"/>
        <v>-1.9500030517579887</v>
      </c>
      <c r="J788">
        <f t="shared" si="141"/>
        <v>0</v>
      </c>
      <c r="K788">
        <f t="shared" si="138"/>
        <v>1</v>
      </c>
      <c r="L788">
        <f t="shared" si="139"/>
        <v>2010</v>
      </c>
      <c r="M788" s="1">
        <v>40182</v>
      </c>
      <c r="N788">
        <v>232.8</v>
      </c>
      <c r="O788">
        <v>234.3</v>
      </c>
      <c r="P788">
        <v>232.55</v>
      </c>
      <c r="Q788">
        <v>232.95</v>
      </c>
      <c r="R788">
        <f t="shared" si="142"/>
        <v>1.95000305175781</v>
      </c>
      <c r="S788">
        <f t="shared" si="143"/>
        <v>-1.9500030517579887</v>
      </c>
      <c r="T788">
        <f t="shared" si="144"/>
        <v>0</v>
      </c>
      <c r="U788">
        <f t="shared" si="145"/>
        <v>0.77165597118840812</v>
      </c>
      <c r="V788">
        <f t="shared" si="145"/>
        <v>1.8990040900394961E-4</v>
      </c>
      <c r="W788">
        <f t="shared" si="145"/>
        <v>7.6687944087320825E-2</v>
      </c>
    </row>
    <row r="789" spans="1:23" x14ac:dyDescent="0.3">
      <c r="A789">
        <v>-0.91787016391754095</v>
      </c>
      <c r="B789" s="1">
        <v>40183</v>
      </c>
      <c r="C789" s="1">
        <v>40184</v>
      </c>
      <c r="D789">
        <v>233.6</v>
      </c>
      <c r="E789">
        <v>234.4</v>
      </c>
      <c r="F789">
        <v>233.13235610127401</v>
      </c>
      <c r="G789">
        <v>-0.80000000000001104</v>
      </c>
      <c r="H789">
        <v>1.0606601717798201</v>
      </c>
      <c r="I789">
        <f t="shared" si="140"/>
        <v>-0.80000000000001137</v>
      </c>
      <c r="J789">
        <f t="shared" si="141"/>
        <v>-0.80000000000001104</v>
      </c>
      <c r="K789">
        <f t="shared" si="138"/>
        <v>1</v>
      </c>
      <c r="L789">
        <f t="shared" si="139"/>
        <v>2010</v>
      </c>
      <c r="M789" s="1">
        <v>40183</v>
      </c>
      <c r="N789">
        <v>234.85</v>
      </c>
      <c r="O789">
        <v>234.85</v>
      </c>
      <c r="P789">
        <v>232.55</v>
      </c>
      <c r="Q789">
        <v>232.9</v>
      </c>
      <c r="R789">
        <f t="shared" si="142"/>
        <v>-0.80000000000001104</v>
      </c>
      <c r="S789">
        <f t="shared" si="143"/>
        <v>-0.80000000000001137</v>
      </c>
      <c r="T789">
        <f t="shared" si="144"/>
        <v>-0.80000000000001104</v>
      </c>
      <c r="U789">
        <f t="shared" si="145"/>
        <v>0.75183604042158225</v>
      </c>
      <c r="V789">
        <f t="shared" si="145"/>
        <v>1.8502283000556042E-4</v>
      </c>
      <c r="W789">
        <f t="shared" si="145"/>
        <v>7.4718219496036867E-2</v>
      </c>
    </row>
    <row r="790" spans="1:23" x14ac:dyDescent="0.3">
      <c r="A790">
        <v>-0.82291406393051103</v>
      </c>
      <c r="B790" s="1">
        <v>40184</v>
      </c>
      <c r="C790" s="1">
        <v>40185</v>
      </c>
      <c r="D790">
        <v>234.85</v>
      </c>
      <c r="E790">
        <v>231.80000915527299</v>
      </c>
      <c r="F790">
        <v>235.74533822536401</v>
      </c>
      <c r="G790">
        <v>-3.0499908447265498</v>
      </c>
      <c r="H790">
        <v>1.8384776310850099</v>
      </c>
      <c r="I790">
        <f t="shared" si="140"/>
        <v>3.0499908447270059</v>
      </c>
      <c r="J790">
        <f t="shared" si="141"/>
        <v>0</v>
      </c>
      <c r="K790">
        <f t="shared" si="138"/>
        <v>1</v>
      </c>
      <c r="L790">
        <f t="shared" si="139"/>
        <v>2010</v>
      </c>
      <c r="M790" s="1">
        <v>40184</v>
      </c>
      <c r="N790">
        <v>233.6</v>
      </c>
      <c r="O790">
        <v>235.65</v>
      </c>
      <c r="P790">
        <v>233.45</v>
      </c>
      <c r="Q790">
        <v>234.4</v>
      </c>
      <c r="R790">
        <f t="shared" si="142"/>
        <v>-3</v>
      </c>
      <c r="S790">
        <f t="shared" si="143"/>
        <v>3.0499908447270059</v>
      </c>
      <c r="T790">
        <f t="shared" si="144"/>
        <v>0</v>
      </c>
      <c r="U790">
        <f t="shared" si="145"/>
        <v>0.67980576190556952</v>
      </c>
      <c r="V790">
        <f t="shared" si="145"/>
        <v>2.0304448013061172E-4</v>
      </c>
      <c r="W790">
        <f t="shared" si="145"/>
        <v>7.4718219496036867E-2</v>
      </c>
    </row>
    <row r="791" spans="1:23" x14ac:dyDescent="0.3">
      <c r="A791">
        <v>-0.98363685607910101</v>
      </c>
      <c r="B791" s="1">
        <v>40185</v>
      </c>
      <c r="C791" s="1">
        <v>40186</v>
      </c>
      <c r="D791">
        <v>232.4</v>
      </c>
      <c r="E791">
        <v>232.749996948242</v>
      </c>
      <c r="F791">
        <v>232.36704872846599</v>
      </c>
      <c r="G791">
        <v>-0.34999694824219302</v>
      </c>
      <c r="H791">
        <v>0.67175144212721205</v>
      </c>
      <c r="I791">
        <f t="shared" si="140"/>
        <v>-0.34999694824199423</v>
      </c>
      <c r="J791">
        <f t="shared" si="141"/>
        <v>-0.34999694824219302</v>
      </c>
      <c r="K791">
        <f t="shared" si="138"/>
        <v>1</v>
      </c>
      <c r="L791">
        <f t="shared" si="139"/>
        <v>2010</v>
      </c>
      <c r="M791" s="1">
        <v>40185</v>
      </c>
      <c r="N791">
        <v>234.85</v>
      </c>
      <c r="O791">
        <v>235.2</v>
      </c>
      <c r="P791">
        <v>231.7</v>
      </c>
      <c r="Q791">
        <v>231.8</v>
      </c>
      <c r="R791">
        <f t="shared" si="142"/>
        <v>-0.34999694824219302</v>
      </c>
      <c r="S791">
        <f t="shared" si="143"/>
        <v>-0.34999694824199423</v>
      </c>
      <c r="T791">
        <f t="shared" si="144"/>
        <v>-0.34999694824219302</v>
      </c>
      <c r="U791">
        <f t="shared" si="145"/>
        <v>0.6721272999198421</v>
      </c>
      <c r="V791">
        <f t="shared" si="145"/>
        <v>2.0075107602982332E-4</v>
      </c>
      <c r="W791">
        <f t="shared" si="145"/>
        <v>7.3874271062246963E-2</v>
      </c>
    </row>
    <row r="792" spans="1:23" x14ac:dyDescent="0.3">
      <c r="A792">
        <v>-0.97383743524551403</v>
      </c>
      <c r="B792" s="1">
        <v>40186</v>
      </c>
      <c r="C792" s="1">
        <v>40189</v>
      </c>
      <c r="D792">
        <v>233.5</v>
      </c>
      <c r="E792">
        <v>232.89999389648401</v>
      </c>
      <c r="F792">
        <v>233.159417927265</v>
      </c>
      <c r="G792">
        <v>0.600006103515625</v>
      </c>
      <c r="H792">
        <v>0.106066017177986</v>
      </c>
      <c r="I792">
        <f t="shared" si="140"/>
        <v>0.60000610351599448</v>
      </c>
      <c r="J792">
        <f t="shared" si="141"/>
        <v>0.600006103515625</v>
      </c>
      <c r="K792">
        <f t="shared" si="138"/>
        <v>1</v>
      </c>
      <c r="L792">
        <f t="shared" si="139"/>
        <v>2010</v>
      </c>
      <c r="M792" s="1">
        <v>40186</v>
      </c>
      <c r="N792">
        <v>232.4</v>
      </c>
      <c r="O792">
        <v>233.4</v>
      </c>
      <c r="P792">
        <v>230.05</v>
      </c>
      <c r="Q792">
        <v>232.75</v>
      </c>
      <c r="R792">
        <f t="shared" si="142"/>
        <v>0.600006103515625</v>
      </c>
      <c r="S792">
        <f t="shared" si="143"/>
        <v>0.60000610351599448</v>
      </c>
      <c r="T792">
        <f t="shared" si="144"/>
        <v>0.600006103515625</v>
      </c>
      <c r="U792">
        <f t="shared" si="145"/>
        <v>0.68508063446881584</v>
      </c>
      <c r="V792">
        <f t="shared" si="145"/>
        <v>2.0461997980622472E-4</v>
      </c>
      <c r="W792">
        <f t="shared" si="145"/>
        <v>7.5297986700259251E-2</v>
      </c>
    </row>
    <row r="793" spans="1:23" x14ac:dyDescent="0.3">
      <c r="A793">
        <v>-0.83535903692245395</v>
      </c>
      <c r="B793" s="1">
        <v>40189</v>
      </c>
      <c r="C793" s="1">
        <v>40190</v>
      </c>
      <c r="D793">
        <v>232.9</v>
      </c>
      <c r="E793">
        <v>232.65</v>
      </c>
      <c r="F793">
        <v>232.44035919904701</v>
      </c>
      <c r="G793">
        <v>0.25</v>
      </c>
      <c r="H793">
        <v>0.17677669529663601</v>
      </c>
      <c r="I793">
        <f t="shared" si="140"/>
        <v>0.25</v>
      </c>
      <c r="J793">
        <f t="shared" si="141"/>
        <v>0.25</v>
      </c>
      <c r="K793">
        <f t="shared" si="138"/>
        <v>1</v>
      </c>
      <c r="L793">
        <f t="shared" si="139"/>
        <v>2010</v>
      </c>
      <c r="M793" s="1">
        <v>40189</v>
      </c>
      <c r="N793">
        <v>233.5</v>
      </c>
      <c r="O793">
        <v>234.5</v>
      </c>
      <c r="P793">
        <v>232.6</v>
      </c>
      <c r="Q793">
        <v>232.9</v>
      </c>
      <c r="R793">
        <f t="shared" si="142"/>
        <v>0.25</v>
      </c>
      <c r="S793">
        <f t="shared" si="143"/>
        <v>0.25</v>
      </c>
      <c r="T793">
        <f t="shared" si="144"/>
        <v>0.25</v>
      </c>
      <c r="U793">
        <f t="shared" si="145"/>
        <v>0.69059598951230683</v>
      </c>
      <c r="V793">
        <f t="shared" si="145"/>
        <v>2.0626730682269821E-4</v>
      </c>
      <c r="W793">
        <f t="shared" si="145"/>
        <v>7.5904185605639191E-2</v>
      </c>
    </row>
    <row r="794" spans="1:23" x14ac:dyDescent="0.3">
      <c r="A794">
        <v>0.84772121906280495</v>
      </c>
      <c r="B794" s="1">
        <v>40190</v>
      </c>
      <c r="C794" s="1">
        <v>40191</v>
      </c>
      <c r="D794">
        <v>231.35</v>
      </c>
      <c r="E794">
        <v>229.600012207031</v>
      </c>
      <c r="F794">
        <v>232.934912198782</v>
      </c>
      <c r="G794">
        <v>-1.74998779296873</v>
      </c>
      <c r="H794">
        <v>2.1566756826189701</v>
      </c>
      <c r="I794">
        <f t="shared" si="140"/>
        <v>-1.7499877929689944</v>
      </c>
      <c r="J794">
        <f t="shared" si="141"/>
        <v>-1.74998779296873</v>
      </c>
      <c r="K794">
        <f t="shared" si="138"/>
        <v>1</v>
      </c>
      <c r="L794">
        <f t="shared" si="139"/>
        <v>2010</v>
      </c>
      <c r="M794" s="1">
        <v>40190</v>
      </c>
      <c r="N794">
        <v>232.9</v>
      </c>
      <c r="O794">
        <v>233.35</v>
      </c>
      <c r="P794">
        <v>231</v>
      </c>
      <c r="Q794">
        <v>232.65</v>
      </c>
      <c r="R794">
        <f t="shared" si="142"/>
        <v>-1.74998779296873</v>
      </c>
      <c r="S794">
        <f t="shared" si="143"/>
        <v>-1.7499877929689944</v>
      </c>
      <c r="T794">
        <f t="shared" si="144"/>
        <v>-1.74998779296873</v>
      </c>
      <c r="U794">
        <f t="shared" ref="U794:W809" si="146">(R794/$D794*$X$2+1)*U793*$Y$2 + U793*(1-$Y$2)</f>
        <v>0.65141721649999762</v>
      </c>
      <c r="V794">
        <f t="shared" si="146"/>
        <v>1.9456538541482124E-4</v>
      </c>
      <c r="W794">
        <f t="shared" si="146"/>
        <v>7.1598002390431667E-2</v>
      </c>
    </row>
    <row r="795" spans="1:23" x14ac:dyDescent="0.3">
      <c r="A795">
        <v>-5.7047460228204699E-2</v>
      </c>
      <c r="B795" s="1">
        <v>40191</v>
      </c>
      <c r="C795" s="1">
        <v>40192</v>
      </c>
      <c r="D795">
        <v>230.3</v>
      </c>
      <c r="E795">
        <v>232.19999084472599</v>
      </c>
      <c r="F795">
        <v>229.723450346291</v>
      </c>
      <c r="G795">
        <v>-1.8999908447265399</v>
      </c>
      <c r="H795">
        <v>1.8384776310850099</v>
      </c>
      <c r="I795">
        <f t="shared" si="140"/>
        <v>-1.899990844725977</v>
      </c>
      <c r="J795">
        <f t="shared" si="141"/>
        <v>-1.8999908447265399</v>
      </c>
      <c r="K795">
        <f t="shared" si="138"/>
        <v>1</v>
      </c>
      <c r="L795">
        <f t="shared" si="139"/>
        <v>2010</v>
      </c>
      <c r="M795" s="1">
        <v>40191</v>
      </c>
      <c r="N795">
        <v>231.35</v>
      </c>
      <c r="O795">
        <v>231.55</v>
      </c>
      <c r="P795">
        <v>229</v>
      </c>
      <c r="Q795">
        <v>229.6</v>
      </c>
      <c r="R795">
        <f t="shared" si="142"/>
        <v>-1.8999908447265399</v>
      </c>
      <c r="S795">
        <f t="shared" si="143"/>
        <v>-1.899990844725977</v>
      </c>
      <c r="T795">
        <f t="shared" si="144"/>
        <v>-1.8999908447265399</v>
      </c>
      <c r="U795">
        <f t="shared" si="146"/>
        <v>0.61111044009594073</v>
      </c>
      <c r="V795">
        <f t="shared" si="146"/>
        <v>1.8252655179599553E-4</v>
      </c>
      <c r="W795">
        <f t="shared" si="146"/>
        <v>6.7167839047752698E-2</v>
      </c>
    </row>
    <row r="796" spans="1:23" x14ac:dyDescent="0.3">
      <c r="A796">
        <v>-1.26094352453947E-2</v>
      </c>
      <c r="B796" s="1">
        <v>40192</v>
      </c>
      <c r="C796" s="1">
        <v>40193</v>
      </c>
      <c r="D796">
        <v>232.2</v>
      </c>
      <c r="E796">
        <v>232.89999694824201</v>
      </c>
      <c r="F796">
        <v>231.596256566047</v>
      </c>
      <c r="G796">
        <v>-0.69999694824218694</v>
      </c>
      <c r="H796">
        <v>0.494974746830595</v>
      </c>
      <c r="I796">
        <f t="shared" si="140"/>
        <v>-0.69999694824201697</v>
      </c>
      <c r="J796">
        <f t="shared" si="141"/>
        <v>-0.69999694824218694</v>
      </c>
      <c r="K796">
        <f t="shared" si="138"/>
        <v>1</v>
      </c>
      <c r="L796">
        <f t="shared" si="139"/>
        <v>2010</v>
      </c>
      <c r="M796" s="1">
        <v>40192</v>
      </c>
      <c r="N796">
        <v>230.3</v>
      </c>
      <c r="O796">
        <v>232.95</v>
      </c>
      <c r="P796">
        <v>230</v>
      </c>
      <c r="Q796">
        <v>232.2</v>
      </c>
      <c r="R796">
        <f t="shared" si="142"/>
        <v>-0.69999694824218694</v>
      </c>
      <c r="S796">
        <f t="shared" si="143"/>
        <v>-0.69999694824201697</v>
      </c>
      <c r="T796">
        <f t="shared" si="144"/>
        <v>-0.69999694824218694</v>
      </c>
      <c r="U796">
        <f t="shared" si="146"/>
        <v>0.59729340381990392</v>
      </c>
      <c r="V796">
        <f t="shared" si="146"/>
        <v>1.7839967746685034E-4</v>
      </c>
      <c r="W796">
        <f t="shared" si="146"/>
        <v>6.5649192976904844E-2</v>
      </c>
    </row>
    <row r="797" spans="1:23" x14ac:dyDescent="0.3">
      <c r="A797">
        <v>0.95476442575454701</v>
      </c>
      <c r="B797" s="1">
        <v>40193</v>
      </c>
      <c r="C797" s="1">
        <v>40196</v>
      </c>
      <c r="D797">
        <v>232.35</v>
      </c>
      <c r="E797">
        <v>234.350012207031</v>
      </c>
      <c r="F797">
        <v>233.255722546577</v>
      </c>
      <c r="G797">
        <v>2.00001220703126</v>
      </c>
      <c r="H797">
        <v>1.0253048327204799</v>
      </c>
      <c r="I797">
        <f t="shared" si="140"/>
        <v>2.0000122070310056</v>
      </c>
      <c r="J797">
        <f t="shared" si="141"/>
        <v>2.00001220703126</v>
      </c>
      <c r="K797">
        <f t="shared" si="138"/>
        <v>1</v>
      </c>
      <c r="L797">
        <f t="shared" si="139"/>
        <v>2010</v>
      </c>
      <c r="M797" s="1">
        <v>40193</v>
      </c>
      <c r="N797">
        <v>232.2</v>
      </c>
      <c r="O797">
        <v>233.8</v>
      </c>
      <c r="P797">
        <v>231.15</v>
      </c>
      <c r="Q797">
        <v>232.9</v>
      </c>
      <c r="R797">
        <f t="shared" si="142"/>
        <v>2.00001220703126</v>
      </c>
      <c r="S797">
        <f t="shared" si="143"/>
        <v>2.0000122070310056</v>
      </c>
      <c r="T797">
        <f t="shared" si="144"/>
        <v>2.00001220703126</v>
      </c>
      <c r="U797">
        <f t="shared" si="146"/>
        <v>0.63585357485989946</v>
      </c>
      <c r="V797">
        <f t="shared" si="146"/>
        <v>1.8991683475103673E-4</v>
      </c>
      <c r="W797">
        <f t="shared" si="146"/>
        <v>6.9887384950292855E-2</v>
      </c>
    </row>
    <row r="798" spans="1:23" x14ac:dyDescent="0.3">
      <c r="A798">
        <v>-0.113136179745197</v>
      </c>
      <c r="B798" s="1">
        <v>40196</v>
      </c>
      <c r="C798" s="1">
        <v>40197</v>
      </c>
      <c r="D798">
        <v>235.45</v>
      </c>
      <c r="E798">
        <v>234.35</v>
      </c>
      <c r="F798">
        <v>234.01491022706</v>
      </c>
      <c r="G798">
        <v>1.0999999999999901</v>
      </c>
      <c r="H798">
        <v>0</v>
      </c>
      <c r="I798">
        <f t="shared" si="140"/>
        <v>1.0999999999999943</v>
      </c>
      <c r="J798">
        <f t="shared" si="141"/>
        <v>1.0999999999999901</v>
      </c>
      <c r="K798">
        <f t="shared" si="138"/>
        <v>1</v>
      </c>
      <c r="L798">
        <f t="shared" si="139"/>
        <v>2010</v>
      </c>
      <c r="M798" s="1">
        <v>40196</v>
      </c>
      <c r="N798">
        <v>232.35</v>
      </c>
      <c r="O798">
        <v>235</v>
      </c>
      <c r="P798">
        <v>231.15</v>
      </c>
      <c r="Q798">
        <v>234.35</v>
      </c>
      <c r="R798">
        <f t="shared" si="142"/>
        <v>1.0999999999999901</v>
      </c>
      <c r="S798">
        <f t="shared" si="143"/>
        <v>1.0999999999999943</v>
      </c>
      <c r="T798">
        <f t="shared" si="144"/>
        <v>1.0999999999999901</v>
      </c>
      <c r="U798">
        <f t="shared" si="146"/>
        <v>0.65813343042411321</v>
      </c>
      <c r="V798">
        <f t="shared" si="146"/>
        <v>1.9657138512986893E-4</v>
      </c>
      <c r="W798">
        <f t="shared" si="146"/>
        <v>7.2336189052394834E-2</v>
      </c>
    </row>
    <row r="799" spans="1:23" x14ac:dyDescent="0.3">
      <c r="A799">
        <v>0.86514872312545699</v>
      </c>
      <c r="B799" s="1">
        <v>40197</v>
      </c>
      <c r="C799" s="1">
        <v>40198</v>
      </c>
      <c r="D799">
        <v>235.7</v>
      </c>
      <c r="E799">
        <v>234.35</v>
      </c>
      <c r="F799">
        <v>234.83560279607701</v>
      </c>
      <c r="G799">
        <v>1.3499999999999901</v>
      </c>
      <c r="H799">
        <v>0</v>
      </c>
      <c r="I799">
        <f t="shared" si="140"/>
        <v>-1.3499999999999943</v>
      </c>
      <c r="J799">
        <f t="shared" si="141"/>
        <v>0</v>
      </c>
      <c r="K799">
        <f t="shared" si="138"/>
        <v>1</v>
      </c>
      <c r="L799">
        <f t="shared" si="139"/>
        <v>2010</v>
      </c>
      <c r="M799" s="1">
        <v>40197</v>
      </c>
      <c r="N799">
        <v>235.45</v>
      </c>
      <c r="O799">
        <v>235.75</v>
      </c>
      <c r="P799">
        <v>233.5</v>
      </c>
      <c r="Q799">
        <v>234.35</v>
      </c>
      <c r="R799">
        <f t="shared" si="142"/>
        <v>1.3499999999999901</v>
      </c>
      <c r="S799">
        <f t="shared" si="143"/>
        <v>-1.3499999999999943</v>
      </c>
      <c r="T799">
        <f t="shared" si="144"/>
        <v>0</v>
      </c>
      <c r="U799">
        <f t="shared" si="146"/>
        <v>0.68640496620283231</v>
      </c>
      <c r="V799">
        <f t="shared" si="146"/>
        <v>1.881272388658048E-4</v>
      </c>
      <c r="W799">
        <f t="shared" si="146"/>
        <v>7.2336189052394834E-2</v>
      </c>
    </row>
    <row r="800" spans="1:23" x14ac:dyDescent="0.3">
      <c r="A800">
        <v>-0.639548480510711</v>
      </c>
      <c r="B800" s="1">
        <v>40198</v>
      </c>
      <c r="C800" s="1">
        <v>40199</v>
      </c>
      <c r="D800">
        <v>233.35</v>
      </c>
      <c r="E800">
        <v>236.44999084472599</v>
      </c>
      <c r="F800">
        <v>233.630949950218</v>
      </c>
      <c r="G800">
        <v>3.0999908447265598</v>
      </c>
      <c r="H800">
        <v>1.48492424049174</v>
      </c>
      <c r="I800">
        <f t="shared" si="140"/>
        <v>-3.0999908447259941</v>
      </c>
      <c r="J800">
        <f t="shared" si="141"/>
        <v>0</v>
      </c>
      <c r="K800">
        <f t="shared" si="138"/>
        <v>1</v>
      </c>
      <c r="L800">
        <f t="shared" si="139"/>
        <v>2010</v>
      </c>
      <c r="M800" s="1">
        <v>40198</v>
      </c>
      <c r="N800">
        <v>235.7</v>
      </c>
      <c r="O800">
        <v>235.75</v>
      </c>
      <c r="P800">
        <v>233.65</v>
      </c>
      <c r="Q800">
        <v>234.35</v>
      </c>
      <c r="R800">
        <f t="shared" si="142"/>
        <v>3.0999908447265598</v>
      </c>
      <c r="S800">
        <f t="shared" si="143"/>
        <v>-3</v>
      </c>
      <c r="T800">
        <f t="shared" si="144"/>
        <v>0</v>
      </c>
      <c r="U800">
        <f t="shared" si="146"/>
        <v>0.75479523118045044</v>
      </c>
      <c r="V800">
        <f t="shared" si="146"/>
        <v>1.6998769365697425E-4</v>
      </c>
      <c r="W800">
        <f t="shared" si="146"/>
        <v>7.2336189052394834E-2</v>
      </c>
    </row>
    <row r="801" spans="1:23" x14ac:dyDescent="0.3">
      <c r="A801">
        <v>0.94960308074951105</v>
      </c>
      <c r="B801" s="1">
        <v>40199</v>
      </c>
      <c r="C801" s="1">
        <v>40200</v>
      </c>
      <c r="D801">
        <v>233.4</v>
      </c>
      <c r="E801">
        <v>230.2</v>
      </c>
      <c r="F801">
        <v>237.33436162471699</v>
      </c>
      <c r="G801">
        <v>-3.2000000000000099</v>
      </c>
      <c r="H801">
        <v>4.4194173824159204</v>
      </c>
      <c r="I801">
        <f t="shared" si="140"/>
        <v>-3.2000000000000171</v>
      </c>
      <c r="J801">
        <f t="shared" si="141"/>
        <v>-3.2000000000000099</v>
      </c>
      <c r="K801">
        <f t="shared" si="138"/>
        <v>1</v>
      </c>
      <c r="L801">
        <f t="shared" si="139"/>
        <v>2010</v>
      </c>
      <c r="M801" s="1">
        <v>40199</v>
      </c>
      <c r="N801">
        <v>233.35</v>
      </c>
      <c r="O801">
        <v>236.45</v>
      </c>
      <c r="P801">
        <v>232.95</v>
      </c>
      <c r="Q801">
        <v>236.45</v>
      </c>
      <c r="R801">
        <f t="shared" si="142"/>
        <v>-3</v>
      </c>
      <c r="S801">
        <f t="shared" si="143"/>
        <v>-3</v>
      </c>
      <c r="T801">
        <f t="shared" si="144"/>
        <v>-3</v>
      </c>
      <c r="U801">
        <f t="shared" si="146"/>
        <v>0.68203219475559984</v>
      </c>
      <c r="V801">
        <f t="shared" si="146"/>
        <v>1.5360070519389833E-4</v>
      </c>
      <c r="W801">
        <f t="shared" si="146"/>
        <v>6.5362906046058572E-2</v>
      </c>
    </row>
    <row r="802" spans="1:23" x14ac:dyDescent="0.3">
      <c r="A802">
        <v>-0.91097879409789995</v>
      </c>
      <c r="B802" s="1">
        <v>40200</v>
      </c>
      <c r="C802" s="1">
        <v>40203</v>
      </c>
      <c r="D802">
        <v>227.6</v>
      </c>
      <c r="E802">
        <v>228.89999694824201</v>
      </c>
      <c r="F802">
        <v>227.93235321044901</v>
      </c>
      <c r="G802">
        <v>1.29999694824218</v>
      </c>
      <c r="H802">
        <v>0.91923881554249898</v>
      </c>
      <c r="I802">
        <f t="shared" si="140"/>
        <v>-1.2999969482420113</v>
      </c>
      <c r="J802">
        <f t="shared" si="141"/>
        <v>0</v>
      </c>
      <c r="K802">
        <f t="shared" si="138"/>
        <v>1</v>
      </c>
      <c r="L802">
        <f t="shared" si="139"/>
        <v>2010</v>
      </c>
      <c r="M802" s="1">
        <v>40200</v>
      </c>
      <c r="N802">
        <v>233.4</v>
      </c>
      <c r="O802">
        <v>233.95</v>
      </c>
      <c r="P802">
        <v>227.8</v>
      </c>
      <c r="Q802">
        <v>230.2</v>
      </c>
      <c r="R802">
        <f t="shared" si="142"/>
        <v>1.29999694824218</v>
      </c>
      <c r="S802">
        <f t="shared" si="143"/>
        <v>-1.2999969482420113</v>
      </c>
      <c r="T802">
        <f t="shared" si="144"/>
        <v>0</v>
      </c>
      <c r="U802">
        <f t="shared" si="146"/>
        <v>0.71124923468701007</v>
      </c>
      <c r="V802">
        <f t="shared" si="146"/>
        <v>1.4702072558054523E-4</v>
      </c>
      <c r="W802">
        <f t="shared" si="146"/>
        <v>6.5362906046058572E-2</v>
      </c>
    </row>
    <row r="803" spans="1:23" x14ac:dyDescent="0.3">
      <c r="A803">
        <v>0.98966646194457997</v>
      </c>
      <c r="B803" s="1">
        <v>40203</v>
      </c>
      <c r="C803" s="1">
        <v>40204</v>
      </c>
      <c r="D803">
        <v>228.65</v>
      </c>
      <c r="E803">
        <v>224.30000915527299</v>
      </c>
      <c r="F803">
        <v>228.22941532134999</v>
      </c>
      <c r="G803">
        <v>4.3499908447265598</v>
      </c>
      <c r="H803">
        <v>3.25269119345811</v>
      </c>
      <c r="I803">
        <f t="shared" si="140"/>
        <v>-4.3499908447270172</v>
      </c>
      <c r="J803">
        <f t="shared" si="141"/>
        <v>0</v>
      </c>
      <c r="K803">
        <f t="shared" si="138"/>
        <v>1</v>
      </c>
      <c r="L803">
        <f t="shared" si="139"/>
        <v>2010</v>
      </c>
      <c r="M803" s="1">
        <v>40203</v>
      </c>
      <c r="N803">
        <v>227.6</v>
      </c>
      <c r="O803">
        <v>230.45</v>
      </c>
      <c r="P803">
        <v>226.95</v>
      </c>
      <c r="Q803">
        <v>228.9</v>
      </c>
      <c r="R803">
        <f t="shared" si="142"/>
        <v>4.3499908447265598</v>
      </c>
      <c r="S803">
        <f t="shared" si="143"/>
        <v>-3</v>
      </c>
      <c r="T803">
        <f t="shared" si="144"/>
        <v>0</v>
      </c>
      <c r="U803">
        <f t="shared" si="146"/>
        <v>0.81273385066800508</v>
      </c>
      <c r="V803">
        <f t="shared" si="146"/>
        <v>1.3255334606791777E-4</v>
      </c>
      <c r="W803">
        <f t="shared" si="146"/>
        <v>6.5362906046058572E-2</v>
      </c>
    </row>
    <row r="804" spans="1:23" x14ac:dyDescent="0.3">
      <c r="A804">
        <v>0.99494683742523204</v>
      </c>
      <c r="B804" s="1">
        <v>40204</v>
      </c>
      <c r="C804" s="1">
        <v>40205</v>
      </c>
      <c r="D804">
        <v>224.8</v>
      </c>
      <c r="E804">
        <v>222.44999389648399</v>
      </c>
      <c r="F804">
        <v>222.54067127704599</v>
      </c>
      <c r="G804">
        <v>2.3500061035156201</v>
      </c>
      <c r="H804">
        <v>1.3081475451951201</v>
      </c>
      <c r="I804">
        <f t="shared" si="140"/>
        <v>-2.3500061035160229</v>
      </c>
      <c r="J804">
        <f t="shared" si="141"/>
        <v>0</v>
      </c>
      <c r="K804">
        <f t="shared" si="138"/>
        <v>1</v>
      </c>
      <c r="L804">
        <f t="shared" si="139"/>
        <v>2010</v>
      </c>
      <c r="M804" s="1">
        <v>40204</v>
      </c>
      <c r="N804">
        <v>228.65</v>
      </c>
      <c r="O804">
        <v>228.75</v>
      </c>
      <c r="P804">
        <v>223.1</v>
      </c>
      <c r="Q804">
        <v>224.3</v>
      </c>
      <c r="R804">
        <f t="shared" si="142"/>
        <v>2.3500061035156201</v>
      </c>
      <c r="S804">
        <f t="shared" si="143"/>
        <v>-2.3500061035160229</v>
      </c>
      <c r="T804">
        <f t="shared" si="144"/>
        <v>0</v>
      </c>
      <c r="U804">
        <f t="shared" si="146"/>
        <v>0.87645480850620228</v>
      </c>
      <c r="V804">
        <f t="shared" si="146"/>
        <v>1.2216073578207219E-4</v>
      </c>
      <c r="W804">
        <f t="shared" si="146"/>
        <v>6.5362906046058572E-2</v>
      </c>
    </row>
    <row r="805" spans="1:23" x14ac:dyDescent="0.3">
      <c r="A805">
        <v>0.99826377630233698</v>
      </c>
      <c r="B805" s="1">
        <v>40205</v>
      </c>
      <c r="C805" s="1">
        <v>40206</v>
      </c>
      <c r="D805">
        <v>223.4</v>
      </c>
      <c r="E805">
        <v>225.05000610351499</v>
      </c>
      <c r="F805">
        <v>222.52975678145799</v>
      </c>
      <c r="G805">
        <v>-1.6500061035156</v>
      </c>
      <c r="H805">
        <v>1.8384776310850399</v>
      </c>
      <c r="I805">
        <f t="shared" si="140"/>
        <v>1.6500061035149827</v>
      </c>
      <c r="J805">
        <f t="shared" si="141"/>
        <v>0</v>
      </c>
      <c r="K805">
        <f t="shared" si="138"/>
        <v>1</v>
      </c>
      <c r="L805">
        <f t="shared" si="139"/>
        <v>2010</v>
      </c>
      <c r="M805" s="1">
        <v>40205</v>
      </c>
      <c r="N805">
        <v>224.8</v>
      </c>
      <c r="O805">
        <v>225.3</v>
      </c>
      <c r="P805">
        <v>222.45</v>
      </c>
      <c r="Q805">
        <v>222.45</v>
      </c>
      <c r="R805">
        <f t="shared" si="142"/>
        <v>-1.6500061035156</v>
      </c>
      <c r="S805">
        <f t="shared" si="143"/>
        <v>1.6500061035149827</v>
      </c>
      <c r="T805">
        <f t="shared" si="144"/>
        <v>0</v>
      </c>
      <c r="U805">
        <f t="shared" si="146"/>
        <v>0.82790436814728896</v>
      </c>
      <c r="V805">
        <f t="shared" si="146"/>
        <v>1.2892772189387726E-4</v>
      </c>
      <c r="W805">
        <f t="shared" si="146"/>
        <v>6.5362906046058572E-2</v>
      </c>
    </row>
    <row r="806" spans="1:23" x14ac:dyDescent="0.3">
      <c r="A806">
        <v>0.970167636871338</v>
      </c>
      <c r="B806" s="1">
        <v>40206</v>
      </c>
      <c r="C806" s="1">
        <v>40207</v>
      </c>
      <c r="D806">
        <v>222.9</v>
      </c>
      <c r="E806">
        <v>219.3</v>
      </c>
      <c r="F806">
        <v>224.37942366600001</v>
      </c>
      <c r="G806">
        <v>-3.5999999999999899</v>
      </c>
      <c r="H806">
        <v>4.0658639918226402</v>
      </c>
      <c r="I806">
        <f t="shared" si="140"/>
        <v>-3.5999999999999943</v>
      </c>
      <c r="J806">
        <f t="shared" si="141"/>
        <v>-3.5999999999999899</v>
      </c>
      <c r="K806">
        <f t="shared" si="138"/>
        <v>1</v>
      </c>
      <c r="L806">
        <f t="shared" si="139"/>
        <v>2010</v>
      </c>
      <c r="M806" s="1">
        <v>40206</v>
      </c>
      <c r="N806">
        <v>223.4</v>
      </c>
      <c r="O806">
        <v>226.25</v>
      </c>
      <c r="P806">
        <v>222.3</v>
      </c>
      <c r="Q806">
        <v>225.05</v>
      </c>
      <c r="R806">
        <f t="shared" si="142"/>
        <v>-3</v>
      </c>
      <c r="S806">
        <f t="shared" si="143"/>
        <v>-3</v>
      </c>
      <c r="T806">
        <f t="shared" si="144"/>
        <v>-3</v>
      </c>
      <c r="U806">
        <f t="shared" si="146"/>
        <v>0.74433394067616288</v>
      </c>
      <c r="V806">
        <f t="shared" si="146"/>
        <v>1.1591348347928669E-4</v>
      </c>
      <c r="W806">
        <f t="shared" si="146"/>
        <v>5.8765035314626006E-2</v>
      </c>
    </row>
    <row r="807" spans="1:23" x14ac:dyDescent="0.3">
      <c r="A807">
        <v>0.98430848121643</v>
      </c>
      <c r="B807" s="1">
        <v>40207</v>
      </c>
      <c r="C807" s="1">
        <v>40210</v>
      </c>
      <c r="D807">
        <v>219.35</v>
      </c>
      <c r="E807">
        <v>219.600003051757</v>
      </c>
      <c r="F807">
        <v>218.626229095459</v>
      </c>
      <c r="G807">
        <v>-0.250003051757829</v>
      </c>
      <c r="H807">
        <v>0.21213203435595199</v>
      </c>
      <c r="I807">
        <f t="shared" si="140"/>
        <v>0.25000305175700532</v>
      </c>
      <c r="J807">
        <f t="shared" si="141"/>
        <v>0</v>
      </c>
      <c r="K807">
        <f t="shared" si="138"/>
        <v>2</v>
      </c>
      <c r="L807">
        <f t="shared" si="139"/>
        <v>2010</v>
      </c>
      <c r="M807" s="1">
        <v>40207</v>
      </c>
      <c r="N807">
        <v>222.9</v>
      </c>
      <c r="O807">
        <v>223.3</v>
      </c>
      <c r="P807">
        <v>219.15</v>
      </c>
      <c r="Q807">
        <v>219.3</v>
      </c>
      <c r="R807">
        <f t="shared" si="142"/>
        <v>-0.250003051757829</v>
      </c>
      <c r="S807">
        <f t="shared" si="143"/>
        <v>0.25000305175700532</v>
      </c>
      <c r="T807">
        <f t="shared" si="144"/>
        <v>0</v>
      </c>
      <c r="U807">
        <f t="shared" si="146"/>
        <v>0.73797130937814703</v>
      </c>
      <c r="V807">
        <f t="shared" si="146"/>
        <v>1.1690432202303891E-4</v>
      </c>
      <c r="W807">
        <f t="shared" si="146"/>
        <v>5.8765035314626006E-2</v>
      </c>
    </row>
    <row r="808" spans="1:23" x14ac:dyDescent="0.3">
      <c r="A808">
        <v>0.98807686567306496</v>
      </c>
      <c r="B808" s="1">
        <v>40210</v>
      </c>
      <c r="C808" s="1">
        <v>40211</v>
      </c>
      <c r="D808">
        <v>220.95</v>
      </c>
      <c r="E808">
        <v>218.29999694824201</v>
      </c>
      <c r="F808">
        <v>219.34600493907899</v>
      </c>
      <c r="G808">
        <v>2.6500030517578002</v>
      </c>
      <c r="H808">
        <v>0.91923881554249898</v>
      </c>
      <c r="I808">
        <f t="shared" si="140"/>
        <v>-2.6500030517579773</v>
      </c>
      <c r="J808">
        <f t="shared" si="141"/>
        <v>0</v>
      </c>
      <c r="K808">
        <f t="shared" si="138"/>
        <v>2</v>
      </c>
      <c r="L808">
        <f t="shared" si="139"/>
        <v>2010</v>
      </c>
      <c r="M808" s="1">
        <v>40210</v>
      </c>
      <c r="N808">
        <v>219.35</v>
      </c>
      <c r="O808">
        <v>221.2</v>
      </c>
      <c r="P808">
        <v>218.55</v>
      </c>
      <c r="Q808">
        <v>219.6</v>
      </c>
      <c r="R808">
        <f t="shared" si="142"/>
        <v>2.6500030517578002</v>
      </c>
      <c r="S808">
        <f t="shared" si="143"/>
        <v>-2.6500030517579773</v>
      </c>
      <c r="T808">
        <f t="shared" si="144"/>
        <v>0</v>
      </c>
      <c r="U808">
        <f t="shared" si="146"/>
        <v>0.80435373374887986</v>
      </c>
      <c r="V808">
        <f t="shared" si="146"/>
        <v>1.0638847646551174E-4</v>
      </c>
      <c r="W808">
        <f t="shared" si="146"/>
        <v>5.8765035314626006E-2</v>
      </c>
    </row>
    <row r="809" spans="1:23" x14ac:dyDescent="0.3">
      <c r="A809">
        <v>0.94896835088729803</v>
      </c>
      <c r="B809" s="1">
        <v>40211</v>
      </c>
      <c r="C809" s="1">
        <v>40212</v>
      </c>
      <c r="D809">
        <v>220.9</v>
      </c>
      <c r="E809">
        <v>220.8</v>
      </c>
      <c r="F809">
        <v>218.03869320750201</v>
      </c>
      <c r="G809">
        <v>9.9999999999994302E-2</v>
      </c>
      <c r="H809">
        <v>1.76776695296636</v>
      </c>
      <c r="I809">
        <f t="shared" si="140"/>
        <v>-9.9999999999994316E-2</v>
      </c>
      <c r="J809">
        <f t="shared" si="141"/>
        <v>0</v>
      </c>
      <c r="K809">
        <f t="shared" si="138"/>
        <v>2</v>
      </c>
      <c r="L809">
        <f t="shared" si="139"/>
        <v>2010</v>
      </c>
      <c r="M809" s="1">
        <v>40211</v>
      </c>
      <c r="N809">
        <v>220.95</v>
      </c>
      <c r="O809">
        <v>221.7</v>
      </c>
      <c r="P809">
        <v>218.2</v>
      </c>
      <c r="Q809">
        <v>218.3</v>
      </c>
      <c r="R809">
        <f t="shared" si="142"/>
        <v>9.9999999999994302E-2</v>
      </c>
      <c r="S809">
        <f t="shared" si="143"/>
        <v>-9.9999999999994316E-2</v>
      </c>
      <c r="T809">
        <f t="shared" si="144"/>
        <v>0</v>
      </c>
      <c r="U809">
        <f t="shared" si="146"/>
        <v>0.80708467671090633</v>
      </c>
      <c r="V809">
        <f t="shared" si="146"/>
        <v>1.0602726615609966E-4</v>
      </c>
      <c r="W809">
        <f t="shared" si="146"/>
        <v>5.8765035314626006E-2</v>
      </c>
    </row>
    <row r="810" spans="1:23" x14ac:dyDescent="0.3">
      <c r="A810">
        <v>0.88653552532196001</v>
      </c>
      <c r="B810" s="1">
        <v>40212</v>
      </c>
      <c r="C810" s="1">
        <v>40213</v>
      </c>
      <c r="D810">
        <v>221.25</v>
      </c>
      <c r="E810">
        <v>220.39999084472601</v>
      </c>
      <c r="F810">
        <v>220.98747359514201</v>
      </c>
      <c r="G810">
        <v>0.85000915527342602</v>
      </c>
      <c r="H810">
        <v>0.282842712474623</v>
      </c>
      <c r="I810">
        <f t="shared" si="140"/>
        <v>-0.85000915527399457</v>
      </c>
      <c r="J810">
        <f t="shared" si="141"/>
        <v>0</v>
      </c>
      <c r="K810">
        <f t="shared" si="138"/>
        <v>2</v>
      </c>
      <c r="L810">
        <f t="shared" si="139"/>
        <v>2010</v>
      </c>
      <c r="M810" s="1">
        <v>40212</v>
      </c>
      <c r="N810">
        <v>220.9</v>
      </c>
      <c r="O810">
        <v>221.9</v>
      </c>
      <c r="P810">
        <v>219.45</v>
      </c>
      <c r="Q810">
        <v>220.8</v>
      </c>
      <c r="R810">
        <f t="shared" si="142"/>
        <v>0.85000915527342602</v>
      </c>
      <c r="S810">
        <f t="shared" si="143"/>
        <v>-0.85000915527399457</v>
      </c>
      <c r="T810">
        <f t="shared" si="144"/>
        <v>0</v>
      </c>
      <c r="U810">
        <f t="shared" ref="U810:W825" si="147">(R810/$D810*$X$2+1)*U809*$Y$2 + U809*(1-$Y$2)</f>
        <v>0.83033990939853897</v>
      </c>
      <c r="V810">
        <f t="shared" si="147"/>
        <v>1.0297221032757909E-4</v>
      </c>
      <c r="W810">
        <f t="shared" si="147"/>
        <v>5.8765035314626006E-2</v>
      </c>
    </row>
    <row r="811" spans="1:23" x14ac:dyDescent="0.3">
      <c r="A811">
        <v>-7.2158344089984894E-2</v>
      </c>
      <c r="B811" s="1">
        <v>40213</v>
      </c>
      <c r="C811" s="1">
        <v>40214</v>
      </c>
      <c r="D811">
        <v>216.7</v>
      </c>
      <c r="E811">
        <v>214.45000305175699</v>
      </c>
      <c r="F811">
        <v>221.650171184539</v>
      </c>
      <c r="G811">
        <v>-2.24999694824217</v>
      </c>
      <c r="H811">
        <v>4.2072853480599699</v>
      </c>
      <c r="I811">
        <f t="shared" si="140"/>
        <v>2.2499969482429947</v>
      </c>
      <c r="J811">
        <f t="shared" si="141"/>
        <v>0</v>
      </c>
      <c r="K811">
        <f t="shared" si="138"/>
        <v>2</v>
      </c>
      <c r="L811">
        <f t="shared" si="139"/>
        <v>2010</v>
      </c>
      <c r="M811" s="1">
        <v>40213</v>
      </c>
      <c r="N811">
        <v>221.25</v>
      </c>
      <c r="O811">
        <v>221.75</v>
      </c>
      <c r="P811">
        <v>220</v>
      </c>
      <c r="Q811">
        <v>220.4</v>
      </c>
      <c r="R811">
        <f t="shared" si="142"/>
        <v>-3</v>
      </c>
      <c r="S811">
        <f t="shared" si="143"/>
        <v>2.2499969482429947</v>
      </c>
      <c r="T811">
        <f t="shared" si="144"/>
        <v>0</v>
      </c>
      <c r="U811">
        <f t="shared" si="147"/>
        <v>0.74412556716749545</v>
      </c>
      <c r="V811">
        <f t="shared" si="147"/>
        <v>1.1099091679934496E-4</v>
      </c>
      <c r="W811">
        <f t="shared" si="147"/>
        <v>5.8765035314626006E-2</v>
      </c>
    </row>
    <row r="812" spans="1:23" x14ac:dyDescent="0.3">
      <c r="A812">
        <v>-0.97926270961761397</v>
      </c>
      <c r="B812" s="1">
        <v>40214</v>
      </c>
      <c r="C812" s="1">
        <v>40217</v>
      </c>
      <c r="D812">
        <v>214.3</v>
      </c>
      <c r="E812">
        <v>213.2</v>
      </c>
      <c r="F812">
        <v>212.47925992012</v>
      </c>
      <c r="G812">
        <v>1.1000000000000201</v>
      </c>
      <c r="H812">
        <v>0.88388347648318399</v>
      </c>
      <c r="I812">
        <f t="shared" si="140"/>
        <v>1.1000000000000227</v>
      </c>
      <c r="J812">
        <f t="shared" si="141"/>
        <v>1.1000000000000201</v>
      </c>
      <c r="K812">
        <f t="shared" si="138"/>
        <v>2</v>
      </c>
      <c r="L812">
        <f t="shared" si="139"/>
        <v>2010</v>
      </c>
      <c r="M812" s="1">
        <v>40214</v>
      </c>
      <c r="N812">
        <v>216.7</v>
      </c>
      <c r="O812">
        <v>216.75</v>
      </c>
      <c r="P812">
        <v>213.6</v>
      </c>
      <c r="Q812">
        <v>214.45</v>
      </c>
      <c r="R812">
        <f t="shared" si="142"/>
        <v>1.1000000000000201</v>
      </c>
      <c r="S812">
        <f t="shared" si="143"/>
        <v>1.1000000000000227</v>
      </c>
      <c r="T812">
        <f t="shared" si="144"/>
        <v>1.1000000000000201</v>
      </c>
      <c r="U812">
        <f t="shared" si="147"/>
        <v>0.77277249170847506</v>
      </c>
      <c r="V812">
        <f t="shared" si="147"/>
        <v>1.1526378223842389E-4</v>
      </c>
      <c r="W812">
        <f t="shared" si="147"/>
        <v>6.1027338354036516E-2</v>
      </c>
    </row>
    <row r="813" spans="1:23" x14ac:dyDescent="0.3">
      <c r="A813">
        <v>0.96618831157684304</v>
      </c>
      <c r="B813" s="1">
        <v>40217</v>
      </c>
      <c r="C813" s="1">
        <v>40218</v>
      </c>
      <c r="D813">
        <v>213.1</v>
      </c>
      <c r="E813">
        <v>214.80000610351499</v>
      </c>
      <c r="F813">
        <v>213.467649620771</v>
      </c>
      <c r="G813">
        <v>1.70000610351561</v>
      </c>
      <c r="H813">
        <v>1.13137084989849</v>
      </c>
      <c r="I813">
        <f t="shared" si="140"/>
        <v>1.700006103514994</v>
      </c>
      <c r="J813">
        <f t="shared" si="141"/>
        <v>1.70000610351561</v>
      </c>
      <c r="K813">
        <f t="shared" si="138"/>
        <v>2</v>
      </c>
      <c r="L813">
        <f t="shared" si="139"/>
        <v>2010</v>
      </c>
      <c r="M813" s="1">
        <v>40217</v>
      </c>
      <c r="N813">
        <v>214.3</v>
      </c>
      <c r="O813">
        <v>214.5</v>
      </c>
      <c r="P813">
        <v>212.75</v>
      </c>
      <c r="Q813">
        <v>213.2</v>
      </c>
      <c r="R813">
        <f t="shared" si="142"/>
        <v>1.70000610351561</v>
      </c>
      <c r="S813">
        <f t="shared" si="143"/>
        <v>1.700006103514994</v>
      </c>
      <c r="T813">
        <f t="shared" si="144"/>
        <v>1.70000610351561</v>
      </c>
      <c r="U813">
        <f t="shared" si="147"/>
        <v>0.81900845906652431</v>
      </c>
      <c r="V813">
        <f t="shared" si="147"/>
        <v>1.2216016187191324E-4</v>
      </c>
      <c r="W813">
        <f t="shared" si="147"/>
        <v>6.4678682125147768E-2</v>
      </c>
    </row>
    <row r="814" spans="1:23" x14ac:dyDescent="0.3">
      <c r="A814">
        <v>0.68449395895004195</v>
      </c>
      <c r="B814" s="1">
        <v>40218</v>
      </c>
      <c r="C814" s="1">
        <v>40219</v>
      </c>
      <c r="D814">
        <v>216.15</v>
      </c>
      <c r="E814">
        <v>215.499996948242</v>
      </c>
      <c r="F814">
        <v>214.620000365376</v>
      </c>
      <c r="G814">
        <v>0.65000305175780604</v>
      </c>
      <c r="H814">
        <v>0.49497474683057502</v>
      </c>
      <c r="I814">
        <f t="shared" si="140"/>
        <v>-0.65000305175800577</v>
      </c>
      <c r="J814">
        <f t="shared" si="141"/>
        <v>0</v>
      </c>
      <c r="K814">
        <f t="shared" si="138"/>
        <v>2</v>
      </c>
      <c r="L814">
        <f t="shared" si="139"/>
        <v>2010</v>
      </c>
      <c r="M814" s="1">
        <v>40218</v>
      </c>
      <c r="N814">
        <v>213.1</v>
      </c>
      <c r="O814">
        <v>215.4</v>
      </c>
      <c r="P814">
        <v>212.75</v>
      </c>
      <c r="Q814">
        <v>214.8</v>
      </c>
      <c r="R814">
        <f t="shared" si="142"/>
        <v>0.65000305175780604</v>
      </c>
      <c r="S814">
        <f t="shared" si="143"/>
        <v>-0.65000305175800577</v>
      </c>
      <c r="T814">
        <f t="shared" si="144"/>
        <v>0</v>
      </c>
      <c r="U814">
        <f t="shared" si="147"/>
        <v>0.83748028411193365</v>
      </c>
      <c r="V814">
        <f t="shared" si="147"/>
        <v>1.1940497526469619E-4</v>
      </c>
      <c r="W814">
        <f t="shared" si="147"/>
        <v>6.4678682125147768E-2</v>
      </c>
    </row>
    <row r="815" spans="1:23" x14ac:dyDescent="0.3">
      <c r="A815">
        <v>0.88048964738845803</v>
      </c>
      <c r="B815" s="1">
        <v>40219</v>
      </c>
      <c r="C815" s="1">
        <v>40220</v>
      </c>
      <c r="D815">
        <v>216.1</v>
      </c>
      <c r="E815">
        <v>218.30000305175699</v>
      </c>
      <c r="F815">
        <v>216.45986866950901</v>
      </c>
      <c r="G815">
        <v>2.2000030517578102</v>
      </c>
      <c r="H815">
        <v>1.97989898732234</v>
      </c>
      <c r="I815">
        <f t="shared" si="140"/>
        <v>2.200003051756994</v>
      </c>
      <c r="J815">
        <f t="shared" si="141"/>
        <v>2.2000030517578102</v>
      </c>
      <c r="K815">
        <f t="shared" si="138"/>
        <v>2</v>
      </c>
      <c r="L815">
        <f t="shared" si="139"/>
        <v>2010</v>
      </c>
      <c r="M815" s="1">
        <v>40219</v>
      </c>
      <c r="N815">
        <v>216.15</v>
      </c>
      <c r="O815">
        <v>216.45</v>
      </c>
      <c r="P815">
        <v>214.35</v>
      </c>
      <c r="Q815">
        <v>215.5</v>
      </c>
      <c r="R815">
        <f t="shared" si="142"/>
        <v>2.2000030517578102</v>
      </c>
      <c r="S815">
        <f t="shared" si="143"/>
        <v>2.200003051756994</v>
      </c>
      <c r="T815">
        <f t="shared" si="144"/>
        <v>2.2000030517578102</v>
      </c>
      <c r="U815">
        <f t="shared" si="147"/>
        <v>0.90142495720887661</v>
      </c>
      <c r="V815">
        <f t="shared" si="147"/>
        <v>1.2852198046983156E-4</v>
      </c>
      <c r="W815">
        <f t="shared" si="147"/>
        <v>6.9617135320161588E-2</v>
      </c>
    </row>
    <row r="816" spans="1:23" x14ac:dyDescent="0.3">
      <c r="A816">
        <v>-0.944829761981964</v>
      </c>
      <c r="B816" s="1">
        <v>40220</v>
      </c>
      <c r="C816" s="1">
        <v>40221</v>
      </c>
      <c r="D816">
        <v>218.7</v>
      </c>
      <c r="E816">
        <v>217.39999084472601</v>
      </c>
      <c r="F816">
        <v>217.17808179855299</v>
      </c>
      <c r="G816">
        <v>1.3000091552734101</v>
      </c>
      <c r="H816">
        <v>0.63639610306789596</v>
      </c>
      <c r="I816">
        <f t="shared" si="140"/>
        <v>1.3000091552739832</v>
      </c>
      <c r="J816">
        <f t="shared" si="141"/>
        <v>1.3000091552734101</v>
      </c>
      <c r="K816">
        <f t="shared" si="138"/>
        <v>2</v>
      </c>
      <c r="L816">
        <f t="shared" si="139"/>
        <v>2010</v>
      </c>
      <c r="M816" s="1">
        <v>40220</v>
      </c>
      <c r="N816">
        <v>216.1</v>
      </c>
      <c r="O816">
        <v>220.05</v>
      </c>
      <c r="P816">
        <v>216</v>
      </c>
      <c r="Q816">
        <v>218.3</v>
      </c>
      <c r="R816">
        <f t="shared" si="142"/>
        <v>1.3000091552734101</v>
      </c>
      <c r="S816">
        <f t="shared" si="143"/>
        <v>1.3000091552739832</v>
      </c>
      <c r="T816">
        <f t="shared" si="144"/>
        <v>1.3000091552734101</v>
      </c>
      <c r="U816">
        <f t="shared" si="147"/>
        <v>0.94161222391544319</v>
      </c>
      <c r="V816">
        <f t="shared" si="147"/>
        <v>1.3425173874365615E-4</v>
      </c>
      <c r="W816">
        <f t="shared" si="147"/>
        <v>7.2720801756379627E-2</v>
      </c>
    </row>
    <row r="817" spans="1:23" x14ac:dyDescent="0.3">
      <c r="A817">
        <v>0.95790863037109297</v>
      </c>
      <c r="B817" s="1">
        <v>40221</v>
      </c>
      <c r="C817" s="1">
        <v>40224</v>
      </c>
      <c r="D817">
        <v>218.7</v>
      </c>
      <c r="E817">
        <v>217.4</v>
      </c>
      <c r="F817">
        <v>217.59423784315501</v>
      </c>
      <c r="G817">
        <v>1.2999999999999801</v>
      </c>
      <c r="H817">
        <v>0</v>
      </c>
      <c r="I817">
        <f t="shared" si="140"/>
        <v>-1.2999999999999829</v>
      </c>
      <c r="J817">
        <f t="shared" si="141"/>
        <v>0</v>
      </c>
      <c r="K817">
        <f t="shared" si="138"/>
        <v>2</v>
      </c>
      <c r="L817">
        <f t="shared" si="139"/>
        <v>2010</v>
      </c>
      <c r="M817" s="1">
        <v>40221</v>
      </c>
      <c r="N817">
        <v>218.7</v>
      </c>
      <c r="O817">
        <v>218.85</v>
      </c>
      <c r="P817">
        <v>215.55</v>
      </c>
      <c r="Q817">
        <v>217.4</v>
      </c>
      <c r="R817">
        <f t="shared" si="142"/>
        <v>1.2999999999999801</v>
      </c>
      <c r="S817">
        <f t="shared" si="143"/>
        <v>-3</v>
      </c>
      <c r="T817">
        <f t="shared" si="144"/>
        <v>0</v>
      </c>
      <c r="U817">
        <f t="shared" si="147"/>
        <v>0.98359082100357953</v>
      </c>
      <c r="V817">
        <f t="shared" si="147"/>
        <v>1.2043983146550222E-4</v>
      </c>
      <c r="W817">
        <f t="shared" si="147"/>
        <v>7.2720801756379627E-2</v>
      </c>
    </row>
    <row r="818" spans="1:23" x14ac:dyDescent="0.3">
      <c r="A818">
        <v>0.64065587520599299</v>
      </c>
      <c r="B818" s="1">
        <v>40224</v>
      </c>
      <c r="C818" s="1">
        <v>40225</v>
      </c>
      <c r="D818">
        <v>217.45</v>
      </c>
      <c r="E818">
        <v>219.55000915527299</v>
      </c>
      <c r="F818">
        <v>217.59208574294999</v>
      </c>
      <c r="G818">
        <v>2.1000091552734501</v>
      </c>
      <c r="H818">
        <v>1.52027957955108</v>
      </c>
      <c r="I818">
        <f t="shared" si="140"/>
        <v>2.1000091552729998</v>
      </c>
      <c r="J818">
        <f t="shared" si="141"/>
        <v>2.1000091552734501</v>
      </c>
      <c r="K818">
        <f t="shared" si="138"/>
        <v>2</v>
      </c>
      <c r="L818">
        <f t="shared" si="139"/>
        <v>2010</v>
      </c>
      <c r="M818" s="1">
        <v>40224</v>
      </c>
      <c r="N818">
        <v>218.7</v>
      </c>
      <c r="O818">
        <v>218.85</v>
      </c>
      <c r="P818">
        <v>215.55</v>
      </c>
      <c r="Q818">
        <v>217.4</v>
      </c>
      <c r="R818">
        <f t="shared" si="142"/>
        <v>2.1000091552734501</v>
      </c>
      <c r="S818">
        <f t="shared" si="143"/>
        <v>2.1000091552729998</v>
      </c>
      <c r="T818">
        <f t="shared" si="144"/>
        <v>2.1000091552734501</v>
      </c>
      <c r="U818">
        <f t="shared" si="147"/>
        <v>1.0548330512571014</v>
      </c>
      <c r="V818">
        <f t="shared" si="147"/>
        <v>1.2916337993884407E-4</v>
      </c>
      <c r="W818">
        <f t="shared" si="147"/>
        <v>7.7988024662814071E-2</v>
      </c>
    </row>
    <row r="819" spans="1:23" x14ac:dyDescent="0.3">
      <c r="A819">
        <v>-0.19406010210513999</v>
      </c>
      <c r="B819" s="1">
        <v>40225</v>
      </c>
      <c r="C819" s="1">
        <v>40226</v>
      </c>
      <c r="D819">
        <v>221.55</v>
      </c>
      <c r="E819">
        <v>223.499996948242</v>
      </c>
      <c r="F819">
        <v>221.67447977066001</v>
      </c>
      <c r="G819">
        <v>1.94999694824218</v>
      </c>
      <c r="H819">
        <v>2.7930717856868501</v>
      </c>
      <c r="I819">
        <f t="shared" si="140"/>
        <v>-1.9499969482419885</v>
      </c>
      <c r="J819">
        <f t="shared" si="141"/>
        <v>0</v>
      </c>
      <c r="K819">
        <f t="shared" si="138"/>
        <v>2</v>
      </c>
      <c r="L819">
        <f t="shared" si="139"/>
        <v>2010</v>
      </c>
      <c r="M819" s="1">
        <v>40225</v>
      </c>
      <c r="N819">
        <v>217.45</v>
      </c>
      <c r="O819">
        <v>220.85</v>
      </c>
      <c r="P819">
        <v>217.15</v>
      </c>
      <c r="Q819">
        <v>219.55</v>
      </c>
      <c r="R819">
        <f t="shared" si="142"/>
        <v>1.94999694824218</v>
      </c>
      <c r="S819">
        <f t="shared" si="143"/>
        <v>-1.9499969482419885</v>
      </c>
      <c r="T819">
        <f t="shared" si="144"/>
        <v>0</v>
      </c>
      <c r="U819">
        <f t="shared" si="147"/>
        <v>1.1244647787742421</v>
      </c>
      <c r="V819">
        <f t="shared" si="147"/>
        <v>1.2063703610995557E-4</v>
      </c>
      <c r="W819">
        <f t="shared" si="147"/>
        <v>7.7988024662814071E-2</v>
      </c>
    </row>
    <row r="820" spans="1:23" x14ac:dyDescent="0.3">
      <c r="A820">
        <v>-0.98717290163040095</v>
      </c>
      <c r="B820" s="1">
        <v>40226</v>
      </c>
      <c r="C820" s="1">
        <v>40227</v>
      </c>
      <c r="D820">
        <v>223.5</v>
      </c>
      <c r="E820">
        <v>222.75</v>
      </c>
      <c r="F820">
        <v>218.93414545059201</v>
      </c>
      <c r="G820">
        <v>0.75</v>
      </c>
      <c r="H820">
        <v>0.53033008588991004</v>
      </c>
      <c r="I820">
        <f t="shared" si="140"/>
        <v>0.75</v>
      </c>
      <c r="J820">
        <f t="shared" si="141"/>
        <v>0.75</v>
      </c>
      <c r="K820">
        <f t="shared" si="138"/>
        <v>2</v>
      </c>
      <c r="L820">
        <f t="shared" si="139"/>
        <v>2010</v>
      </c>
      <c r="M820" s="1">
        <v>40226</v>
      </c>
      <c r="N820">
        <v>221.55</v>
      </c>
      <c r="O820">
        <v>223.75</v>
      </c>
      <c r="P820">
        <v>221.3</v>
      </c>
      <c r="Q820">
        <v>223.5</v>
      </c>
      <c r="R820">
        <f t="shared" si="142"/>
        <v>0.75</v>
      </c>
      <c r="S820">
        <f t="shared" si="143"/>
        <v>0.75</v>
      </c>
      <c r="T820">
        <f t="shared" si="144"/>
        <v>0.75</v>
      </c>
      <c r="U820">
        <f t="shared" si="147"/>
        <v>1.1527650668306408</v>
      </c>
      <c r="V820">
        <f t="shared" si="147"/>
        <v>1.2367320312614571E-4</v>
      </c>
      <c r="W820">
        <f t="shared" si="147"/>
        <v>7.9950810518421803E-2</v>
      </c>
    </row>
    <row r="821" spans="1:23" x14ac:dyDescent="0.3">
      <c r="A821">
        <v>0.98237884044647195</v>
      </c>
      <c r="B821" s="1">
        <v>40227</v>
      </c>
      <c r="C821" s="1">
        <v>40228</v>
      </c>
      <c r="D821">
        <v>220.85</v>
      </c>
      <c r="E821">
        <v>218.89999389648401</v>
      </c>
      <c r="F821">
        <v>222.50142928957899</v>
      </c>
      <c r="G821">
        <v>-1.95000610351561</v>
      </c>
      <c r="H821">
        <v>2.7223611075681999</v>
      </c>
      <c r="I821">
        <f t="shared" si="140"/>
        <v>-1.9500061035159888</v>
      </c>
      <c r="J821">
        <f t="shared" si="141"/>
        <v>-1.95000610351561</v>
      </c>
      <c r="K821">
        <f t="shared" si="138"/>
        <v>2</v>
      </c>
      <c r="L821">
        <f t="shared" si="139"/>
        <v>2010</v>
      </c>
      <c r="M821" s="1">
        <v>40227</v>
      </c>
      <c r="N821">
        <v>223.5</v>
      </c>
      <c r="O821">
        <v>223.6</v>
      </c>
      <c r="P821">
        <v>221.95</v>
      </c>
      <c r="Q821">
        <v>222.75</v>
      </c>
      <c r="R821">
        <f t="shared" si="142"/>
        <v>-1.95000610351561</v>
      </c>
      <c r="S821">
        <f t="shared" si="143"/>
        <v>-1.9500061035159888</v>
      </c>
      <c r="T821">
        <f t="shared" si="144"/>
        <v>-1.95000610351561</v>
      </c>
      <c r="U821">
        <f t="shared" si="147"/>
        <v>1.076427091409337</v>
      </c>
      <c r="V821">
        <f t="shared" si="147"/>
        <v>1.1548336270490878E-4</v>
      </c>
      <c r="W821">
        <f t="shared" si="147"/>
        <v>7.4656337963793909E-2</v>
      </c>
    </row>
    <row r="822" spans="1:23" x14ac:dyDescent="0.3">
      <c r="A822">
        <v>0.97322165966033902</v>
      </c>
      <c r="B822" s="1">
        <v>40228</v>
      </c>
      <c r="C822" s="1">
        <v>40231</v>
      </c>
      <c r="D822">
        <v>221.75</v>
      </c>
      <c r="E822">
        <v>223.20000305175699</v>
      </c>
      <c r="F822">
        <v>220.68296637534999</v>
      </c>
      <c r="G822">
        <v>-1.45000305175781</v>
      </c>
      <c r="H822">
        <v>3.0405591591021399</v>
      </c>
      <c r="I822">
        <f t="shared" si="140"/>
        <v>1.450003051756994</v>
      </c>
      <c r="J822">
        <f t="shared" si="141"/>
        <v>0</v>
      </c>
      <c r="K822">
        <f t="shared" si="138"/>
        <v>2</v>
      </c>
      <c r="L822">
        <f t="shared" si="139"/>
        <v>2010</v>
      </c>
      <c r="M822" s="1">
        <v>40228</v>
      </c>
      <c r="N822">
        <v>220.85</v>
      </c>
      <c r="O822">
        <v>222.7</v>
      </c>
      <c r="P822">
        <v>217.85</v>
      </c>
      <c r="Q822">
        <v>218.9</v>
      </c>
      <c r="R822">
        <f t="shared" si="142"/>
        <v>-1.45000305175781</v>
      </c>
      <c r="S822">
        <f t="shared" si="143"/>
        <v>1.450003051756994</v>
      </c>
      <c r="T822">
        <f t="shared" si="144"/>
        <v>0</v>
      </c>
      <c r="U822">
        <f t="shared" si="147"/>
        <v>1.023637151131829</v>
      </c>
      <c r="V822">
        <f t="shared" si="147"/>
        <v>1.2114687662878514E-4</v>
      </c>
      <c r="W822">
        <f t="shared" si="147"/>
        <v>7.4656337963793909E-2</v>
      </c>
    </row>
    <row r="823" spans="1:23" x14ac:dyDescent="0.3">
      <c r="A823">
        <v>-0.97712373733520497</v>
      </c>
      <c r="B823" s="1">
        <v>40231</v>
      </c>
      <c r="C823" s="1">
        <v>40232</v>
      </c>
      <c r="D823">
        <v>223</v>
      </c>
      <c r="E823">
        <v>223.350009155273</v>
      </c>
      <c r="F823">
        <v>219.53804965019199</v>
      </c>
      <c r="G823">
        <v>-0.35000915527342602</v>
      </c>
      <c r="H823">
        <v>0.106066017177986</v>
      </c>
      <c r="I823">
        <f t="shared" si="140"/>
        <v>-0.35000915527299981</v>
      </c>
      <c r="J823">
        <f t="shared" si="141"/>
        <v>-0.35000915527342602</v>
      </c>
      <c r="K823">
        <f t="shared" si="138"/>
        <v>2</v>
      </c>
      <c r="L823">
        <f t="shared" si="139"/>
        <v>2010</v>
      </c>
      <c r="M823" s="1">
        <v>40231</v>
      </c>
      <c r="N823">
        <v>221.75</v>
      </c>
      <c r="O823">
        <v>224.2</v>
      </c>
      <c r="P823">
        <v>221.65</v>
      </c>
      <c r="Q823">
        <v>223.2</v>
      </c>
      <c r="R823">
        <f t="shared" si="142"/>
        <v>-0.35000915527342602</v>
      </c>
      <c r="S823">
        <f t="shared" si="143"/>
        <v>-0.35000915527299981</v>
      </c>
      <c r="T823">
        <f t="shared" si="144"/>
        <v>-0.35000915527342602</v>
      </c>
      <c r="U823">
        <f t="shared" si="147"/>
        <v>1.0115872954847165</v>
      </c>
      <c r="V823">
        <f t="shared" si="147"/>
        <v>1.1972078304292853E-4</v>
      </c>
      <c r="W823">
        <f t="shared" si="147"/>
        <v>7.3777512791601704E-2</v>
      </c>
    </row>
    <row r="824" spans="1:23" x14ac:dyDescent="0.3">
      <c r="A824">
        <v>0.98585665225982599</v>
      </c>
      <c r="B824" s="1">
        <v>40232</v>
      </c>
      <c r="C824" s="1">
        <v>40233</v>
      </c>
      <c r="D824">
        <v>221.55</v>
      </c>
      <c r="E824">
        <v>220.999993896484</v>
      </c>
      <c r="F824">
        <v>224.397691106796</v>
      </c>
      <c r="G824">
        <v>-0.55000610351564205</v>
      </c>
      <c r="H824">
        <v>1.6617009357883801</v>
      </c>
      <c r="I824">
        <f t="shared" si="140"/>
        <v>-0.55000610351601154</v>
      </c>
      <c r="J824">
        <f t="shared" si="141"/>
        <v>-0.55000610351564205</v>
      </c>
      <c r="K824">
        <f t="shared" si="138"/>
        <v>2</v>
      </c>
      <c r="L824">
        <f t="shared" si="139"/>
        <v>2010</v>
      </c>
      <c r="M824" s="1">
        <v>40232</v>
      </c>
      <c r="N824">
        <v>223</v>
      </c>
      <c r="O824">
        <v>223.55</v>
      </c>
      <c r="P824">
        <v>221.55</v>
      </c>
      <c r="Q824">
        <v>223.35</v>
      </c>
      <c r="R824">
        <f t="shared" si="142"/>
        <v>-0.55000610351564205</v>
      </c>
      <c r="S824">
        <f t="shared" si="143"/>
        <v>-0.55000610351601154</v>
      </c>
      <c r="T824">
        <f t="shared" si="144"/>
        <v>-0.55000610351564205</v>
      </c>
      <c r="U824">
        <f t="shared" si="147"/>
        <v>0.99275252274417913</v>
      </c>
      <c r="V824">
        <f t="shared" si="147"/>
        <v>1.1749169836481997E-4</v>
      </c>
      <c r="W824">
        <f t="shared" si="147"/>
        <v>7.2403847174215649E-2</v>
      </c>
    </row>
    <row r="825" spans="1:23" x14ac:dyDescent="0.3">
      <c r="A825">
        <v>-0.91682177782058705</v>
      </c>
      <c r="B825" s="1">
        <v>40233</v>
      </c>
      <c r="C825" s="1">
        <v>40234</v>
      </c>
      <c r="D825">
        <v>221.5</v>
      </c>
      <c r="E825">
        <v>216.80000305175699</v>
      </c>
      <c r="F825">
        <v>220.65568163990901</v>
      </c>
      <c r="G825">
        <v>4.6999969482421804</v>
      </c>
      <c r="H825">
        <v>2.9698484809834902</v>
      </c>
      <c r="I825">
        <f t="shared" si="140"/>
        <v>4.6999969482430117</v>
      </c>
      <c r="J825">
        <f t="shared" si="141"/>
        <v>4.6999969482421804</v>
      </c>
      <c r="K825">
        <f t="shared" si="138"/>
        <v>2</v>
      </c>
      <c r="L825">
        <f t="shared" si="139"/>
        <v>2010</v>
      </c>
      <c r="M825" s="1">
        <v>40233</v>
      </c>
      <c r="N825">
        <v>221.55</v>
      </c>
      <c r="O825">
        <v>222.05</v>
      </c>
      <c r="P825">
        <v>219.8</v>
      </c>
      <c r="Q825">
        <v>221</v>
      </c>
      <c r="R825">
        <f t="shared" si="142"/>
        <v>4.6999969482421804</v>
      </c>
      <c r="S825">
        <f t="shared" si="143"/>
        <v>4.6999969482430117</v>
      </c>
      <c r="T825">
        <f t="shared" si="144"/>
        <v>4.6999969482421804</v>
      </c>
      <c r="U825">
        <f t="shared" si="147"/>
        <v>1.1507412527867535</v>
      </c>
      <c r="V825">
        <f t="shared" si="147"/>
        <v>1.3618957501578642E-4</v>
      </c>
      <c r="W825">
        <f t="shared" si="147"/>
        <v>8.3926348102877274E-2</v>
      </c>
    </row>
    <row r="826" spans="1:23" x14ac:dyDescent="0.3">
      <c r="A826">
        <v>0.624486863613128</v>
      </c>
      <c r="B826" s="1">
        <v>40234</v>
      </c>
      <c r="C826" s="1">
        <v>40235</v>
      </c>
      <c r="D826">
        <v>218.05</v>
      </c>
      <c r="E826">
        <v>217.64999084472601</v>
      </c>
      <c r="F826">
        <v>218.849487352371</v>
      </c>
      <c r="G826">
        <v>-0.400009155273437</v>
      </c>
      <c r="H826">
        <v>0.60104076400856099</v>
      </c>
      <c r="I826">
        <f t="shared" si="140"/>
        <v>-0.40000915527400593</v>
      </c>
      <c r="J826">
        <f t="shared" si="141"/>
        <v>-0.400009155273437</v>
      </c>
      <c r="K826">
        <f t="shared" si="138"/>
        <v>2</v>
      </c>
      <c r="L826">
        <f t="shared" si="139"/>
        <v>2010</v>
      </c>
      <c r="M826" s="1">
        <v>40234</v>
      </c>
      <c r="N826">
        <v>221.5</v>
      </c>
      <c r="O826">
        <v>221.65</v>
      </c>
      <c r="P826">
        <v>216.2</v>
      </c>
      <c r="Q826">
        <v>216.8</v>
      </c>
      <c r="R826">
        <f t="shared" si="142"/>
        <v>-0.400009155273437</v>
      </c>
      <c r="S826">
        <f t="shared" si="143"/>
        <v>-0.40000915527400593</v>
      </c>
      <c r="T826">
        <f t="shared" si="144"/>
        <v>-0.400009155273437</v>
      </c>
      <c r="U826">
        <f t="shared" ref="U826:W841" si="148">(R826/$D826*$X$2+1)*U825*$Y$2 + U825*(1-$Y$2)</f>
        <v>1.1349086328670497</v>
      </c>
      <c r="V826">
        <f t="shared" si="148"/>
        <v>1.3431579342237238E-4</v>
      </c>
      <c r="W826">
        <f t="shared" si="148"/>
        <v>8.2771636765690285E-2</v>
      </c>
    </row>
    <row r="827" spans="1:23" x14ac:dyDescent="0.3">
      <c r="A827">
        <v>-0.985756695270538</v>
      </c>
      <c r="B827" s="1">
        <v>40235</v>
      </c>
      <c r="C827" s="1">
        <v>40238</v>
      </c>
      <c r="D827">
        <v>218.05</v>
      </c>
      <c r="E827">
        <v>217.65</v>
      </c>
      <c r="F827">
        <v>216.38859143257099</v>
      </c>
      <c r="G827">
        <v>0.40000000000000502</v>
      </c>
      <c r="H827">
        <v>0</v>
      </c>
      <c r="I827">
        <f t="shared" si="140"/>
        <v>0.40000000000000568</v>
      </c>
      <c r="J827">
        <f t="shared" si="141"/>
        <v>0.40000000000000502</v>
      </c>
      <c r="K827">
        <f t="shared" si="138"/>
        <v>3</v>
      </c>
      <c r="L827">
        <f t="shared" si="139"/>
        <v>2010</v>
      </c>
      <c r="M827" s="1">
        <v>40235</v>
      </c>
      <c r="N827">
        <v>218.05</v>
      </c>
      <c r="O827">
        <v>218.95</v>
      </c>
      <c r="P827">
        <v>216.7</v>
      </c>
      <c r="Q827">
        <v>217.65</v>
      </c>
      <c r="R827">
        <f t="shared" si="142"/>
        <v>0.40000000000000502</v>
      </c>
      <c r="S827">
        <f t="shared" si="143"/>
        <v>0.40000000000000568</v>
      </c>
      <c r="T827">
        <f t="shared" si="144"/>
        <v>0.40000000000000502</v>
      </c>
      <c r="U827">
        <f t="shared" si="148"/>
        <v>1.1505230602855372</v>
      </c>
      <c r="V827">
        <f t="shared" si="148"/>
        <v>1.3616375205693842E-4</v>
      </c>
      <c r="W827">
        <f t="shared" si="148"/>
        <v>8.3910434795027938E-2</v>
      </c>
    </row>
    <row r="828" spans="1:23" x14ac:dyDescent="0.3">
      <c r="A828">
        <v>0.90195935964584295</v>
      </c>
      <c r="B828" s="1">
        <v>40238</v>
      </c>
      <c r="C828" s="1">
        <v>40239</v>
      </c>
      <c r="D828">
        <v>220.15</v>
      </c>
      <c r="E828">
        <v>221.50000610351501</v>
      </c>
      <c r="F828">
        <v>217.49739246964401</v>
      </c>
      <c r="G828">
        <v>-1.3500061035156199</v>
      </c>
      <c r="H828">
        <v>2.7223611075681999</v>
      </c>
      <c r="I828">
        <f t="shared" si="140"/>
        <v>1.3500061035149997</v>
      </c>
      <c r="J828">
        <f t="shared" si="141"/>
        <v>0</v>
      </c>
      <c r="K828">
        <f t="shared" si="138"/>
        <v>3</v>
      </c>
      <c r="L828">
        <f t="shared" si="139"/>
        <v>2010</v>
      </c>
      <c r="M828" s="1">
        <v>40238</v>
      </c>
      <c r="N828">
        <v>218.05</v>
      </c>
      <c r="O828">
        <v>218.95</v>
      </c>
      <c r="P828">
        <v>216.7</v>
      </c>
      <c r="Q828">
        <v>217.65</v>
      </c>
      <c r="R828">
        <f t="shared" si="142"/>
        <v>-1.3500061035156199</v>
      </c>
      <c r="S828">
        <f t="shared" si="143"/>
        <v>1.3500061035149997</v>
      </c>
      <c r="T828">
        <f t="shared" si="144"/>
        <v>0</v>
      </c>
      <c r="U828">
        <f t="shared" si="148"/>
        <v>1.0976086898464861</v>
      </c>
      <c r="V828">
        <f t="shared" si="148"/>
        <v>1.4242613780600849E-4</v>
      </c>
      <c r="W828">
        <f t="shared" si="148"/>
        <v>8.3910434795027938E-2</v>
      </c>
    </row>
    <row r="829" spans="1:23" x14ac:dyDescent="0.3">
      <c r="A829">
        <v>0.95107567310333196</v>
      </c>
      <c r="B829" s="1">
        <v>40239</v>
      </c>
      <c r="C829" s="1">
        <v>40240</v>
      </c>
      <c r="D829">
        <v>221.1</v>
      </c>
      <c r="E829">
        <v>221.850006103515</v>
      </c>
      <c r="F829">
        <v>220.54523658752399</v>
      </c>
      <c r="G829">
        <v>-0.75000610351563002</v>
      </c>
      <c r="H829">
        <v>0.24748737341528701</v>
      </c>
      <c r="I829">
        <f t="shared" si="140"/>
        <v>0.75000610351500541</v>
      </c>
      <c r="J829">
        <f t="shared" si="141"/>
        <v>0</v>
      </c>
      <c r="K829">
        <f t="shared" si="138"/>
        <v>3</v>
      </c>
      <c r="L829">
        <f t="shared" si="139"/>
        <v>2010</v>
      </c>
      <c r="M829" s="1">
        <v>40239</v>
      </c>
      <c r="N829">
        <v>220.15</v>
      </c>
      <c r="O829">
        <v>222.3</v>
      </c>
      <c r="P829">
        <v>220.05</v>
      </c>
      <c r="Q829">
        <v>221.5</v>
      </c>
      <c r="R829">
        <f t="shared" si="142"/>
        <v>-0.75000610351563002</v>
      </c>
      <c r="S829">
        <f t="shared" si="143"/>
        <v>0.75000610351500541</v>
      </c>
      <c r="T829">
        <f t="shared" si="144"/>
        <v>0</v>
      </c>
      <c r="U829">
        <f t="shared" si="148"/>
        <v>1.0696842252380512</v>
      </c>
      <c r="V829">
        <f t="shared" si="148"/>
        <v>1.4604962738045137E-4</v>
      </c>
      <c r="W829">
        <f t="shared" si="148"/>
        <v>8.3910434795027938E-2</v>
      </c>
    </row>
    <row r="830" spans="1:23" x14ac:dyDescent="0.3">
      <c r="A830">
        <v>0.99516969919204701</v>
      </c>
      <c r="B830" s="1">
        <v>40240</v>
      </c>
      <c r="C830" s="1">
        <v>40241</v>
      </c>
      <c r="D830">
        <v>222.35</v>
      </c>
      <c r="E830">
        <v>221.14998779296801</v>
      </c>
      <c r="F830">
        <v>221.93597201108901</v>
      </c>
      <c r="G830">
        <v>1.20001220703125</v>
      </c>
      <c r="H830">
        <v>0.49497474683057502</v>
      </c>
      <c r="I830">
        <f t="shared" si="140"/>
        <v>-1.200012207031989</v>
      </c>
      <c r="J830">
        <f t="shared" si="141"/>
        <v>0</v>
      </c>
      <c r="K830">
        <f t="shared" si="138"/>
        <v>3</v>
      </c>
      <c r="L830">
        <f t="shared" si="139"/>
        <v>2010</v>
      </c>
      <c r="M830" s="1">
        <v>40240</v>
      </c>
      <c r="N830">
        <v>221.1</v>
      </c>
      <c r="O830">
        <v>221.95</v>
      </c>
      <c r="P830">
        <v>220.8</v>
      </c>
      <c r="Q830">
        <v>221.85</v>
      </c>
      <c r="R830">
        <f t="shared" si="142"/>
        <v>1.20001220703125</v>
      </c>
      <c r="S830">
        <f t="shared" si="143"/>
        <v>-1.200012207031989</v>
      </c>
      <c r="T830">
        <f t="shared" si="144"/>
        <v>0</v>
      </c>
      <c r="U830">
        <f t="shared" si="148"/>
        <v>1.1129819808470378</v>
      </c>
      <c r="V830">
        <f t="shared" si="148"/>
        <v>1.4013795651169665E-4</v>
      </c>
      <c r="W830">
        <f t="shared" si="148"/>
        <v>8.3910434795027938E-2</v>
      </c>
    </row>
    <row r="831" spans="1:23" x14ac:dyDescent="0.3">
      <c r="A831">
        <v>0.896201431751251</v>
      </c>
      <c r="B831" s="1">
        <v>40241</v>
      </c>
      <c r="C831" s="1">
        <v>40242</v>
      </c>
      <c r="D831">
        <v>222.1</v>
      </c>
      <c r="E831">
        <v>224.70000305175699</v>
      </c>
      <c r="F831">
        <v>220.37605597972799</v>
      </c>
      <c r="G831">
        <v>-2.6000030517578199</v>
      </c>
      <c r="H831">
        <v>2.5102290732122299</v>
      </c>
      <c r="I831">
        <f t="shared" si="140"/>
        <v>2.6000030517569996</v>
      </c>
      <c r="J831">
        <f t="shared" si="141"/>
        <v>0</v>
      </c>
      <c r="K831">
        <f t="shared" si="138"/>
        <v>3</v>
      </c>
      <c r="L831">
        <f t="shared" si="139"/>
        <v>2010</v>
      </c>
      <c r="M831" s="1">
        <v>40241</v>
      </c>
      <c r="N831">
        <v>222.35</v>
      </c>
      <c r="O831">
        <v>223.2</v>
      </c>
      <c r="P831">
        <v>220.6</v>
      </c>
      <c r="Q831">
        <v>221.15</v>
      </c>
      <c r="R831">
        <f t="shared" si="142"/>
        <v>-2.6000030517578199</v>
      </c>
      <c r="S831">
        <f t="shared" si="143"/>
        <v>2.6000030517569996</v>
      </c>
      <c r="T831">
        <f t="shared" si="144"/>
        <v>0</v>
      </c>
      <c r="U831">
        <f t="shared" si="148"/>
        <v>1.0152639524784957</v>
      </c>
      <c r="V831">
        <f t="shared" si="148"/>
        <v>1.5244184376734954E-4</v>
      </c>
      <c r="W831">
        <f t="shared" si="148"/>
        <v>8.3910434795027938E-2</v>
      </c>
    </row>
    <row r="832" spans="1:23" x14ac:dyDescent="0.3">
      <c r="A832">
        <v>0.98698228597641002</v>
      </c>
      <c r="B832" s="1">
        <v>40242</v>
      </c>
      <c r="C832" s="1">
        <v>40245</v>
      </c>
      <c r="D832">
        <v>226.4</v>
      </c>
      <c r="E832">
        <v>227.50000305175701</v>
      </c>
      <c r="F832">
        <v>224.946800944209</v>
      </c>
      <c r="G832">
        <v>-1.1000030517577899</v>
      </c>
      <c r="H832">
        <v>1.97989898732234</v>
      </c>
      <c r="I832">
        <f t="shared" si="140"/>
        <v>1.1000030517569996</v>
      </c>
      <c r="J832">
        <f t="shared" si="141"/>
        <v>0</v>
      </c>
      <c r="K832">
        <f t="shared" si="138"/>
        <v>3</v>
      </c>
      <c r="L832">
        <f t="shared" si="139"/>
        <v>2010</v>
      </c>
      <c r="M832" s="1">
        <v>40242</v>
      </c>
      <c r="N832">
        <v>222.1</v>
      </c>
      <c r="O832">
        <v>224.7</v>
      </c>
      <c r="P832">
        <v>222.1</v>
      </c>
      <c r="Q832">
        <v>224.7</v>
      </c>
      <c r="R832">
        <f t="shared" si="142"/>
        <v>-1.1000030517577899</v>
      </c>
      <c r="S832">
        <f t="shared" si="143"/>
        <v>1.1000030517569996</v>
      </c>
      <c r="T832">
        <f t="shared" si="144"/>
        <v>0</v>
      </c>
      <c r="U832">
        <f t="shared" si="148"/>
        <v>0.97826770316093759</v>
      </c>
      <c r="V832">
        <f t="shared" si="148"/>
        <v>1.5799682919224623E-4</v>
      </c>
      <c r="W832">
        <f t="shared" si="148"/>
        <v>8.3910434795027938E-2</v>
      </c>
    </row>
    <row r="833" spans="1:23" x14ac:dyDescent="0.3">
      <c r="A833">
        <v>0.29879322648048401</v>
      </c>
      <c r="B833" s="1">
        <v>40245</v>
      </c>
      <c r="C833" s="1">
        <v>40246</v>
      </c>
      <c r="D833">
        <v>227.4</v>
      </c>
      <c r="E833">
        <v>228.05000305175699</v>
      </c>
      <c r="F833">
        <v>227.12488210201201</v>
      </c>
      <c r="G833">
        <v>-0.65000305175780604</v>
      </c>
      <c r="H833">
        <v>0.38890872965260898</v>
      </c>
      <c r="I833">
        <f t="shared" si="140"/>
        <v>0.65000305175698259</v>
      </c>
      <c r="J833">
        <f t="shared" si="141"/>
        <v>0</v>
      </c>
      <c r="K833">
        <f t="shared" si="138"/>
        <v>3</v>
      </c>
      <c r="L833">
        <f t="shared" si="139"/>
        <v>2010</v>
      </c>
      <c r="M833" s="1">
        <v>40245</v>
      </c>
      <c r="N833">
        <v>226.4</v>
      </c>
      <c r="O833">
        <v>228</v>
      </c>
      <c r="P833">
        <v>226.35</v>
      </c>
      <c r="Q833">
        <v>227.5</v>
      </c>
      <c r="R833">
        <f t="shared" si="142"/>
        <v>-0.65000305175780604</v>
      </c>
      <c r="S833">
        <f t="shared" si="143"/>
        <v>0.65000305175698259</v>
      </c>
      <c r="T833">
        <f t="shared" si="144"/>
        <v>0</v>
      </c>
      <c r="U833">
        <f t="shared" si="148"/>
        <v>0.95729550683868458</v>
      </c>
      <c r="V833">
        <f t="shared" si="148"/>
        <v>1.6138398028534936E-4</v>
      </c>
      <c r="W833">
        <f t="shared" si="148"/>
        <v>8.3910434795027938E-2</v>
      </c>
    </row>
    <row r="834" spans="1:23" x14ac:dyDescent="0.3">
      <c r="A834">
        <v>0.85808062553405695</v>
      </c>
      <c r="B834" s="1">
        <v>40246</v>
      </c>
      <c r="C834" s="1">
        <v>40247</v>
      </c>
      <c r="D834">
        <v>228.25</v>
      </c>
      <c r="E834">
        <v>228.249996948242</v>
      </c>
      <c r="F834">
        <v>227.68909587264</v>
      </c>
      <c r="G834" s="2">
        <v>3.0517578011313099E-6</v>
      </c>
      <c r="H834">
        <v>0.14142135623730101</v>
      </c>
      <c r="I834">
        <f t="shared" si="140"/>
        <v>-3.0517580000832822E-6</v>
      </c>
      <c r="J834">
        <f t="shared" si="141"/>
        <v>0</v>
      </c>
      <c r="K834">
        <f t="shared" ref="K834:K897" si="149">MONTH(C834)</f>
        <v>3</v>
      </c>
      <c r="L834">
        <f t="shared" ref="L834:L897" si="150">YEAR(C834)</f>
        <v>2010</v>
      </c>
      <c r="M834" s="1">
        <v>40246</v>
      </c>
      <c r="N834">
        <v>227.4</v>
      </c>
      <c r="O834">
        <v>228.15</v>
      </c>
      <c r="P834">
        <v>227.05</v>
      </c>
      <c r="Q834">
        <v>228.05</v>
      </c>
      <c r="R834">
        <f t="shared" si="142"/>
        <v>3.0517578011313099E-6</v>
      </c>
      <c r="S834">
        <f t="shared" si="143"/>
        <v>-3.0517580000832822E-6</v>
      </c>
      <c r="T834">
        <f t="shared" si="144"/>
        <v>0</v>
      </c>
      <c r="U834">
        <f t="shared" si="148"/>
        <v>0.95729560283323101</v>
      </c>
      <c r="V834">
        <f t="shared" si="148"/>
        <v>1.6138396410227644E-4</v>
      </c>
      <c r="W834">
        <f t="shared" si="148"/>
        <v>8.3910434795027938E-2</v>
      </c>
    </row>
    <row r="835" spans="1:23" x14ac:dyDescent="0.3">
      <c r="A835">
        <v>0.92274594306945801</v>
      </c>
      <c r="B835" s="1">
        <v>40247</v>
      </c>
      <c r="C835" s="1">
        <v>40248</v>
      </c>
      <c r="D835">
        <v>228.9</v>
      </c>
      <c r="E835">
        <v>227.30000305175699</v>
      </c>
      <c r="F835">
        <v>229.18496859073599</v>
      </c>
      <c r="G835">
        <v>-1.5999969482421901</v>
      </c>
      <c r="H835">
        <v>0.67175144212721205</v>
      </c>
      <c r="I835">
        <f t="shared" ref="I835:I898" si="151">IF(A835&gt;0, E835-D835, D835-E835)</f>
        <v>-1.5999969482430174</v>
      </c>
      <c r="J835">
        <f t="shared" ref="J835:J898" si="152">IF(A835*(F835-D835)&gt;0, G835, 0)</f>
        <v>-1.5999969482421901</v>
      </c>
      <c r="K835">
        <f t="shared" si="149"/>
        <v>3</v>
      </c>
      <c r="L835">
        <f t="shared" si="150"/>
        <v>2010</v>
      </c>
      <c r="M835" s="1">
        <v>40247</v>
      </c>
      <c r="N835">
        <v>228.25</v>
      </c>
      <c r="O835">
        <v>228.4</v>
      </c>
      <c r="P835">
        <v>226.95</v>
      </c>
      <c r="Q835">
        <v>228.25</v>
      </c>
      <c r="R835">
        <f t="shared" si="142"/>
        <v>-1.5999969482421901</v>
      </c>
      <c r="S835">
        <f t="shared" si="143"/>
        <v>-1.5999969482430174</v>
      </c>
      <c r="T835">
        <f t="shared" si="144"/>
        <v>-1.5999969482421901</v>
      </c>
      <c r="U835">
        <f t="shared" si="148"/>
        <v>0.90710982160456666</v>
      </c>
      <c r="V835">
        <f t="shared" si="148"/>
        <v>1.5292348408723702E-4</v>
      </c>
      <c r="W835">
        <f t="shared" si="148"/>
        <v>7.9511468884224529E-2</v>
      </c>
    </row>
    <row r="836" spans="1:23" x14ac:dyDescent="0.3">
      <c r="A836">
        <v>-0.92976826429366999</v>
      </c>
      <c r="B836" s="1">
        <v>40248</v>
      </c>
      <c r="C836" s="1">
        <v>40249</v>
      </c>
      <c r="D836">
        <v>228.35</v>
      </c>
      <c r="E836">
        <v>228.19999389648399</v>
      </c>
      <c r="F836">
        <v>226.507841277122</v>
      </c>
      <c r="G836">
        <v>0.150006103515607</v>
      </c>
      <c r="H836">
        <v>0.63639610306787597</v>
      </c>
      <c r="I836">
        <f t="shared" si="151"/>
        <v>0.15000610351600585</v>
      </c>
      <c r="J836">
        <f t="shared" si="152"/>
        <v>0.150006103515607</v>
      </c>
      <c r="K836">
        <f t="shared" si="149"/>
        <v>3</v>
      </c>
      <c r="L836">
        <f t="shared" si="150"/>
        <v>2010</v>
      </c>
      <c r="M836" s="1">
        <v>40248</v>
      </c>
      <c r="N836">
        <v>228.9</v>
      </c>
      <c r="O836">
        <v>229.5</v>
      </c>
      <c r="P836">
        <v>226.85</v>
      </c>
      <c r="Q836">
        <v>227.3</v>
      </c>
      <c r="R836">
        <f t="shared" si="142"/>
        <v>0.150006103515607</v>
      </c>
      <c r="S836">
        <f t="shared" si="143"/>
        <v>0.15000610351600585</v>
      </c>
      <c r="T836">
        <f t="shared" si="144"/>
        <v>0.150006103515607</v>
      </c>
      <c r="U836">
        <f t="shared" si="148"/>
        <v>0.91157901395620788</v>
      </c>
      <c r="V836">
        <f t="shared" si="148"/>
        <v>1.5367691487278611E-4</v>
      </c>
      <c r="W836">
        <f t="shared" si="148"/>
        <v>7.9903209818058277E-2</v>
      </c>
    </row>
    <row r="837" spans="1:23" x14ac:dyDescent="0.3">
      <c r="A837">
        <v>0.88753324747085505</v>
      </c>
      <c r="B837" s="1">
        <v>40249</v>
      </c>
      <c r="C837" s="1">
        <v>40252</v>
      </c>
      <c r="D837">
        <v>228.35</v>
      </c>
      <c r="E837">
        <v>226.100009155273</v>
      </c>
      <c r="F837">
        <v>228.81552834510799</v>
      </c>
      <c r="G837">
        <v>-2.2499908447265602</v>
      </c>
      <c r="H837">
        <v>1.48492424049174</v>
      </c>
      <c r="I837">
        <f t="shared" si="151"/>
        <v>-2.2499908447269945</v>
      </c>
      <c r="J837">
        <f t="shared" si="152"/>
        <v>-2.2499908447265602</v>
      </c>
      <c r="K837">
        <f t="shared" si="149"/>
        <v>3</v>
      </c>
      <c r="L837">
        <f t="shared" si="150"/>
        <v>2010</v>
      </c>
      <c r="M837" s="1">
        <v>40249</v>
      </c>
      <c r="N837">
        <v>228.35</v>
      </c>
      <c r="O837">
        <v>229</v>
      </c>
      <c r="P837">
        <v>226.75</v>
      </c>
      <c r="Q837">
        <v>228.2</v>
      </c>
      <c r="R837">
        <f t="shared" si="142"/>
        <v>-3</v>
      </c>
      <c r="S837">
        <f t="shared" si="143"/>
        <v>-3</v>
      </c>
      <c r="T837">
        <f t="shared" si="144"/>
        <v>-3</v>
      </c>
      <c r="U837">
        <f t="shared" si="148"/>
        <v>0.82175844108992946</v>
      </c>
      <c r="V837">
        <f t="shared" si="148"/>
        <v>1.3853467451965413E-4</v>
      </c>
      <c r="W837">
        <f t="shared" si="148"/>
        <v>7.2030110536664319E-2</v>
      </c>
    </row>
    <row r="838" spans="1:23" x14ac:dyDescent="0.3">
      <c r="A838">
        <v>-0.78983432054519598</v>
      </c>
      <c r="B838" s="1">
        <v>40252</v>
      </c>
      <c r="C838" s="1">
        <v>40253</v>
      </c>
      <c r="D838">
        <v>226.8</v>
      </c>
      <c r="E838">
        <v>226.499993896484</v>
      </c>
      <c r="F838">
        <v>226.72934017181399</v>
      </c>
      <c r="G838">
        <v>0.300006103515642</v>
      </c>
      <c r="H838">
        <v>0.282842712474623</v>
      </c>
      <c r="I838">
        <f t="shared" si="151"/>
        <v>0.30000610351601154</v>
      </c>
      <c r="J838">
        <f t="shared" si="152"/>
        <v>0.300006103515642</v>
      </c>
      <c r="K838">
        <f t="shared" si="149"/>
        <v>3</v>
      </c>
      <c r="L838">
        <f t="shared" si="150"/>
        <v>2010</v>
      </c>
      <c r="M838" s="1">
        <v>40252</v>
      </c>
      <c r="N838">
        <v>228.35</v>
      </c>
      <c r="O838">
        <v>228.85</v>
      </c>
      <c r="P838">
        <v>224.8</v>
      </c>
      <c r="Q838">
        <v>226.1</v>
      </c>
      <c r="R838">
        <f t="shared" si="142"/>
        <v>0.300006103515642</v>
      </c>
      <c r="S838">
        <f t="shared" si="143"/>
        <v>0.30000610351601154</v>
      </c>
      <c r="T838">
        <f t="shared" si="144"/>
        <v>0.300006103515642</v>
      </c>
      <c r="U838">
        <f t="shared" si="148"/>
        <v>0.82991097243723355</v>
      </c>
      <c r="V838">
        <f t="shared" si="148"/>
        <v>1.3990905441067596E-4</v>
      </c>
      <c r="W838">
        <f t="shared" si="148"/>
        <v>7.2744709504849028E-2</v>
      </c>
    </row>
    <row r="839" spans="1:23" x14ac:dyDescent="0.3">
      <c r="A839">
        <v>-0.92851710319518999</v>
      </c>
      <c r="B839" s="1">
        <v>40253</v>
      </c>
      <c r="C839" s="1">
        <v>40254</v>
      </c>
      <c r="D839">
        <v>227.95</v>
      </c>
      <c r="E839">
        <v>230.30000305175699</v>
      </c>
      <c r="F839">
        <v>225.85651743412001</v>
      </c>
      <c r="G839">
        <v>-2.3500030517578199</v>
      </c>
      <c r="H839">
        <v>2.6870057685088802</v>
      </c>
      <c r="I839">
        <f t="shared" si="151"/>
        <v>-2.3500030517569996</v>
      </c>
      <c r="J839">
        <f t="shared" si="152"/>
        <v>-2.3500030517578199</v>
      </c>
      <c r="K839">
        <f t="shared" si="149"/>
        <v>3</v>
      </c>
      <c r="L839">
        <f t="shared" si="150"/>
        <v>2010</v>
      </c>
      <c r="M839" s="1">
        <v>40253</v>
      </c>
      <c r="N839">
        <v>226.8</v>
      </c>
      <c r="O839">
        <v>226.95</v>
      </c>
      <c r="P839">
        <v>225.1</v>
      </c>
      <c r="Q839">
        <v>226.5</v>
      </c>
      <c r="R839">
        <f t="shared" si="142"/>
        <v>-3</v>
      </c>
      <c r="S839">
        <f t="shared" si="143"/>
        <v>-3</v>
      </c>
      <c r="T839">
        <f t="shared" si="144"/>
        <v>-3</v>
      </c>
      <c r="U839">
        <f t="shared" si="148"/>
        <v>0.7479938990446573</v>
      </c>
      <c r="V839">
        <f t="shared" si="148"/>
        <v>1.2609921135632102E-4</v>
      </c>
      <c r="W839">
        <f t="shared" si="148"/>
        <v>6.5564380643874681E-2</v>
      </c>
    </row>
    <row r="840" spans="1:23" x14ac:dyDescent="0.3">
      <c r="A840">
        <v>0.832480609416961</v>
      </c>
      <c r="B840" s="1">
        <v>40254</v>
      </c>
      <c r="C840" s="1">
        <v>40255</v>
      </c>
      <c r="D840">
        <v>230.15</v>
      </c>
      <c r="E840">
        <v>229.94999389648399</v>
      </c>
      <c r="F840">
        <v>230.34673599079201</v>
      </c>
      <c r="G840">
        <v>-0.20000610351561901</v>
      </c>
      <c r="H840">
        <v>0.24748737341530699</v>
      </c>
      <c r="I840">
        <f t="shared" si="151"/>
        <v>-0.20000610351601722</v>
      </c>
      <c r="J840">
        <f t="shared" si="152"/>
        <v>-0.20000610351561901</v>
      </c>
      <c r="K840">
        <f t="shared" si="149"/>
        <v>3</v>
      </c>
      <c r="L840">
        <f t="shared" si="150"/>
        <v>2010</v>
      </c>
      <c r="M840" s="1">
        <v>40254</v>
      </c>
      <c r="N840">
        <v>227.95</v>
      </c>
      <c r="O840">
        <v>231.1</v>
      </c>
      <c r="P840">
        <v>227.7</v>
      </c>
      <c r="Q840">
        <v>230.3</v>
      </c>
      <c r="R840">
        <f t="shared" si="142"/>
        <v>-0.20000610351561901</v>
      </c>
      <c r="S840">
        <f t="shared" si="143"/>
        <v>-0.20000610351601722</v>
      </c>
      <c r="T840">
        <f t="shared" si="144"/>
        <v>-0.20000610351561901</v>
      </c>
      <c r="U840">
        <f t="shared" si="148"/>
        <v>0.74311870856449069</v>
      </c>
      <c r="V840">
        <f t="shared" si="148"/>
        <v>1.2527733610366557E-4</v>
      </c>
      <c r="W840">
        <f t="shared" si="148"/>
        <v>6.5137052500207626E-2</v>
      </c>
    </row>
    <row r="841" spans="1:23" x14ac:dyDescent="0.3">
      <c r="A841">
        <v>0.69631713628768899</v>
      </c>
      <c r="B841" s="1">
        <v>40255</v>
      </c>
      <c r="C841" s="1">
        <v>40256</v>
      </c>
      <c r="D841">
        <v>230.8</v>
      </c>
      <c r="E841">
        <v>231.2</v>
      </c>
      <c r="F841">
        <v>228.985140514373</v>
      </c>
      <c r="G841">
        <v>-0.39999999999997699</v>
      </c>
      <c r="H841">
        <v>0.88388347648318399</v>
      </c>
      <c r="I841">
        <f t="shared" si="151"/>
        <v>0.39999999999997726</v>
      </c>
      <c r="J841">
        <f t="shared" si="152"/>
        <v>0</v>
      </c>
      <c r="K841">
        <f t="shared" si="149"/>
        <v>3</v>
      </c>
      <c r="L841">
        <f t="shared" si="150"/>
        <v>2010</v>
      </c>
      <c r="M841" s="1">
        <v>40255</v>
      </c>
      <c r="N841">
        <v>230.15</v>
      </c>
      <c r="O841">
        <v>231.3</v>
      </c>
      <c r="P841">
        <v>229.4</v>
      </c>
      <c r="Q841">
        <v>229.95</v>
      </c>
      <c r="R841">
        <f t="shared" ref="R841:R904" si="153">IF(AND(F841-D841&gt;0, ABS(D841-MIN(P842)) &gt; 3), -3, IF(AND(F841 - D841 &lt;0, ABS(D841-MAX(O842)) &gt; 3), -3, G841))</f>
        <v>-0.39999999999997699</v>
      </c>
      <c r="S841">
        <f t="shared" ref="S841:S904" si="154">IF(AND(A841&gt;0, ABS(D841-MIN(P842)) &gt; 3), -3, IF(AND(A841 &lt;0, ABS(D841-MAX(O842)) &gt; 3), -3, I841))</f>
        <v>0.39999999999997726</v>
      </c>
      <c r="T841">
        <f t="shared" ref="T841:T904" si="155">IF(A841*(F841-D841) &gt;0, IF(AND(A841&gt;0, ABS(D841-MIN(P842)) &gt; 3), -3, IF(AND(A841 &lt;0, ABS(D841-MAX(O842)) &gt; 3), -3, J841)), 0)</f>
        <v>0</v>
      </c>
      <c r="U841">
        <f t="shared" si="148"/>
        <v>0.73345945325386097</v>
      </c>
      <c r="V841">
        <f t="shared" si="148"/>
        <v>1.2690572435457967E-4</v>
      </c>
      <c r="W841">
        <f t="shared" si="148"/>
        <v>6.5137052500207626E-2</v>
      </c>
    </row>
    <row r="842" spans="1:23" x14ac:dyDescent="0.3">
      <c r="A842">
        <v>0.99145215749740501</v>
      </c>
      <c r="B842" s="1">
        <v>40256</v>
      </c>
      <c r="C842" s="1">
        <v>40259</v>
      </c>
      <c r="D842">
        <v>229.8</v>
      </c>
      <c r="E842">
        <v>229.25000305175701</v>
      </c>
      <c r="F842">
        <v>230.702705127</v>
      </c>
      <c r="G842">
        <v>-0.54999694824221002</v>
      </c>
      <c r="H842">
        <v>1.3788582233137501</v>
      </c>
      <c r="I842">
        <f t="shared" si="151"/>
        <v>-0.54999694824300605</v>
      </c>
      <c r="J842">
        <f t="shared" si="152"/>
        <v>-0.54999694824221002</v>
      </c>
      <c r="K842">
        <f t="shared" si="149"/>
        <v>3</v>
      </c>
      <c r="L842">
        <f t="shared" si="150"/>
        <v>2010</v>
      </c>
      <c r="M842" s="1">
        <v>40256</v>
      </c>
      <c r="N842">
        <v>230.8</v>
      </c>
      <c r="O842">
        <v>231.5</v>
      </c>
      <c r="P842">
        <v>229.75</v>
      </c>
      <c r="Q842">
        <v>231.2</v>
      </c>
      <c r="R842">
        <f t="shared" si="153"/>
        <v>-0.54999694824221002</v>
      </c>
      <c r="S842">
        <f t="shared" si="154"/>
        <v>-0.54999694824300605</v>
      </c>
      <c r="T842">
        <f t="shared" si="155"/>
        <v>-0.54999694824221002</v>
      </c>
      <c r="U842">
        <f t="shared" ref="U842:W857" si="156">(R842/$D842*$X$2+1)*U841*$Y$2 + U841*(1-$Y$2)</f>
        <v>0.7202936418651853</v>
      </c>
      <c r="V842">
        <f t="shared" si="156"/>
        <v>1.2462772954029811E-4</v>
      </c>
      <c r="W842">
        <f t="shared" si="156"/>
        <v>6.3967823384913677E-2</v>
      </c>
    </row>
    <row r="843" spans="1:23" x14ac:dyDescent="0.3">
      <c r="A843">
        <v>0.99144017696380604</v>
      </c>
      <c r="B843" s="1">
        <v>40259</v>
      </c>
      <c r="C843" s="1">
        <v>40260</v>
      </c>
      <c r="D843">
        <v>230.85</v>
      </c>
      <c r="E843">
        <v>230.600006103515</v>
      </c>
      <c r="F843">
        <v>230.02813148498501</v>
      </c>
      <c r="G843">
        <v>0.24999389648436901</v>
      </c>
      <c r="H843">
        <v>0.95459415460183505</v>
      </c>
      <c r="I843">
        <f t="shared" si="151"/>
        <v>-0.24999389648499459</v>
      </c>
      <c r="J843">
        <f t="shared" si="152"/>
        <v>0</v>
      </c>
      <c r="K843">
        <f t="shared" si="149"/>
        <v>3</v>
      </c>
      <c r="L843">
        <f t="shared" si="150"/>
        <v>2010</v>
      </c>
      <c r="M843" s="1">
        <v>40259</v>
      </c>
      <c r="N843">
        <v>229.8</v>
      </c>
      <c r="O843">
        <v>229.95</v>
      </c>
      <c r="P843">
        <v>227.35</v>
      </c>
      <c r="Q843">
        <v>229.25</v>
      </c>
      <c r="R843">
        <f t="shared" si="153"/>
        <v>0.24999389648436901</v>
      </c>
      <c r="S843">
        <f t="shared" si="154"/>
        <v>-0.24999389648499459</v>
      </c>
      <c r="T843">
        <f t="shared" si="155"/>
        <v>0</v>
      </c>
      <c r="U843">
        <f t="shared" si="156"/>
        <v>0.72614383725643916</v>
      </c>
      <c r="V843">
        <f t="shared" si="156"/>
        <v>1.2361550823692394E-4</v>
      </c>
      <c r="W843">
        <f t="shared" si="156"/>
        <v>6.3967823384913677E-2</v>
      </c>
    </row>
    <row r="844" spans="1:23" x14ac:dyDescent="0.3">
      <c r="A844">
        <v>-0.75609582662582397</v>
      </c>
      <c r="B844" s="1">
        <v>40260</v>
      </c>
      <c r="C844" s="1">
        <v>40261</v>
      </c>
      <c r="D844">
        <v>232.35</v>
      </c>
      <c r="E844">
        <v>230.999993896484</v>
      </c>
      <c r="F844">
        <v>230.239006733894</v>
      </c>
      <c r="G844">
        <v>1.3500061035156199</v>
      </c>
      <c r="H844">
        <v>0.282842712474623</v>
      </c>
      <c r="I844">
        <f t="shared" si="151"/>
        <v>1.3500061035159945</v>
      </c>
      <c r="J844">
        <f t="shared" si="152"/>
        <v>1.3500061035156199</v>
      </c>
      <c r="K844">
        <f t="shared" si="149"/>
        <v>3</v>
      </c>
      <c r="L844">
        <f t="shared" si="150"/>
        <v>2010</v>
      </c>
      <c r="M844" s="1">
        <v>40260</v>
      </c>
      <c r="N844">
        <v>230.85</v>
      </c>
      <c r="O844">
        <v>231.65</v>
      </c>
      <c r="P844">
        <v>230.1</v>
      </c>
      <c r="Q844">
        <v>230.6</v>
      </c>
      <c r="R844">
        <f t="shared" si="153"/>
        <v>1.3500061035156199</v>
      </c>
      <c r="S844">
        <f t="shared" si="154"/>
        <v>1.3500061035159945</v>
      </c>
      <c r="T844">
        <f t="shared" si="155"/>
        <v>1.3500061035156199</v>
      </c>
      <c r="U844">
        <f t="shared" si="156"/>
        <v>0.75778678794483312</v>
      </c>
      <c r="V844">
        <f t="shared" si="156"/>
        <v>1.2900226390539E-4</v>
      </c>
      <c r="W844">
        <f t="shared" si="156"/>
        <v>6.6755329905192659E-2</v>
      </c>
    </row>
    <row r="845" spans="1:23" x14ac:dyDescent="0.3">
      <c r="A845">
        <v>0.65814465284347501</v>
      </c>
      <c r="B845" s="1">
        <v>40261</v>
      </c>
      <c r="C845" s="1">
        <v>40262</v>
      </c>
      <c r="D845">
        <v>230.85</v>
      </c>
      <c r="E845">
        <v>230.850006103515</v>
      </c>
      <c r="F845">
        <v>230.71666964888499</v>
      </c>
      <c r="G845" s="2">
        <v>-6.1035156306843402E-6</v>
      </c>
      <c r="H845">
        <v>0.106066017177986</v>
      </c>
      <c r="I845">
        <f t="shared" si="151"/>
        <v>6.1035150054067344E-6</v>
      </c>
      <c r="J845">
        <f t="shared" si="152"/>
        <v>0</v>
      </c>
      <c r="K845">
        <f t="shared" si="149"/>
        <v>3</v>
      </c>
      <c r="L845">
        <f t="shared" si="150"/>
        <v>2010</v>
      </c>
      <c r="M845" s="1">
        <v>40261</v>
      </c>
      <c r="N845">
        <v>232.35</v>
      </c>
      <c r="O845">
        <v>232.55</v>
      </c>
      <c r="P845">
        <v>230.3</v>
      </c>
      <c r="Q845">
        <v>231</v>
      </c>
      <c r="R845">
        <f t="shared" si="153"/>
        <v>-6.1035156306843402E-6</v>
      </c>
      <c r="S845">
        <f t="shared" si="154"/>
        <v>6.1035150054067344E-6</v>
      </c>
      <c r="T845">
        <f t="shared" si="155"/>
        <v>0</v>
      </c>
      <c r="U845">
        <f t="shared" si="156"/>
        <v>0.75778663767961207</v>
      </c>
      <c r="V845">
        <f t="shared" si="156"/>
        <v>1.2900228948587258E-4</v>
      </c>
      <c r="W845">
        <f t="shared" si="156"/>
        <v>6.6755329905192659E-2</v>
      </c>
    </row>
    <row r="846" spans="1:23" x14ac:dyDescent="0.3">
      <c r="A846">
        <v>0.85465806722640902</v>
      </c>
      <c r="B846" s="1">
        <v>40262</v>
      </c>
      <c r="C846" s="1">
        <v>40263</v>
      </c>
      <c r="D846">
        <v>230.85</v>
      </c>
      <c r="E846">
        <v>231.999993896484</v>
      </c>
      <c r="F846">
        <v>230.67574981451</v>
      </c>
      <c r="G846">
        <v>-1.1499938964843699</v>
      </c>
      <c r="H846">
        <v>0.81317279836453304</v>
      </c>
      <c r="I846">
        <f t="shared" si="151"/>
        <v>1.1499938964840055</v>
      </c>
      <c r="J846">
        <f t="shared" si="152"/>
        <v>0</v>
      </c>
      <c r="K846">
        <f t="shared" si="149"/>
        <v>3</v>
      </c>
      <c r="L846">
        <f t="shared" si="150"/>
        <v>2010</v>
      </c>
      <c r="M846" s="1">
        <v>40262</v>
      </c>
      <c r="N846">
        <v>230.85</v>
      </c>
      <c r="O846">
        <v>231.8</v>
      </c>
      <c r="P846">
        <v>230.4</v>
      </c>
      <c r="Q846">
        <v>230.85</v>
      </c>
      <c r="R846">
        <f t="shared" si="153"/>
        <v>-1.1499938964843699</v>
      </c>
      <c r="S846">
        <f t="shared" si="154"/>
        <v>1.1499938964840055</v>
      </c>
      <c r="T846">
        <f t="shared" si="155"/>
        <v>0</v>
      </c>
      <c r="U846">
        <f t="shared" si="156"/>
        <v>0.7294744216897171</v>
      </c>
      <c r="V846">
        <f t="shared" si="156"/>
        <v>1.3382203755413821E-4</v>
      </c>
      <c r="W846">
        <f t="shared" si="156"/>
        <v>6.6755329905192659E-2</v>
      </c>
    </row>
    <row r="847" spans="1:23" x14ac:dyDescent="0.3">
      <c r="A847">
        <v>0.86092102527618397</v>
      </c>
      <c r="B847" s="1">
        <v>40263</v>
      </c>
      <c r="C847" s="1">
        <v>40266</v>
      </c>
      <c r="D847">
        <v>230.4</v>
      </c>
      <c r="E847">
        <v>232.350006103515</v>
      </c>
      <c r="F847">
        <v>231.46206808090199</v>
      </c>
      <c r="G847">
        <v>1.95000610351561</v>
      </c>
      <c r="H847">
        <v>0.24748737341528701</v>
      </c>
      <c r="I847">
        <f t="shared" si="151"/>
        <v>1.950006103514994</v>
      </c>
      <c r="J847">
        <f t="shared" si="152"/>
        <v>1.95000610351561</v>
      </c>
      <c r="K847">
        <f t="shared" si="149"/>
        <v>3</v>
      </c>
      <c r="L847">
        <f t="shared" si="150"/>
        <v>2010</v>
      </c>
      <c r="M847" s="1">
        <v>40263</v>
      </c>
      <c r="N847">
        <v>230.85</v>
      </c>
      <c r="O847">
        <v>232.5</v>
      </c>
      <c r="P847">
        <v>229.7</v>
      </c>
      <c r="Q847">
        <v>232</v>
      </c>
      <c r="R847">
        <f t="shared" si="153"/>
        <v>1.95000610351561</v>
      </c>
      <c r="S847">
        <f t="shared" si="154"/>
        <v>1.950006103514994</v>
      </c>
      <c r="T847">
        <f t="shared" si="155"/>
        <v>1.95000610351561</v>
      </c>
      <c r="U847">
        <f t="shared" si="156"/>
        <v>0.77577909534380129</v>
      </c>
      <c r="V847">
        <f t="shared" si="156"/>
        <v>1.423166270728681E-4</v>
      </c>
      <c r="W847">
        <f t="shared" si="156"/>
        <v>7.0992742039220125E-2</v>
      </c>
    </row>
    <row r="848" spans="1:23" x14ac:dyDescent="0.3">
      <c r="A848">
        <v>0.9764986038208</v>
      </c>
      <c r="B848" s="1">
        <v>40266</v>
      </c>
      <c r="C848" s="1">
        <v>40267</v>
      </c>
      <c r="D848">
        <v>233.4</v>
      </c>
      <c r="E848">
        <v>232.85</v>
      </c>
      <c r="F848">
        <v>232.32457250207599</v>
      </c>
      <c r="G848">
        <v>0.55000000000001104</v>
      </c>
      <c r="H848">
        <v>0.35355339059327301</v>
      </c>
      <c r="I848">
        <f t="shared" si="151"/>
        <v>-0.55000000000001137</v>
      </c>
      <c r="J848">
        <f t="shared" si="152"/>
        <v>0</v>
      </c>
      <c r="K848">
        <f t="shared" si="149"/>
        <v>3</v>
      </c>
      <c r="L848">
        <f t="shared" si="150"/>
        <v>2010</v>
      </c>
      <c r="M848" s="1">
        <v>40266</v>
      </c>
      <c r="N848">
        <v>230.4</v>
      </c>
      <c r="O848">
        <v>232.9</v>
      </c>
      <c r="P848">
        <v>230.4</v>
      </c>
      <c r="Q848">
        <v>232.35</v>
      </c>
      <c r="R848">
        <f t="shared" si="153"/>
        <v>0.55000000000001104</v>
      </c>
      <c r="S848">
        <f t="shared" si="154"/>
        <v>-0.55000000000001137</v>
      </c>
      <c r="T848">
        <f t="shared" si="155"/>
        <v>0</v>
      </c>
      <c r="U848">
        <f t="shared" si="156"/>
        <v>0.78948984413683143</v>
      </c>
      <c r="V848">
        <f t="shared" si="156"/>
        <v>1.3980139105454936E-4</v>
      </c>
      <c r="W848">
        <f t="shared" si="156"/>
        <v>7.0992742039220125E-2</v>
      </c>
    </row>
    <row r="849" spans="1:23" x14ac:dyDescent="0.3">
      <c r="A849">
        <v>0.83418214321136397</v>
      </c>
      <c r="B849" s="1">
        <v>40267</v>
      </c>
      <c r="C849" s="1">
        <v>40268</v>
      </c>
      <c r="D849">
        <v>233.05</v>
      </c>
      <c r="E849">
        <v>232.499993896484</v>
      </c>
      <c r="F849">
        <v>232.63359524905599</v>
      </c>
      <c r="G849">
        <v>0.55000610351564205</v>
      </c>
      <c r="H849">
        <v>0.24748737341528701</v>
      </c>
      <c r="I849">
        <f t="shared" si="151"/>
        <v>-0.55000610351601154</v>
      </c>
      <c r="J849">
        <f t="shared" si="152"/>
        <v>0</v>
      </c>
      <c r="K849">
        <f t="shared" si="149"/>
        <v>3</v>
      </c>
      <c r="L849">
        <f t="shared" si="150"/>
        <v>2010</v>
      </c>
      <c r="M849" s="1">
        <v>40267</v>
      </c>
      <c r="N849">
        <v>233.4</v>
      </c>
      <c r="O849">
        <v>233.55</v>
      </c>
      <c r="P849">
        <v>232.35</v>
      </c>
      <c r="Q849">
        <v>232.85</v>
      </c>
      <c r="R849">
        <f t="shared" si="153"/>
        <v>0.55000610351564205</v>
      </c>
      <c r="S849">
        <f t="shared" si="154"/>
        <v>-0.55000610351601154</v>
      </c>
      <c r="T849">
        <f t="shared" si="155"/>
        <v>0</v>
      </c>
      <c r="U849">
        <f t="shared" si="156"/>
        <v>0.80346402026659547</v>
      </c>
      <c r="V849">
        <f t="shared" si="156"/>
        <v>1.3732686997452263E-4</v>
      </c>
      <c r="W849">
        <f t="shared" si="156"/>
        <v>7.0992742039220125E-2</v>
      </c>
    </row>
    <row r="850" spans="1:23" x14ac:dyDescent="0.3">
      <c r="A850">
        <v>0.84039878845214799</v>
      </c>
      <c r="B850" s="1">
        <v>40268</v>
      </c>
      <c r="C850" s="1">
        <v>40269</v>
      </c>
      <c r="D850">
        <v>233.15</v>
      </c>
      <c r="E850">
        <v>235.75</v>
      </c>
      <c r="F850">
        <v>232.089101314544</v>
      </c>
      <c r="G850">
        <v>-2.5999999999999899</v>
      </c>
      <c r="H850">
        <v>2.2980970388562798</v>
      </c>
      <c r="I850">
        <f t="shared" si="151"/>
        <v>2.5999999999999943</v>
      </c>
      <c r="J850">
        <f t="shared" si="152"/>
        <v>0</v>
      </c>
      <c r="K850">
        <f t="shared" si="149"/>
        <v>4</v>
      </c>
      <c r="L850">
        <f t="shared" si="150"/>
        <v>2010</v>
      </c>
      <c r="M850" s="1">
        <v>40268</v>
      </c>
      <c r="N850">
        <v>233.05</v>
      </c>
      <c r="O850">
        <v>233.1</v>
      </c>
      <c r="P850">
        <v>231.55</v>
      </c>
      <c r="Q850">
        <v>232.5</v>
      </c>
      <c r="R850">
        <f t="shared" si="153"/>
        <v>-3</v>
      </c>
      <c r="S850">
        <f t="shared" si="154"/>
        <v>2.5999999999999943</v>
      </c>
      <c r="T850">
        <f t="shared" si="155"/>
        <v>0</v>
      </c>
      <c r="U850">
        <f t="shared" si="156"/>
        <v>0.7259262100328473</v>
      </c>
      <c r="V850">
        <f t="shared" si="156"/>
        <v>1.4881249710084983E-4</v>
      </c>
      <c r="W850">
        <f t="shared" si="156"/>
        <v>7.0992742039220125E-2</v>
      </c>
    </row>
    <row r="851" spans="1:23" x14ac:dyDescent="0.3">
      <c r="A851">
        <v>0.94241583347320501</v>
      </c>
      <c r="B851" s="1">
        <v>40269</v>
      </c>
      <c r="C851" s="1">
        <v>40270</v>
      </c>
      <c r="D851">
        <v>236.3</v>
      </c>
      <c r="E851">
        <v>236.89999389648401</v>
      </c>
      <c r="F851">
        <v>235.76253168284799</v>
      </c>
      <c r="G851">
        <v>-0.59999389648436297</v>
      </c>
      <c r="H851">
        <v>0.81317279836453304</v>
      </c>
      <c r="I851">
        <f t="shared" si="151"/>
        <v>0.59999389648399415</v>
      </c>
      <c r="J851">
        <f t="shared" si="152"/>
        <v>0</v>
      </c>
      <c r="K851">
        <f t="shared" si="149"/>
        <v>4</v>
      </c>
      <c r="L851">
        <f t="shared" si="150"/>
        <v>2010</v>
      </c>
      <c r="M851" s="1">
        <v>40269</v>
      </c>
      <c r="N851">
        <v>233.15</v>
      </c>
      <c r="O851">
        <v>236.3</v>
      </c>
      <c r="P851">
        <v>232.85</v>
      </c>
      <c r="Q851">
        <v>235.75</v>
      </c>
      <c r="R851">
        <f t="shared" si="153"/>
        <v>-0.59999389648436297</v>
      </c>
      <c r="S851">
        <f t="shared" si="154"/>
        <v>0.59999389648399415</v>
      </c>
      <c r="T851">
        <f t="shared" si="155"/>
        <v>0</v>
      </c>
      <c r="U851">
        <f t="shared" si="156"/>
        <v>0.71210211052001182</v>
      </c>
      <c r="V851">
        <f t="shared" si="156"/>
        <v>1.516463922547131E-4</v>
      </c>
      <c r="W851">
        <f t="shared" si="156"/>
        <v>7.0992742039220125E-2</v>
      </c>
    </row>
    <row r="852" spans="1:23" x14ac:dyDescent="0.3">
      <c r="A852">
        <v>0.63343536853790205</v>
      </c>
      <c r="B852" s="1">
        <v>40270</v>
      </c>
      <c r="C852" s="1">
        <v>40273</v>
      </c>
      <c r="D852">
        <v>237.55</v>
      </c>
      <c r="E852">
        <v>238.4</v>
      </c>
      <c r="F852">
        <v>235.96315708160401</v>
      </c>
      <c r="G852">
        <v>-0.84999999999999398</v>
      </c>
      <c r="H852">
        <v>1.0606601717798201</v>
      </c>
      <c r="I852">
        <f t="shared" si="151"/>
        <v>0.84999999999999432</v>
      </c>
      <c r="J852">
        <f t="shared" si="152"/>
        <v>0</v>
      </c>
      <c r="K852">
        <f t="shared" si="149"/>
        <v>4</v>
      </c>
      <c r="L852">
        <f t="shared" si="150"/>
        <v>2010</v>
      </c>
      <c r="M852" s="1">
        <v>40270</v>
      </c>
      <c r="N852">
        <v>236.3</v>
      </c>
      <c r="O852">
        <v>237.1</v>
      </c>
      <c r="P852">
        <v>235.6</v>
      </c>
      <c r="Q852">
        <v>236.9</v>
      </c>
      <c r="R852">
        <f t="shared" si="153"/>
        <v>-0.84999999999999398</v>
      </c>
      <c r="S852">
        <f t="shared" si="154"/>
        <v>0.84999999999999432</v>
      </c>
      <c r="T852">
        <f t="shared" si="155"/>
        <v>0</v>
      </c>
      <c r="U852">
        <f t="shared" si="156"/>
        <v>0.69299181393165132</v>
      </c>
      <c r="V852">
        <f t="shared" si="156"/>
        <v>1.5571604390962276E-4</v>
      </c>
      <c r="W852">
        <f t="shared" si="156"/>
        <v>7.0992742039220125E-2</v>
      </c>
    </row>
    <row r="853" spans="1:23" x14ac:dyDescent="0.3">
      <c r="A853">
        <v>0.98669928312301602</v>
      </c>
      <c r="B853" s="1">
        <v>40273</v>
      </c>
      <c r="C853" s="1">
        <v>40274</v>
      </c>
      <c r="D853">
        <v>238.6</v>
      </c>
      <c r="E853">
        <v>238.350012207031</v>
      </c>
      <c r="F853">
        <v>238.35704858004999</v>
      </c>
      <c r="G853">
        <v>0.24998779296873799</v>
      </c>
      <c r="H853">
        <v>3.5355339059335397E-2</v>
      </c>
      <c r="I853">
        <f t="shared" si="151"/>
        <v>-0.24998779296899443</v>
      </c>
      <c r="J853">
        <f t="shared" si="152"/>
        <v>0</v>
      </c>
      <c r="K853">
        <f t="shared" si="149"/>
        <v>4</v>
      </c>
      <c r="L853">
        <f t="shared" si="150"/>
        <v>2010</v>
      </c>
      <c r="M853" s="1">
        <v>40273</v>
      </c>
      <c r="N853">
        <v>237.55</v>
      </c>
      <c r="O853">
        <v>238.4</v>
      </c>
      <c r="P853">
        <v>236.5</v>
      </c>
      <c r="Q853">
        <v>238.4</v>
      </c>
      <c r="R853">
        <f t="shared" si="153"/>
        <v>0.24998779296873799</v>
      </c>
      <c r="S853">
        <f t="shared" si="154"/>
        <v>-0.24998779296899443</v>
      </c>
      <c r="T853">
        <f t="shared" si="155"/>
        <v>0</v>
      </c>
      <c r="U853">
        <f t="shared" si="156"/>
        <v>0.6984373135369587</v>
      </c>
      <c r="V853">
        <f t="shared" si="156"/>
        <v>1.5449243399302083E-4</v>
      </c>
      <c r="W853">
        <f t="shared" si="156"/>
        <v>7.0992742039220125E-2</v>
      </c>
    </row>
    <row r="854" spans="1:23" x14ac:dyDescent="0.3">
      <c r="A854">
        <v>0.885148465633392</v>
      </c>
      <c r="B854" s="1">
        <v>40274</v>
      </c>
      <c r="C854" s="1">
        <v>40275</v>
      </c>
      <c r="D854">
        <v>238.35</v>
      </c>
      <c r="E854">
        <v>237.85</v>
      </c>
      <c r="F854">
        <v>237.17768702506999</v>
      </c>
      <c r="G854">
        <v>0.5</v>
      </c>
      <c r="H854">
        <v>0.35355339059327301</v>
      </c>
      <c r="I854">
        <f t="shared" si="151"/>
        <v>-0.5</v>
      </c>
      <c r="J854">
        <f t="shared" si="152"/>
        <v>0</v>
      </c>
      <c r="K854">
        <f t="shared" si="149"/>
        <v>4</v>
      </c>
      <c r="L854">
        <f t="shared" si="150"/>
        <v>2010</v>
      </c>
      <c r="M854" s="1">
        <v>40274</v>
      </c>
      <c r="N854">
        <v>238.6</v>
      </c>
      <c r="O854">
        <v>238.95</v>
      </c>
      <c r="P854">
        <v>237.45</v>
      </c>
      <c r="Q854">
        <v>238.35</v>
      </c>
      <c r="R854">
        <f t="shared" si="153"/>
        <v>0.5</v>
      </c>
      <c r="S854">
        <f t="shared" si="154"/>
        <v>-0.5</v>
      </c>
      <c r="T854">
        <f t="shared" si="155"/>
        <v>0</v>
      </c>
      <c r="U854">
        <f t="shared" si="156"/>
        <v>0.70942594339122167</v>
      </c>
      <c r="V854">
        <f t="shared" si="156"/>
        <v>1.5206177895851766E-4</v>
      </c>
      <c r="W854">
        <f t="shared" si="156"/>
        <v>7.0992742039220125E-2</v>
      </c>
    </row>
    <row r="855" spans="1:23" x14ac:dyDescent="0.3">
      <c r="A855">
        <v>0.99387776851653997</v>
      </c>
      <c r="B855" s="1">
        <v>40275</v>
      </c>
      <c r="C855" s="1">
        <v>40276</v>
      </c>
      <c r="D855">
        <v>237.35</v>
      </c>
      <c r="E855">
        <v>238.39998779296801</v>
      </c>
      <c r="F855">
        <v>237.15864763259799</v>
      </c>
      <c r="G855">
        <v>-1.04998779296875</v>
      </c>
      <c r="H855">
        <v>0.38890872965260898</v>
      </c>
      <c r="I855">
        <f t="shared" si="151"/>
        <v>1.049987792968011</v>
      </c>
      <c r="J855">
        <f t="shared" si="152"/>
        <v>0</v>
      </c>
      <c r="K855">
        <f t="shared" si="149"/>
        <v>4</v>
      </c>
      <c r="L855">
        <f t="shared" si="150"/>
        <v>2010</v>
      </c>
      <c r="M855" s="1">
        <v>40275</v>
      </c>
      <c r="N855">
        <v>238.35</v>
      </c>
      <c r="O855">
        <v>238.7</v>
      </c>
      <c r="P855">
        <v>237.8</v>
      </c>
      <c r="Q855">
        <v>237.85</v>
      </c>
      <c r="R855">
        <f t="shared" si="153"/>
        <v>-1.04998779296875</v>
      </c>
      <c r="S855">
        <f t="shared" si="154"/>
        <v>1.049987792968011</v>
      </c>
      <c r="T855">
        <f t="shared" si="155"/>
        <v>0</v>
      </c>
      <c r="U855">
        <f t="shared" si="156"/>
        <v>0.6858882802173395</v>
      </c>
      <c r="V855">
        <f t="shared" si="156"/>
        <v>1.5710695522827046E-4</v>
      </c>
      <c r="W855">
        <f t="shared" si="156"/>
        <v>7.0992742039220125E-2</v>
      </c>
    </row>
    <row r="856" spans="1:23" x14ac:dyDescent="0.3">
      <c r="A856">
        <v>0.99430465698242199</v>
      </c>
      <c r="B856" s="1">
        <v>40276</v>
      </c>
      <c r="C856" s="1">
        <v>40277</v>
      </c>
      <c r="D856">
        <v>238.35</v>
      </c>
      <c r="E856">
        <v>236.850012207031</v>
      </c>
      <c r="F856">
        <v>239.04443445205601</v>
      </c>
      <c r="G856">
        <v>-1.49998779296873</v>
      </c>
      <c r="H856">
        <v>1.0960155108391501</v>
      </c>
      <c r="I856">
        <f t="shared" si="151"/>
        <v>-1.4999877929689944</v>
      </c>
      <c r="J856">
        <f t="shared" si="152"/>
        <v>-1.49998779296873</v>
      </c>
      <c r="K856">
        <f t="shared" si="149"/>
        <v>4</v>
      </c>
      <c r="L856">
        <f t="shared" si="150"/>
        <v>2010</v>
      </c>
      <c r="M856" s="1">
        <v>40276</v>
      </c>
      <c r="N856">
        <v>237.35</v>
      </c>
      <c r="O856">
        <v>238.95</v>
      </c>
      <c r="P856">
        <v>237.1</v>
      </c>
      <c r="Q856">
        <v>238.4</v>
      </c>
      <c r="R856">
        <f t="shared" si="153"/>
        <v>-3</v>
      </c>
      <c r="S856">
        <f t="shared" si="154"/>
        <v>-3</v>
      </c>
      <c r="T856">
        <f t="shared" si="155"/>
        <v>-3</v>
      </c>
      <c r="U856">
        <f t="shared" si="156"/>
        <v>0.62114111720122811</v>
      </c>
      <c r="V856">
        <f t="shared" si="156"/>
        <v>1.4227621684926445E-4</v>
      </c>
      <c r="W856">
        <f t="shared" si="156"/>
        <v>6.429109867491363E-2</v>
      </c>
    </row>
    <row r="857" spans="1:23" x14ac:dyDescent="0.3">
      <c r="A857">
        <v>-0.41602554917335499</v>
      </c>
      <c r="B857" s="1">
        <v>40277</v>
      </c>
      <c r="C857" s="1">
        <v>40280</v>
      </c>
      <c r="D857">
        <v>238.25</v>
      </c>
      <c r="E857">
        <v>235.39998779296801</v>
      </c>
      <c r="F857">
        <v>235.53983972072601</v>
      </c>
      <c r="G857">
        <v>2.8500122070312499</v>
      </c>
      <c r="H857">
        <v>1.0253048327204799</v>
      </c>
      <c r="I857">
        <f t="shared" si="151"/>
        <v>2.8500122070319946</v>
      </c>
      <c r="J857">
        <f t="shared" si="152"/>
        <v>2.8500122070312499</v>
      </c>
      <c r="K857">
        <f t="shared" si="149"/>
        <v>4</v>
      </c>
      <c r="L857">
        <f t="shared" si="150"/>
        <v>2010</v>
      </c>
      <c r="M857" s="1">
        <v>40277</v>
      </c>
      <c r="N857">
        <v>238.35</v>
      </c>
      <c r="O857">
        <v>238.85</v>
      </c>
      <c r="P857">
        <v>235.2</v>
      </c>
      <c r="Q857">
        <v>236.85</v>
      </c>
      <c r="R857">
        <f t="shared" si="153"/>
        <v>2.8500122070312499</v>
      </c>
      <c r="S857">
        <f t="shared" si="154"/>
        <v>2.8500122070319946</v>
      </c>
      <c r="T857">
        <f t="shared" si="155"/>
        <v>2.8500122070312499</v>
      </c>
      <c r="U857">
        <f t="shared" si="156"/>
        <v>0.67686807731599807</v>
      </c>
      <c r="V857">
        <f t="shared" si="156"/>
        <v>1.550408219318689E-4</v>
      </c>
      <c r="W857">
        <f t="shared" si="156"/>
        <v>7.0059107573978305E-2</v>
      </c>
    </row>
    <row r="858" spans="1:23" x14ac:dyDescent="0.3">
      <c r="A858">
        <v>0.98550927639007502</v>
      </c>
      <c r="B858" s="1">
        <v>40280</v>
      </c>
      <c r="C858" s="1">
        <v>40281</v>
      </c>
      <c r="D858">
        <v>235.4</v>
      </c>
      <c r="E858">
        <v>235.50000610351501</v>
      </c>
      <c r="F858">
        <v>235.22520228624299</v>
      </c>
      <c r="G858">
        <v>-0.100006103515625</v>
      </c>
      <c r="H858">
        <v>7.0710678118650699E-2</v>
      </c>
      <c r="I858">
        <f t="shared" si="151"/>
        <v>0.10000610351499972</v>
      </c>
      <c r="J858">
        <f t="shared" si="152"/>
        <v>0</v>
      </c>
      <c r="K858">
        <f t="shared" si="149"/>
        <v>4</v>
      </c>
      <c r="L858">
        <f t="shared" si="150"/>
        <v>2010</v>
      </c>
      <c r="M858" s="1">
        <v>40280</v>
      </c>
      <c r="N858">
        <v>238.25</v>
      </c>
      <c r="O858">
        <v>238.65</v>
      </c>
      <c r="P858">
        <v>234.2</v>
      </c>
      <c r="Q858">
        <v>235.4</v>
      </c>
      <c r="R858">
        <f t="shared" si="153"/>
        <v>-0.100006103515625</v>
      </c>
      <c r="S858">
        <f t="shared" si="154"/>
        <v>0.10000610351499972</v>
      </c>
      <c r="T858">
        <f t="shared" si="155"/>
        <v>0</v>
      </c>
      <c r="U858">
        <f t="shared" ref="U858:W873" si="157">(R858/$D858*$X$2+1)*U857*$Y$2 + U857*(1-$Y$2)</f>
        <v>0.67471139914034539</v>
      </c>
      <c r="V858">
        <f t="shared" si="157"/>
        <v>1.5553482241468015E-4</v>
      </c>
      <c r="W858">
        <f t="shared" si="157"/>
        <v>7.0059107573978305E-2</v>
      </c>
    </row>
    <row r="859" spans="1:23" x14ac:dyDescent="0.3">
      <c r="A859">
        <v>0.82083904743194502</v>
      </c>
      <c r="B859" s="1">
        <v>40281</v>
      </c>
      <c r="C859" s="1">
        <v>40282</v>
      </c>
      <c r="D859">
        <v>236.95</v>
      </c>
      <c r="E859">
        <v>238.39999389648401</v>
      </c>
      <c r="F859">
        <v>235.369138464331</v>
      </c>
      <c r="G859">
        <v>-1.4499938964843799</v>
      </c>
      <c r="H859">
        <v>2.05060966544099</v>
      </c>
      <c r="I859">
        <f t="shared" si="151"/>
        <v>1.4499938964840169</v>
      </c>
      <c r="J859">
        <f t="shared" si="152"/>
        <v>0</v>
      </c>
      <c r="K859">
        <f t="shared" si="149"/>
        <v>4</v>
      </c>
      <c r="L859">
        <f t="shared" si="150"/>
        <v>2010</v>
      </c>
      <c r="M859" s="1">
        <v>40281</v>
      </c>
      <c r="N859">
        <v>235.4</v>
      </c>
      <c r="O859">
        <v>236.15</v>
      </c>
      <c r="P859">
        <v>233.6</v>
      </c>
      <c r="Q859">
        <v>235.5</v>
      </c>
      <c r="R859">
        <f t="shared" si="153"/>
        <v>-1.4499938964843799</v>
      </c>
      <c r="S859">
        <f t="shared" si="154"/>
        <v>1.4499938964840169</v>
      </c>
      <c r="T859">
        <f t="shared" si="155"/>
        <v>0</v>
      </c>
      <c r="U859">
        <f t="shared" si="157"/>
        <v>0.64374513798898636</v>
      </c>
      <c r="V859">
        <f t="shared" si="157"/>
        <v>1.62673181030169E-4</v>
      </c>
      <c r="W859">
        <f t="shared" si="157"/>
        <v>7.0059107573978305E-2</v>
      </c>
    </row>
    <row r="860" spans="1:23" x14ac:dyDescent="0.3">
      <c r="A860">
        <v>0.77506792545318504</v>
      </c>
      <c r="B860" s="1">
        <v>40282</v>
      </c>
      <c r="C860" s="1">
        <v>40283</v>
      </c>
      <c r="D860">
        <v>239.65</v>
      </c>
      <c r="E860">
        <v>239.75000610351501</v>
      </c>
      <c r="F860">
        <v>238.20137352645401</v>
      </c>
      <c r="G860">
        <v>-0.100006103515625</v>
      </c>
      <c r="H860">
        <v>0.95459415460183505</v>
      </c>
      <c r="I860">
        <f t="shared" si="151"/>
        <v>0.10000610351499972</v>
      </c>
      <c r="J860">
        <f t="shared" si="152"/>
        <v>0</v>
      </c>
      <c r="K860">
        <f t="shared" si="149"/>
        <v>4</v>
      </c>
      <c r="L860">
        <f t="shared" si="150"/>
        <v>2010</v>
      </c>
      <c r="M860" s="1">
        <v>40282</v>
      </c>
      <c r="N860">
        <v>236.95</v>
      </c>
      <c r="O860">
        <v>239.05</v>
      </c>
      <c r="P860">
        <v>236.65</v>
      </c>
      <c r="Q860">
        <v>238.4</v>
      </c>
      <c r="R860">
        <f t="shared" si="153"/>
        <v>-0.100006103515625</v>
      </c>
      <c r="S860">
        <f t="shared" si="154"/>
        <v>0.10000610351499972</v>
      </c>
      <c r="T860">
        <f t="shared" si="155"/>
        <v>0</v>
      </c>
      <c r="U860">
        <f t="shared" si="157"/>
        <v>0.64173037344984363</v>
      </c>
      <c r="V860">
        <f t="shared" si="157"/>
        <v>1.6318230822549187E-4</v>
      </c>
      <c r="W860">
        <f t="shared" si="157"/>
        <v>7.0059107573978305E-2</v>
      </c>
    </row>
    <row r="861" spans="1:23" x14ac:dyDescent="0.3">
      <c r="A861">
        <v>0.80067443847656194</v>
      </c>
      <c r="B861" s="1">
        <v>40283</v>
      </c>
      <c r="C861" s="1">
        <v>40284</v>
      </c>
      <c r="D861">
        <v>238.95</v>
      </c>
      <c r="E861">
        <v>237.94999694824199</v>
      </c>
      <c r="F861">
        <v>239.58557578921301</v>
      </c>
      <c r="G861">
        <v>-1.0000030517578</v>
      </c>
      <c r="H861">
        <v>1.2727922061357899</v>
      </c>
      <c r="I861">
        <f t="shared" si="151"/>
        <v>-1.0000030517580001</v>
      </c>
      <c r="J861">
        <f t="shared" si="152"/>
        <v>-1.0000030517578</v>
      </c>
      <c r="K861">
        <f t="shared" si="149"/>
        <v>4</v>
      </c>
      <c r="L861">
        <f t="shared" si="150"/>
        <v>2010</v>
      </c>
      <c r="M861" s="1">
        <v>40283</v>
      </c>
      <c r="N861">
        <v>239.65</v>
      </c>
      <c r="O861">
        <v>239.9</v>
      </c>
      <c r="P861">
        <v>237.95</v>
      </c>
      <c r="Q861">
        <v>239.75</v>
      </c>
      <c r="R861">
        <f t="shared" si="153"/>
        <v>-1.0000030517578</v>
      </c>
      <c r="S861">
        <f t="shared" si="154"/>
        <v>-1.0000030517580001</v>
      </c>
      <c r="T861">
        <f t="shared" si="155"/>
        <v>-1.0000030517578</v>
      </c>
      <c r="U861">
        <f t="shared" si="157"/>
        <v>0.62158811570171069</v>
      </c>
      <c r="V861">
        <f t="shared" si="157"/>
        <v>1.5806043734606918E-4</v>
      </c>
      <c r="W861">
        <f t="shared" si="157"/>
        <v>6.7860133268347222E-2</v>
      </c>
    </row>
    <row r="862" spans="1:23" x14ac:dyDescent="0.3">
      <c r="A862">
        <v>0.787664175033569</v>
      </c>
      <c r="B862" s="1">
        <v>40284</v>
      </c>
      <c r="C862" s="1">
        <v>40287</v>
      </c>
      <c r="D862">
        <v>235.2</v>
      </c>
      <c r="E862">
        <v>233.350009155273</v>
      </c>
      <c r="F862">
        <v>237.26221008300701</v>
      </c>
      <c r="G862">
        <v>-1.8499908447265601</v>
      </c>
      <c r="H862">
        <v>3.25269119345811</v>
      </c>
      <c r="I862">
        <f t="shared" si="151"/>
        <v>-1.8499908447269888</v>
      </c>
      <c r="J862">
        <f t="shared" si="152"/>
        <v>-1.8499908447265601</v>
      </c>
      <c r="K862">
        <f t="shared" si="149"/>
        <v>4</v>
      </c>
      <c r="L862">
        <f t="shared" si="150"/>
        <v>2010</v>
      </c>
      <c r="M862" s="1">
        <v>40284</v>
      </c>
      <c r="N862">
        <v>238.95</v>
      </c>
      <c r="O862">
        <v>239.15</v>
      </c>
      <c r="P862">
        <v>236.1</v>
      </c>
      <c r="Q862">
        <v>237.95</v>
      </c>
      <c r="R862">
        <f t="shared" si="153"/>
        <v>-1.8499908447265601</v>
      </c>
      <c r="S862">
        <f t="shared" si="154"/>
        <v>-1.8499908447269888</v>
      </c>
      <c r="T862">
        <f t="shared" si="155"/>
        <v>-1.8499908447265601</v>
      </c>
      <c r="U862">
        <f t="shared" si="157"/>
        <v>0.5849193553943447</v>
      </c>
      <c r="V862">
        <f t="shared" si="157"/>
        <v>1.487361273331938E-4</v>
      </c>
      <c r="W862">
        <f t="shared" si="157"/>
        <v>6.3856924554432468E-2</v>
      </c>
    </row>
    <row r="863" spans="1:23" x14ac:dyDescent="0.3">
      <c r="A863">
        <v>0.98038762807846003</v>
      </c>
      <c r="B863" s="1">
        <v>40287</v>
      </c>
      <c r="C863" s="1">
        <v>40288</v>
      </c>
      <c r="D863">
        <v>234.8</v>
      </c>
      <c r="E863">
        <v>234.94999084472599</v>
      </c>
      <c r="F863">
        <v>233.26848618537099</v>
      </c>
      <c r="G863">
        <v>-0.149990844726545</v>
      </c>
      <c r="H863">
        <v>1.13137084989847</v>
      </c>
      <c r="I863">
        <f t="shared" si="151"/>
        <v>0.14999084472597701</v>
      </c>
      <c r="J863">
        <f t="shared" si="152"/>
        <v>0</v>
      </c>
      <c r="K863">
        <f t="shared" si="149"/>
        <v>4</v>
      </c>
      <c r="L863">
        <f t="shared" si="150"/>
        <v>2010</v>
      </c>
      <c r="M863" s="1">
        <v>40287</v>
      </c>
      <c r="N863">
        <v>235.2</v>
      </c>
      <c r="O863">
        <v>236.4</v>
      </c>
      <c r="P863">
        <v>233.15</v>
      </c>
      <c r="Q863">
        <v>233.35</v>
      </c>
      <c r="R863">
        <f t="shared" si="153"/>
        <v>-0.149990844726545</v>
      </c>
      <c r="S863">
        <f t="shared" si="154"/>
        <v>0.14999084472597701</v>
      </c>
      <c r="T863">
        <f t="shared" si="155"/>
        <v>0</v>
      </c>
      <c r="U863">
        <f t="shared" si="157"/>
        <v>0.5821169954642178</v>
      </c>
      <c r="V863">
        <f t="shared" si="157"/>
        <v>1.494487249922646E-4</v>
      </c>
      <c r="W863">
        <f t="shared" si="157"/>
        <v>6.3856924554432468E-2</v>
      </c>
    </row>
    <row r="864" spans="1:23" x14ac:dyDescent="0.3">
      <c r="A864">
        <v>0.90397047996520996</v>
      </c>
      <c r="B864" s="1">
        <v>40288</v>
      </c>
      <c r="C864" s="1">
        <v>40289</v>
      </c>
      <c r="D864">
        <v>236.85</v>
      </c>
      <c r="E864">
        <v>238.50000305175701</v>
      </c>
      <c r="F864">
        <v>235.66399599313701</v>
      </c>
      <c r="G864">
        <v>-1.6500030517577999</v>
      </c>
      <c r="H864">
        <v>2.5102290732122499</v>
      </c>
      <c r="I864">
        <f t="shared" si="151"/>
        <v>1.650003051757011</v>
      </c>
      <c r="J864">
        <f t="shared" si="152"/>
        <v>0</v>
      </c>
      <c r="K864">
        <f t="shared" si="149"/>
        <v>4</v>
      </c>
      <c r="L864">
        <f t="shared" si="150"/>
        <v>2010</v>
      </c>
      <c r="M864" s="1">
        <v>40288</v>
      </c>
      <c r="N864">
        <v>234.8</v>
      </c>
      <c r="O864">
        <v>235.7</v>
      </c>
      <c r="P864">
        <v>234</v>
      </c>
      <c r="Q864">
        <v>234.95</v>
      </c>
      <c r="R864">
        <f t="shared" si="153"/>
        <v>-1.6500030517577999</v>
      </c>
      <c r="S864">
        <f t="shared" si="154"/>
        <v>1.650003051757011</v>
      </c>
      <c r="T864">
        <f t="shared" si="155"/>
        <v>0</v>
      </c>
      <c r="U864">
        <f t="shared" si="157"/>
        <v>0.55170234001785812</v>
      </c>
      <c r="V864">
        <f t="shared" si="157"/>
        <v>1.5725717503401352E-4</v>
      </c>
      <c r="W864">
        <f t="shared" si="157"/>
        <v>6.3856924554432468E-2</v>
      </c>
    </row>
    <row r="865" spans="1:23" x14ac:dyDescent="0.3">
      <c r="A865">
        <v>-0.86273527145385698</v>
      </c>
      <c r="B865" s="1">
        <v>40289</v>
      </c>
      <c r="C865" s="1">
        <v>40290</v>
      </c>
      <c r="D865">
        <v>237.5</v>
      </c>
      <c r="E865">
        <v>238.25</v>
      </c>
      <c r="F865">
        <v>238.48396225273601</v>
      </c>
      <c r="G865">
        <v>0.75</v>
      </c>
      <c r="H865">
        <v>0.17677669529663601</v>
      </c>
      <c r="I865">
        <f t="shared" si="151"/>
        <v>-0.75</v>
      </c>
      <c r="J865">
        <f t="shared" si="152"/>
        <v>0</v>
      </c>
      <c r="K865">
        <f t="shared" si="149"/>
        <v>4</v>
      </c>
      <c r="L865">
        <f t="shared" si="150"/>
        <v>2010</v>
      </c>
      <c r="M865" s="1">
        <v>40289</v>
      </c>
      <c r="N865">
        <v>236.85</v>
      </c>
      <c r="O865">
        <v>239.65</v>
      </c>
      <c r="P865">
        <v>236.6</v>
      </c>
      <c r="Q865">
        <v>238.5</v>
      </c>
      <c r="R865">
        <f t="shared" si="153"/>
        <v>0.75</v>
      </c>
      <c r="S865">
        <f t="shared" si="154"/>
        <v>-0.75</v>
      </c>
      <c r="T865">
        <f t="shared" si="155"/>
        <v>0</v>
      </c>
      <c r="U865">
        <f t="shared" si="157"/>
        <v>0.56476897438670215</v>
      </c>
      <c r="V865">
        <f t="shared" si="157"/>
        <v>1.5353266299373425E-4</v>
      </c>
      <c r="W865">
        <f t="shared" si="157"/>
        <v>6.3856924554432468E-2</v>
      </c>
    </row>
    <row r="866" spans="1:23" x14ac:dyDescent="0.3">
      <c r="A866">
        <v>-0.38772654533386203</v>
      </c>
      <c r="B866" s="1">
        <v>40290</v>
      </c>
      <c r="C866" s="1">
        <v>40291</v>
      </c>
      <c r="D866">
        <v>238.8</v>
      </c>
      <c r="E866">
        <v>237.69999694824199</v>
      </c>
      <c r="F866">
        <v>236.95642161369301</v>
      </c>
      <c r="G866">
        <v>1.1000030517578201</v>
      </c>
      <c r="H866">
        <v>0.38890872965260898</v>
      </c>
      <c r="I866">
        <f t="shared" si="151"/>
        <v>1.1000030517580228</v>
      </c>
      <c r="J866">
        <f t="shared" si="152"/>
        <v>1.1000030517578201</v>
      </c>
      <c r="K866">
        <f t="shared" si="149"/>
        <v>4</v>
      </c>
      <c r="L866">
        <f t="shared" si="150"/>
        <v>2010</v>
      </c>
      <c r="M866" s="1">
        <v>40290</v>
      </c>
      <c r="N866">
        <v>237.5</v>
      </c>
      <c r="O866">
        <v>238.25</v>
      </c>
      <c r="P866">
        <v>235.95</v>
      </c>
      <c r="Q866">
        <v>238.25</v>
      </c>
      <c r="R866">
        <f t="shared" si="153"/>
        <v>1.1000030517578201</v>
      </c>
      <c r="S866">
        <f t="shared" si="154"/>
        <v>1.1000030517580228</v>
      </c>
      <c r="T866">
        <f t="shared" si="155"/>
        <v>1.1000030517578201</v>
      </c>
      <c r="U866">
        <f t="shared" si="157"/>
        <v>0.58428051946721427</v>
      </c>
      <c r="V866">
        <f t="shared" si="157"/>
        <v>1.5883688403134868E-4</v>
      </c>
      <c r="W866">
        <f t="shared" si="157"/>
        <v>6.6063043018180723E-2</v>
      </c>
    </row>
    <row r="867" spans="1:23" x14ac:dyDescent="0.3">
      <c r="A867">
        <v>0.987168788909912</v>
      </c>
      <c r="B867" s="1">
        <v>40291</v>
      </c>
      <c r="C867" s="1">
        <v>40294</v>
      </c>
      <c r="D867">
        <v>238.95</v>
      </c>
      <c r="E867">
        <v>239.95</v>
      </c>
      <c r="F867">
        <v>237.90003034174401</v>
      </c>
      <c r="G867">
        <v>-1</v>
      </c>
      <c r="H867">
        <v>1.5909902576697299</v>
      </c>
      <c r="I867">
        <f t="shared" si="151"/>
        <v>1</v>
      </c>
      <c r="J867">
        <f t="shared" si="152"/>
        <v>0</v>
      </c>
      <c r="K867">
        <f t="shared" si="149"/>
        <v>4</v>
      </c>
      <c r="L867">
        <f t="shared" si="150"/>
        <v>2010</v>
      </c>
      <c r="M867" s="1">
        <v>40291</v>
      </c>
      <c r="N867">
        <v>238.8</v>
      </c>
      <c r="O867">
        <v>238.95</v>
      </c>
      <c r="P867">
        <v>236.75</v>
      </c>
      <c r="Q867">
        <v>237.7</v>
      </c>
      <c r="R867">
        <f t="shared" si="153"/>
        <v>-1</v>
      </c>
      <c r="S867">
        <f t="shared" si="154"/>
        <v>1</v>
      </c>
      <c r="T867">
        <f t="shared" si="155"/>
        <v>0</v>
      </c>
      <c r="U867">
        <f t="shared" si="157"/>
        <v>0.56594152011168342</v>
      </c>
      <c r="V867">
        <f t="shared" si="157"/>
        <v>1.6382234806246448E-4</v>
      </c>
      <c r="W867">
        <f t="shared" si="157"/>
        <v>6.6063043018180723E-2</v>
      </c>
    </row>
    <row r="868" spans="1:23" x14ac:dyDescent="0.3">
      <c r="A868">
        <v>0.74923306703567505</v>
      </c>
      <c r="B868" s="1">
        <v>40294</v>
      </c>
      <c r="C868" s="1">
        <v>40295</v>
      </c>
      <c r="D868">
        <v>239.1</v>
      </c>
      <c r="E868">
        <v>239.600009155273</v>
      </c>
      <c r="F868">
        <v>240.755746376514</v>
      </c>
      <c r="G868">
        <v>0.50000915527343104</v>
      </c>
      <c r="H868">
        <v>0.24748737341528701</v>
      </c>
      <c r="I868">
        <f t="shared" si="151"/>
        <v>0.50000915527300549</v>
      </c>
      <c r="J868">
        <f t="shared" si="152"/>
        <v>0.50000915527343104</v>
      </c>
      <c r="K868">
        <f t="shared" si="149"/>
        <v>4</v>
      </c>
      <c r="L868">
        <f t="shared" si="150"/>
        <v>2010</v>
      </c>
      <c r="M868" s="1">
        <v>40294</v>
      </c>
      <c r="N868">
        <v>238.95</v>
      </c>
      <c r="O868">
        <v>241.2</v>
      </c>
      <c r="P868">
        <v>238.7</v>
      </c>
      <c r="Q868">
        <v>239.95</v>
      </c>
      <c r="R868">
        <f t="shared" si="153"/>
        <v>0.50000915527343104</v>
      </c>
      <c r="S868">
        <f t="shared" si="154"/>
        <v>0.50000915527300549</v>
      </c>
      <c r="T868">
        <f t="shared" si="155"/>
        <v>0.50000915527343104</v>
      </c>
      <c r="U868">
        <f t="shared" si="157"/>
        <v>0.57481780434647656</v>
      </c>
      <c r="V868">
        <f t="shared" si="157"/>
        <v>1.6639175439463365E-4</v>
      </c>
      <c r="W868">
        <f t="shared" si="157"/>
        <v>6.7099182489144121E-2</v>
      </c>
    </row>
    <row r="869" spans="1:23" x14ac:dyDescent="0.3">
      <c r="A869">
        <v>-0.93103909492492598</v>
      </c>
      <c r="B869" s="1">
        <v>40295</v>
      </c>
      <c r="C869" s="1">
        <v>40296</v>
      </c>
      <c r="D869">
        <v>234.85</v>
      </c>
      <c r="E869">
        <v>236.39998779296801</v>
      </c>
      <c r="F869">
        <v>240.018077528476</v>
      </c>
      <c r="G869">
        <v>1.54998779296875</v>
      </c>
      <c r="H869">
        <v>2.2627416997969401</v>
      </c>
      <c r="I869">
        <f t="shared" si="151"/>
        <v>-1.549987792968011</v>
      </c>
      <c r="J869">
        <f t="shared" si="152"/>
        <v>0</v>
      </c>
      <c r="K869">
        <f t="shared" si="149"/>
        <v>4</v>
      </c>
      <c r="L869">
        <f t="shared" si="150"/>
        <v>2010</v>
      </c>
      <c r="M869" s="1">
        <v>40295</v>
      </c>
      <c r="N869">
        <v>239.1</v>
      </c>
      <c r="O869">
        <v>240.15</v>
      </c>
      <c r="P869">
        <v>238.7</v>
      </c>
      <c r="Q869">
        <v>239.6</v>
      </c>
      <c r="R869">
        <f t="shared" si="153"/>
        <v>1.54998779296875</v>
      </c>
      <c r="S869">
        <f t="shared" si="154"/>
        <v>-1.549987792968011</v>
      </c>
      <c r="T869">
        <f t="shared" si="155"/>
        <v>0</v>
      </c>
      <c r="U869">
        <f t="shared" si="157"/>
        <v>0.60327087800790313</v>
      </c>
      <c r="V869">
        <f t="shared" si="157"/>
        <v>1.5815548055509097E-4</v>
      </c>
      <c r="W869">
        <f t="shared" si="157"/>
        <v>6.7099182489144121E-2</v>
      </c>
    </row>
    <row r="870" spans="1:23" x14ac:dyDescent="0.3">
      <c r="A870">
        <v>-0.91802954673767001</v>
      </c>
      <c r="B870" s="1">
        <v>40296</v>
      </c>
      <c r="C870" s="1">
        <v>40297</v>
      </c>
      <c r="D870">
        <v>237.35</v>
      </c>
      <c r="E870">
        <v>235.80000915527299</v>
      </c>
      <c r="F870">
        <v>236.021472507715</v>
      </c>
      <c r="G870">
        <v>1.54999084472655</v>
      </c>
      <c r="H870">
        <v>0.42426406871192401</v>
      </c>
      <c r="I870">
        <f t="shared" si="151"/>
        <v>1.5499908447270059</v>
      </c>
      <c r="J870">
        <f t="shared" si="152"/>
        <v>1.54999084472655</v>
      </c>
      <c r="K870">
        <f t="shared" si="149"/>
        <v>4</v>
      </c>
      <c r="L870">
        <f t="shared" si="150"/>
        <v>2010</v>
      </c>
      <c r="M870" s="1">
        <v>40296</v>
      </c>
      <c r="N870">
        <v>234.85</v>
      </c>
      <c r="O870">
        <v>236.8</v>
      </c>
      <c r="P870">
        <v>234.7</v>
      </c>
      <c r="Q870">
        <v>236.4</v>
      </c>
      <c r="R870">
        <f t="shared" si="153"/>
        <v>1.54999084472655</v>
      </c>
      <c r="S870">
        <f t="shared" si="154"/>
        <v>1.5499908447270059</v>
      </c>
      <c r="T870">
        <f t="shared" si="155"/>
        <v>1.54999084472655</v>
      </c>
      <c r="U870">
        <f t="shared" si="157"/>
        <v>0.63281788678615458</v>
      </c>
      <c r="V870">
        <f t="shared" si="157"/>
        <v>1.659016217043576E-4</v>
      </c>
      <c r="W870">
        <f t="shared" si="157"/>
        <v>7.0385567107223213E-2</v>
      </c>
    </row>
    <row r="871" spans="1:23" x14ac:dyDescent="0.3">
      <c r="A871">
        <v>0.56210726499557495</v>
      </c>
      <c r="B871" s="1">
        <v>40297</v>
      </c>
      <c r="C871" s="1">
        <v>40298</v>
      </c>
      <c r="D871">
        <v>237.85</v>
      </c>
      <c r="E871">
        <v>238.64999084472601</v>
      </c>
      <c r="F871">
        <v>236.06225078105899</v>
      </c>
      <c r="G871">
        <v>-0.799990844726579</v>
      </c>
      <c r="H871">
        <v>2.0152543263816498</v>
      </c>
      <c r="I871">
        <f t="shared" si="151"/>
        <v>0.79999084472601112</v>
      </c>
      <c r="J871">
        <f t="shared" si="152"/>
        <v>0</v>
      </c>
      <c r="K871">
        <f t="shared" si="149"/>
        <v>4</v>
      </c>
      <c r="L871">
        <f t="shared" si="150"/>
        <v>2010</v>
      </c>
      <c r="M871" s="1">
        <v>40297</v>
      </c>
      <c r="N871">
        <v>237.35</v>
      </c>
      <c r="O871">
        <v>237.4</v>
      </c>
      <c r="P871">
        <v>234.95</v>
      </c>
      <c r="Q871">
        <v>235.8</v>
      </c>
      <c r="R871">
        <f t="shared" si="153"/>
        <v>-0.799990844726579</v>
      </c>
      <c r="S871">
        <f t="shared" si="154"/>
        <v>0.79999084472601112</v>
      </c>
      <c r="T871">
        <f t="shared" si="155"/>
        <v>0</v>
      </c>
      <c r="U871">
        <f t="shared" si="157"/>
        <v>0.61685461636966898</v>
      </c>
      <c r="V871">
        <f t="shared" si="157"/>
        <v>1.7008660525981328E-4</v>
      </c>
      <c r="W871">
        <f t="shared" si="157"/>
        <v>7.0385567107223213E-2</v>
      </c>
    </row>
    <row r="872" spans="1:23" x14ac:dyDescent="0.3">
      <c r="A872">
        <v>-6.9159328937530504E-2</v>
      </c>
      <c r="B872" s="1">
        <v>40298</v>
      </c>
      <c r="C872" s="1">
        <v>40301</v>
      </c>
      <c r="D872">
        <v>237.65</v>
      </c>
      <c r="E872">
        <v>234.70000305175699</v>
      </c>
      <c r="F872">
        <v>239.07154285311699</v>
      </c>
      <c r="G872">
        <v>-2.94999694824218</v>
      </c>
      <c r="H872">
        <v>2.7930717856868701</v>
      </c>
      <c r="I872">
        <f t="shared" si="151"/>
        <v>2.9499969482430117</v>
      </c>
      <c r="J872">
        <f t="shared" si="152"/>
        <v>0</v>
      </c>
      <c r="K872">
        <f t="shared" si="149"/>
        <v>5</v>
      </c>
      <c r="L872">
        <f t="shared" si="150"/>
        <v>2010</v>
      </c>
      <c r="M872" s="1">
        <v>40298</v>
      </c>
      <c r="N872">
        <v>237.85</v>
      </c>
      <c r="O872">
        <v>238.9</v>
      </c>
      <c r="P872">
        <v>237.55</v>
      </c>
      <c r="Q872">
        <v>238.65</v>
      </c>
      <c r="R872">
        <f t="shared" si="153"/>
        <v>-3</v>
      </c>
      <c r="S872">
        <f t="shared" si="154"/>
        <v>2.9499969482430117</v>
      </c>
      <c r="T872">
        <f t="shared" si="155"/>
        <v>0</v>
      </c>
      <c r="U872">
        <f t="shared" si="157"/>
        <v>0.55845264343334433</v>
      </c>
      <c r="V872">
        <f t="shared" si="157"/>
        <v>1.8592149795243254E-4</v>
      </c>
      <c r="W872">
        <f t="shared" si="157"/>
        <v>7.0385567107223213E-2</v>
      </c>
    </row>
    <row r="873" spans="1:23" x14ac:dyDescent="0.3">
      <c r="A873">
        <v>-0.69670128822326605</v>
      </c>
      <c r="B873" s="1">
        <v>40301</v>
      </c>
      <c r="C873" s="1">
        <v>40302</v>
      </c>
      <c r="D873">
        <v>235.85</v>
      </c>
      <c r="E873">
        <v>234.75000305175701</v>
      </c>
      <c r="F873">
        <v>234.422738027572</v>
      </c>
      <c r="G873">
        <v>1.0999969482421901</v>
      </c>
      <c r="H873">
        <v>3.5355339059335397E-2</v>
      </c>
      <c r="I873">
        <f t="shared" si="151"/>
        <v>1.099996948242989</v>
      </c>
      <c r="J873">
        <f t="shared" si="152"/>
        <v>1.0999969482421901</v>
      </c>
      <c r="K873">
        <f t="shared" si="149"/>
        <v>5</v>
      </c>
      <c r="L873">
        <f t="shared" si="150"/>
        <v>2010</v>
      </c>
      <c r="M873" s="1">
        <v>40301</v>
      </c>
      <c r="N873">
        <v>237.65</v>
      </c>
      <c r="O873">
        <v>238.3</v>
      </c>
      <c r="P873">
        <v>234.4</v>
      </c>
      <c r="Q873">
        <v>234.7</v>
      </c>
      <c r="R873">
        <f t="shared" si="153"/>
        <v>1.0999969482421901</v>
      </c>
      <c r="S873">
        <f t="shared" si="154"/>
        <v>1.099996948242989</v>
      </c>
      <c r="T873">
        <f t="shared" si="155"/>
        <v>1.0999969482421901</v>
      </c>
      <c r="U873">
        <f t="shared" si="157"/>
        <v>0.57798718456693965</v>
      </c>
      <c r="V873">
        <f t="shared" si="157"/>
        <v>1.924249878939348E-4</v>
      </c>
      <c r="W873">
        <f t="shared" si="157"/>
        <v>7.2847637565721449E-2</v>
      </c>
    </row>
    <row r="874" spans="1:23" x14ac:dyDescent="0.3">
      <c r="A874">
        <v>0.72722184658050504</v>
      </c>
      <c r="B874" s="1">
        <v>40302</v>
      </c>
      <c r="C874" s="1">
        <v>40303</v>
      </c>
      <c r="D874">
        <v>235.85</v>
      </c>
      <c r="E874">
        <v>234.75</v>
      </c>
      <c r="F874">
        <v>235.741102576255</v>
      </c>
      <c r="G874">
        <v>1.0999999999999901</v>
      </c>
      <c r="H874">
        <v>0</v>
      </c>
      <c r="I874">
        <f t="shared" si="151"/>
        <v>-1.0999999999999943</v>
      </c>
      <c r="J874">
        <f t="shared" si="152"/>
        <v>0</v>
      </c>
      <c r="K874">
        <f t="shared" si="149"/>
        <v>5</v>
      </c>
      <c r="L874">
        <f t="shared" si="150"/>
        <v>2010</v>
      </c>
      <c r="M874" s="1">
        <v>40302</v>
      </c>
      <c r="N874">
        <v>235.85</v>
      </c>
      <c r="O874">
        <v>236.65</v>
      </c>
      <c r="P874">
        <v>233.95</v>
      </c>
      <c r="Q874">
        <v>234.75</v>
      </c>
      <c r="R874">
        <f t="shared" si="153"/>
        <v>1.0999999999999901</v>
      </c>
      <c r="S874">
        <f t="shared" si="154"/>
        <v>-1.0999999999999943</v>
      </c>
      <c r="T874">
        <f t="shared" si="155"/>
        <v>0</v>
      </c>
      <c r="U874">
        <f t="shared" ref="U874:W889" si="158">(R874/$D874*$X$2+1)*U873*$Y$2 + U873*(1-$Y$2)</f>
        <v>0.59820509541144762</v>
      </c>
      <c r="V874">
        <f t="shared" si="158"/>
        <v>1.8569398874140159E-4</v>
      </c>
      <c r="W874">
        <f t="shared" si="158"/>
        <v>7.2847637565721449E-2</v>
      </c>
    </row>
    <row r="875" spans="1:23" x14ac:dyDescent="0.3">
      <c r="A875">
        <v>-0.94637572765350297</v>
      </c>
      <c r="B875" s="1">
        <v>40303</v>
      </c>
      <c r="C875" s="1">
        <v>40304</v>
      </c>
      <c r="D875">
        <v>229.8</v>
      </c>
      <c r="E875">
        <v>229.19999694824199</v>
      </c>
      <c r="F875">
        <v>234.12435132265</v>
      </c>
      <c r="G875">
        <v>-0.60000305175782298</v>
      </c>
      <c r="H875">
        <v>3.9244426355853399</v>
      </c>
      <c r="I875">
        <f t="shared" si="151"/>
        <v>0.60000305175802282</v>
      </c>
      <c r="J875">
        <f t="shared" si="152"/>
        <v>0</v>
      </c>
      <c r="K875">
        <f t="shared" si="149"/>
        <v>5</v>
      </c>
      <c r="L875">
        <f t="shared" si="150"/>
        <v>2010</v>
      </c>
      <c r="M875" s="1">
        <v>40303</v>
      </c>
      <c r="N875">
        <v>235.85</v>
      </c>
      <c r="O875">
        <v>236.65</v>
      </c>
      <c r="P875">
        <v>233.95</v>
      </c>
      <c r="Q875">
        <v>234.75</v>
      </c>
      <c r="R875">
        <f t="shared" si="153"/>
        <v>-0.60000305175782298</v>
      </c>
      <c r="S875">
        <f t="shared" si="154"/>
        <v>0.60000305175802282</v>
      </c>
      <c r="T875">
        <f t="shared" si="155"/>
        <v>0</v>
      </c>
      <c r="U875">
        <f t="shared" si="158"/>
        <v>0.58649083683364256</v>
      </c>
      <c r="V875">
        <f t="shared" si="158"/>
        <v>1.8933031249916793E-4</v>
      </c>
      <c r="W875">
        <f t="shared" si="158"/>
        <v>7.2847637565721449E-2</v>
      </c>
    </row>
    <row r="876" spans="1:23" x14ac:dyDescent="0.3">
      <c r="A876">
        <v>0.85298413038253695</v>
      </c>
      <c r="B876" s="1">
        <v>40304</v>
      </c>
      <c r="C876" s="1">
        <v>40305</v>
      </c>
      <c r="D876">
        <v>223.3</v>
      </c>
      <c r="E876">
        <v>224.7</v>
      </c>
      <c r="F876">
        <v>227.645248961448</v>
      </c>
      <c r="G876">
        <v>1.3999999999999699</v>
      </c>
      <c r="H876">
        <v>3.1819805153394598</v>
      </c>
      <c r="I876">
        <f t="shared" si="151"/>
        <v>1.3999999999999773</v>
      </c>
      <c r="J876">
        <f t="shared" si="152"/>
        <v>1.3999999999999699</v>
      </c>
      <c r="K876">
        <f t="shared" si="149"/>
        <v>5</v>
      </c>
      <c r="L876">
        <f t="shared" si="150"/>
        <v>2010</v>
      </c>
      <c r="M876" s="1">
        <v>40304</v>
      </c>
      <c r="N876">
        <v>229.8</v>
      </c>
      <c r="O876">
        <v>230.5</v>
      </c>
      <c r="P876">
        <v>228.9</v>
      </c>
      <c r="Q876">
        <v>229.2</v>
      </c>
      <c r="R876">
        <f t="shared" si="153"/>
        <v>1.3999999999999699</v>
      </c>
      <c r="S876">
        <f t="shared" si="154"/>
        <v>1.3999999999999773</v>
      </c>
      <c r="T876">
        <f t="shared" si="155"/>
        <v>1.3999999999999699</v>
      </c>
      <c r="U876">
        <f t="shared" si="158"/>
        <v>0.61406877586970665</v>
      </c>
      <c r="V876">
        <f t="shared" si="158"/>
        <v>1.9823299177028854E-4</v>
      </c>
      <c r="W876">
        <f t="shared" si="158"/>
        <v>7.627307506881173E-2</v>
      </c>
    </row>
    <row r="877" spans="1:23" x14ac:dyDescent="0.3">
      <c r="A877">
        <v>0.99664962291717496</v>
      </c>
      <c r="B877" s="1">
        <v>40305</v>
      </c>
      <c r="C877" s="1">
        <v>40308</v>
      </c>
      <c r="D877">
        <v>226.2</v>
      </c>
      <c r="E877">
        <v>228.80000610351499</v>
      </c>
      <c r="F877">
        <v>222.82156331539099</v>
      </c>
      <c r="G877">
        <v>-2.6000061035156201</v>
      </c>
      <c r="H877">
        <v>2.89913780286486</v>
      </c>
      <c r="I877">
        <f t="shared" si="151"/>
        <v>2.6000061035149997</v>
      </c>
      <c r="J877">
        <f t="shared" si="152"/>
        <v>0</v>
      </c>
      <c r="K877">
        <f t="shared" si="149"/>
        <v>5</v>
      </c>
      <c r="L877">
        <f t="shared" si="150"/>
        <v>2010</v>
      </c>
      <c r="M877" s="1">
        <v>40305</v>
      </c>
      <c r="N877">
        <v>223.3</v>
      </c>
      <c r="O877">
        <v>225.95</v>
      </c>
      <c r="P877">
        <v>221.9</v>
      </c>
      <c r="Q877">
        <v>224.7</v>
      </c>
      <c r="R877">
        <f t="shared" si="153"/>
        <v>-2.6000061035156201</v>
      </c>
      <c r="S877">
        <f t="shared" si="154"/>
        <v>2.6000061035149997</v>
      </c>
      <c r="T877">
        <f t="shared" si="155"/>
        <v>0</v>
      </c>
      <c r="U877">
        <f t="shared" si="158"/>
        <v>0.56113168816282333</v>
      </c>
      <c r="V877">
        <f t="shared" si="158"/>
        <v>2.1532208290161444E-4</v>
      </c>
      <c r="W877">
        <f t="shared" si="158"/>
        <v>7.627307506881173E-2</v>
      </c>
    </row>
    <row r="878" spans="1:23" x14ac:dyDescent="0.3">
      <c r="A878">
        <v>0.99877810478210405</v>
      </c>
      <c r="B878" s="1">
        <v>40308</v>
      </c>
      <c r="C878" s="1">
        <v>40309</v>
      </c>
      <c r="D878">
        <v>230.85</v>
      </c>
      <c r="E878">
        <v>226.850003051757</v>
      </c>
      <c r="F878">
        <v>229.67302720546701</v>
      </c>
      <c r="G878">
        <v>3.9999969482421598</v>
      </c>
      <c r="H878">
        <v>1.3788582233137701</v>
      </c>
      <c r="I878">
        <f t="shared" si="151"/>
        <v>-3.9999969482429947</v>
      </c>
      <c r="J878">
        <f t="shared" si="152"/>
        <v>0</v>
      </c>
      <c r="K878">
        <f t="shared" si="149"/>
        <v>5</v>
      </c>
      <c r="L878">
        <f t="shared" si="150"/>
        <v>2010</v>
      </c>
      <c r="M878" s="1">
        <v>40308</v>
      </c>
      <c r="N878">
        <v>226.2</v>
      </c>
      <c r="O878">
        <v>228.8</v>
      </c>
      <c r="P878">
        <v>225.5</v>
      </c>
      <c r="Q878">
        <v>228.8</v>
      </c>
      <c r="R878">
        <f t="shared" si="153"/>
        <v>3.9999969482421598</v>
      </c>
      <c r="S878">
        <f t="shared" si="154"/>
        <v>-3</v>
      </c>
      <c r="T878">
        <f t="shared" si="155"/>
        <v>0</v>
      </c>
      <c r="U878">
        <f t="shared" si="158"/>
        <v>0.63405322943031073</v>
      </c>
      <c r="V878">
        <f t="shared" si="158"/>
        <v>1.9433552511393271E-4</v>
      </c>
      <c r="W878">
        <f t="shared" si="158"/>
        <v>7.627307506881173E-2</v>
      </c>
    </row>
    <row r="879" spans="1:23" x14ac:dyDescent="0.3">
      <c r="A879">
        <v>-3.5554632544517503E-2</v>
      </c>
      <c r="B879" s="1">
        <v>40309</v>
      </c>
      <c r="C879" s="1">
        <v>40310</v>
      </c>
      <c r="D879">
        <v>227.95</v>
      </c>
      <c r="E879">
        <v>226.14998779296801</v>
      </c>
      <c r="F879">
        <v>224.71277222633299</v>
      </c>
      <c r="G879">
        <v>1.8000122070312401</v>
      </c>
      <c r="H879">
        <v>0.49497474683057502</v>
      </c>
      <c r="I879">
        <f t="shared" si="151"/>
        <v>1.8000122070319833</v>
      </c>
      <c r="J879">
        <f t="shared" si="152"/>
        <v>1.8000122070312401</v>
      </c>
      <c r="K879">
        <f t="shared" si="149"/>
        <v>5</v>
      </c>
      <c r="L879">
        <f t="shared" si="150"/>
        <v>2010</v>
      </c>
      <c r="M879" s="1">
        <v>40309</v>
      </c>
      <c r="N879">
        <v>230.85</v>
      </c>
      <c r="O879">
        <v>230.85</v>
      </c>
      <c r="P879">
        <v>226.45</v>
      </c>
      <c r="Q879">
        <v>226.85</v>
      </c>
      <c r="R879">
        <f t="shared" si="153"/>
        <v>1.8000122070312401</v>
      </c>
      <c r="S879">
        <f t="shared" si="154"/>
        <v>1.8000122070319833</v>
      </c>
      <c r="T879">
        <f t="shared" si="155"/>
        <v>1.8000122070312401</v>
      </c>
      <c r="U879">
        <f t="shared" si="158"/>
        <v>0.6716043443529518</v>
      </c>
      <c r="V879">
        <f t="shared" si="158"/>
        <v>2.0584483584430287E-4</v>
      </c>
      <c r="W879">
        <f t="shared" si="158"/>
        <v>8.0790265226467067E-2</v>
      </c>
    </row>
    <row r="880" spans="1:23" x14ac:dyDescent="0.3">
      <c r="A880">
        <v>0.99511092901229803</v>
      </c>
      <c r="B880" s="1">
        <v>40310</v>
      </c>
      <c r="C880" s="1">
        <v>40311</v>
      </c>
      <c r="D880">
        <v>228.8</v>
      </c>
      <c r="E880">
        <v>231.350012207031</v>
      </c>
      <c r="F880">
        <v>226.66918780803601</v>
      </c>
      <c r="G880">
        <v>-2.5500122070312399</v>
      </c>
      <c r="H880">
        <v>3.6769552621700301</v>
      </c>
      <c r="I880">
        <f t="shared" si="151"/>
        <v>2.5500122070309885</v>
      </c>
      <c r="J880">
        <f t="shared" si="152"/>
        <v>0</v>
      </c>
      <c r="K880">
        <f t="shared" si="149"/>
        <v>5</v>
      </c>
      <c r="L880">
        <f t="shared" si="150"/>
        <v>2010</v>
      </c>
      <c r="M880" s="1">
        <v>40310</v>
      </c>
      <c r="N880">
        <v>227.95</v>
      </c>
      <c r="O880">
        <v>229.4</v>
      </c>
      <c r="P880">
        <v>225.9</v>
      </c>
      <c r="Q880">
        <v>226.15</v>
      </c>
      <c r="R880">
        <f t="shared" si="153"/>
        <v>-3</v>
      </c>
      <c r="S880">
        <f t="shared" si="154"/>
        <v>2.5500122070309885</v>
      </c>
      <c r="T880">
        <f t="shared" si="155"/>
        <v>0</v>
      </c>
      <c r="U880">
        <f t="shared" si="158"/>
        <v>0.60555933671334772</v>
      </c>
      <c r="V880">
        <f t="shared" si="158"/>
        <v>2.2305113536868866E-4</v>
      </c>
      <c r="W880">
        <f t="shared" si="158"/>
        <v>8.0790265226467067E-2</v>
      </c>
    </row>
    <row r="881" spans="1:23" x14ac:dyDescent="0.3">
      <c r="A881">
        <v>7.3415309190750094E-2</v>
      </c>
      <c r="B881" s="1">
        <v>40311</v>
      </c>
      <c r="C881" s="1">
        <v>40312</v>
      </c>
      <c r="D881">
        <v>229.5</v>
      </c>
      <c r="E881">
        <v>230.29999694824201</v>
      </c>
      <c r="F881">
        <v>230.48731324672599</v>
      </c>
      <c r="G881">
        <v>0.79999694824218104</v>
      </c>
      <c r="H881">
        <v>0.742462120245862</v>
      </c>
      <c r="I881">
        <f t="shared" si="151"/>
        <v>0.79999694824201129</v>
      </c>
      <c r="J881">
        <f t="shared" si="152"/>
        <v>0.79999694824218104</v>
      </c>
      <c r="K881">
        <f t="shared" si="149"/>
        <v>5</v>
      </c>
      <c r="L881">
        <f t="shared" si="150"/>
        <v>2010</v>
      </c>
      <c r="M881" s="1">
        <v>40311</v>
      </c>
      <c r="N881">
        <v>228.8</v>
      </c>
      <c r="O881">
        <v>231.85</v>
      </c>
      <c r="P881">
        <v>228.5</v>
      </c>
      <c r="Q881">
        <v>231.35</v>
      </c>
      <c r="R881">
        <f t="shared" si="153"/>
        <v>0.79999694824218104</v>
      </c>
      <c r="S881">
        <f t="shared" si="154"/>
        <v>0.79999694824201129</v>
      </c>
      <c r="T881">
        <f t="shared" si="155"/>
        <v>0.79999694824218104</v>
      </c>
      <c r="U881">
        <f t="shared" si="158"/>
        <v>0.62139089296662353</v>
      </c>
      <c r="V881">
        <f t="shared" si="158"/>
        <v>2.2888251535551439E-4</v>
      </c>
      <c r="W881">
        <f t="shared" si="158"/>
        <v>8.2902420965971974E-2</v>
      </c>
    </row>
    <row r="882" spans="1:23" x14ac:dyDescent="0.3">
      <c r="A882">
        <v>0.97069793939590399</v>
      </c>
      <c r="B882" s="1">
        <v>40312</v>
      </c>
      <c r="C882" s="1">
        <v>40315</v>
      </c>
      <c r="D882">
        <v>226.95</v>
      </c>
      <c r="E882">
        <v>225.89999084472601</v>
      </c>
      <c r="F882">
        <v>230.85123066902099</v>
      </c>
      <c r="G882">
        <v>-1.0500091552734101</v>
      </c>
      <c r="H882">
        <v>3.1112698372208101</v>
      </c>
      <c r="I882">
        <f t="shared" si="151"/>
        <v>-1.0500091552739832</v>
      </c>
      <c r="J882">
        <f t="shared" si="152"/>
        <v>-1.0500091552734101</v>
      </c>
      <c r="K882">
        <f t="shared" si="149"/>
        <v>5</v>
      </c>
      <c r="L882">
        <f t="shared" si="150"/>
        <v>2010</v>
      </c>
      <c r="M882" s="1">
        <v>40312</v>
      </c>
      <c r="N882">
        <v>229.5</v>
      </c>
      <c r="O882">
        <v>231.5</v>
      </c>
      <c r="P882">
        <v>227.7</v>
      </c>
      <c r="Q882">
        <v>230.3</v>
      </c>
      <c r="R882">
        <f t="shared" si="153"/>
        <v>-1.0500091552734101</v>
      </c>
      <c r="S882">
        <f t="shared" si="154"/>
        <v>-1.0500091552739832</v>
      </c>
      <c r="T882">
        <f t="shared" si="155"/>
        <v>-1.0500091552734101</v>
      </c>
      <c r="U882">
        <f t="shared" si="158"/>
        <v>0.5998288927479033</v>
      </c>
      <c r="V882">
        <f t="shared" si="158"/>
        <v>2.2094038922843481E-4</v>
      </c>
      <c r="W882">
        <f t="shared" si="158"/>
        <v>8.0025742148767717E-2</v>
      </c>
    </row>
    <row r="883" spans="1:23" x14ac:dyDescent="0.3">
      <c r="A883">
        <v>-0.700051069259643</v>
      </c>
      <c r="B883" s="1">
        <v>40315</v>
      </c>
      <c r="C883" s="1">
        <v>40316</v>
      </c>
      <c r="D883">
        <v>226.2</v>
      </c>
      <c r="E883">
        <v>223.95000305175699</v>
      </c>
      <c r="F883">
        <v>224.064735078811</v>
      </c>
      <c r="G883">
        <v>2.24999694824217</v>
      </c>
      <c r="H883">
        <v>1.3788582233137701</v>
      </c>
      <c r="I883">
        <f t="shared" si="151"/>
        <v>2.2499969482429947</v>
      </c>
      <c r="J883">
        <f t="shared" si="152"/>
        <v>2.24999694824217</v>
      </c>
      <c r="K883">
        <f t="shared" si="149"/>
        <v>5</v>
      </c>
      <c r="L883">
        <f t="shared" si="150"/>
        <v>2010</v>
      </c>
      <c r="M883" s="1">
        <v>40315</v>
      </c>
      <c r="N883">
        <v>226.95</v>
      </c>
      <c r="O883">
        <v>227.25</v>
      </c>
      <c r="P883">
        <v>224</v>
      </c>
      <c r="Q883">
        <v>225.9</v>
      </c>
      <c r="R883">
        <f t="shared" si="153"/>
        <v>2.24999694824217</v>
      </c>
      <c r="S883">
        <f t="shared" si="154"/>
        <v>2.2499969482429947</v>
      </c>
      <c r="T883">
        <f t="shared" si="155"/>
        <v>2.24999694824217</v>
      </c>
      <c r="U883">
        <f t="shared" si="158"/>
        <v>0.64457734029930458</v>
      </c>
      <c r="V883">
        <f t="shared" si="158"/>
        <v>2.3742298874791749E-4</v>
      </c>
      <c r="W883">
        <f t="shared" si="158"/>
        <v>8.5995824231511156E-2</v>
      </c>
    </row>
    <row r="884" spans="1:23" x14ac:dyDescent="0.3">
      <c r="A884">
        <v>0.99176740646362205</v>
      </c>
      <c r="B884" s="1">
        <v>40316</v>
      </c>
      <c r="C884" s="1">
        <v>40317</v>
      </c>
      <c r="D884">
        <v>221.85</v>
      </c>
      <c r="E884">
        <v>221.850009155273</v>
      </c>
      <c r="F884">
        <v>223.393787693977</v>
      </c>
      <c r="G884" s="2">
        <v>9.1552734318156496E-6</v>
      </c>
      <c r="H884">
        <v>1.48492424049174</v>
      </c>
      <c r="I884">
        <f t="shared" si="151"/>
        <v>9.1552730054900167E-6</v>
      </c>
      <c r="J884">
        <f t="shared" si="152"/>
        <v>9.1552734318156496E-6</v>
      </c>
      <c r="K884">
        <f t="shared" si="149"/>
        <v>5</v>
      </c>
      <c r="L884">
        <f t="shared" si="150"/>
        <v>2010</v>
      </c>
      <c r="M884" s="1">
        <v>40316</v>
      </c>
      <c r="N884">
        <v>226.2</v>
      </c>
      <c r="O884">
        <v>226.8</v>
      </c>
      <c r="P884">
        <v>223</v>
      </c>
      <c r="Q884">
        <v>223.95</v>
      </c>
      <c r="R884">
        <f t="shared" si="153"/>
        <v>9.1552734318156496E-6</v>
      </c>
      <c r="S884">
        <f t="shared" si="154"/>
        <v>9.1552730054900167E-6</v>
      </c>
      <c r="T884">
        <f t="shared" si="155"/>
        <v>9.1552734318156496E-6</v>
      </c>
      <c r="U884">
        <f t="shared" si="158"/>
        <v>0.64457753980173194</v>
      </c>
      <c r="V884">
        <f t="shared" si="158"/>
        <v>2.3742306223244354E-4</v>
      </c>
      <c r="W884">
        <f t="shared" si="158"/>
        <v>8.5995850847984626E-2</v>
      </c>
    </row>
    <row r="885" spans="1:23" x14ac:dyDescent="0.3">
      <c r="A885">
        <v>0.99369907379150402</v>
      </c>
      <c r="B885" s="1">
        <v>40317</v>
      </c>
      <c r="C885" s="1">
        <v>40318</v>
      </c>
      <c r="D885">
        <v>221.1</v>
      </c>
      <c r="E885">
        <v>218.54999694824201</v>
      </c>
      <c r="F885">
        <v>220.97876182794499</v>
      </c>
      <c r="G885">
        <v>2.5500030517578098</v>
      </c>
      <c r="H885">
        <v>2.3334523779155898</v>
      </c>
      <c r="I885">
        <f t="shared" si="151"/>
        <v>-2.550003051757983</v>
      </c>
      <c r="J885">
        <f t="shared" si="152"/>
        <v>0</v>
      </c>
      <c r="K885">
        <f t="shared" si="149"/>
        <v>5</v>
      </c>
      <c r="L885">
        <f t="shared" si="150"/>
        <v>2010</v>
      </c>
      <c r="M885" s="1">
        <v>40317</v>
      </c>
      <c r="N885">
        <v>221.85</v>
      </c>
      <c r="O885">
        <v>222.35</v>
      </c>
      <c r="P885">
        <v>219.1</v>
      </c>
      <c r="Q885">
        <v>221.85</v>
      </c>
      <c r="R885">
        <f t="shared" si="153"/>
        <v>2.5500030517578098</v>
      </c>
      <c r="S885">
        <f t="shared" si="154"/>
        <v>-3</v>
      </c>
      <c r="T885">
        <f t="shared" si="155"/>
        <v>0</v>
      </c>
      <c r="U885">
        <f t="shared" si="158"/>
        <v>0.70033312642279555</v>
      </c>
      <c r="V885">
        <f t="shared" si="158"/>
        <v>2.132619636334839E-4</v>
      </c>
      <c r="W885">
        <f t="shared" si="158"/>
        <v>8.5995850847984626E-2</v>
      </c>
    </row>
    <row r="886" spans="1:23" x14ac:dyDescent="0.3">
      <c r="A886">
        <v>0.99588984251022294</v>
      </c>
      <c r="B886" s="1">
        <v>40318</v>
      </c>
      <c r="C886" s="1">
        <v>40319</v>
      </c>
      <c r="D886">
        <v>221.1</v>
      </c>
      <c r="E886">
        <v>218.55</v>
      </c>
      <c r="F886">
        <v>217.942678558826</v>
      </c>
      <c r="G886">
        <v>2.5499999999999798</v>
      </c>
      <c r="H886">
        <v>0</v>
      </c>
      <c r="I886">
        <f t="shared" si="151"/>
        <v>-2.5499999999999829</v>
      </c>
      <c r="J886">
        <f t="shared" si="152"/>
        <v>0</v>
      </c>
      <c r="K886">
        <f t="shared" si="149"/>
        <v>5</v>
      </c>
      <c r="L886">
        <f t="shared" si="150"/>
        <v>2010</v>
      </c>
      <c r="M886" s="1">
        <v>40318</v>
      </c>
      <c r="N886">
        <v>221.1</v>
      </c>
      <c r="O886">
        <v>223.05</v>
      </c>
      <c r="P886">
        <v>217.5</v>
      </c>
      <c r="Q886">
        <v>218.55</v>
      </c>
      <c r="R886">
        <f t="shared" si="153"/>
        <v>2.5499999999999798</v>
      </c>
      <c r="S886">
        <f t="shared" si="154"/>
        <v>-3</v>
      </c>
      <c r="T886">
        <f t="shared" si="155"/>
        <v>0</v>
      </c>
      <c r="U886">
        <f t="shared" si="158"/>
        <v>0.76091146673412913</v>
      </c>
      <c r="V886">
        <f t="shared" si="158"/>
        <v>1.9155959284310222E-4</v>
      </c>
      <c r="W886">
        <f t="shared" si="158"/>
        <v>8.5995850847984626E-2</v>
      </c>
    </row>
    <row r="887" spans="1:23" x14ac:dyDescent="0.3">
      <c r="A887">
        <v>0.99342697858810403</v>
      </c>
      <c r="B887" s="1">
        <v>40319</v>
      </c>
      <c r="C887" s="1">
        <v>40322</v>
      </c>
      <c r="D887">
        <v>217.75</v>
      </c>
      <c r="E887">
        <v>219.44999389648399</v>
      </c>
      <c r="F887">
        <v>218.046937513351</v>
      </c>
      <c r="G887">
        <v>1.6999938964843799</v>
      </c>
      <c r="H887">
        <v>0.63639610306787597</v>
      </c>
      <c r="I887">
        <f t="shared" si="151"/>
        <v>1.6999938964839885</v>
      </c>
      <c r="J887">
        <f t="shared" si="152"/>
        <v>1.6999938964843799</v>
      </c>
      <c r="K887">
        <f t="shared" si="149"/>
        <v>5</v>
      </c>
      <c r="L887">
        <f t="shared" si="150"/>
        <v>2010</v>
      </c>
      <c r="M887" s="1">
        <v>40319</v>
      </c>
      <c r="N887">
        <v>221.1</v>
      </c>
      <c r="O887">
        <v>223.05</v>
      </c>
      <c r="P887">
        <v>217.5</v>
      </c>
      <c r="Q887">
        <v>218.55</v>
      </c>
      <c r="R887">
        <f t="shared" si="153"/>
        <v>1.6999938964843799</v>
      </c>
      <c r="S887">
        <f t="shared" si="154"/>
        <v>1.6999938964839885</v>
      </c>
      <c r="T887">
        <f t="shared" si="155"/>
        <v>1.6999938964843799</v>
      </c>
      <c r="U887">
        <f t="shared" si="158"/>
        <v>0.80546525028911176</v>
      </c>
      <c r="V887">
        <f t="shared" si="158"/>
        <v>2.0277601552896556E-4</v>
      </c>
      <c r="W887">
        <f t="shared" si="158"/>
        <v>9.1031181097050801E-2</v>
      </c>
    </row>
    <row r="888" spans="1:23" x14ac:dyDescent="0.3">
      <c r="A888">
        <v>0.985007643699646</v>
      </c>
      <c r="B888" s="1">
        <v>40322</v>
      </c>
      <c r="C888" s="1">
        <v>40323</v>
      </c>
      <c r="D888">
        <v>217.25</v>
      </c>
      <c r="E888">
        <v>213.7</v>
      </c>
      <c r="F888">
        <v>219.85889897942499</v>
      </c>
      <c r="G888">
        <v>-3.55000000000001</v>
      </c>
      <c r="H888">
        <v>4.0658639918226402</v>
      </c>
      <c r="I888">
        <f t="shared" si="151"/>
        <v>-3.5500000000000114</v>
      </c>
      <c r="J888">
        <f t="shared" si="152"/>
        <v>-3.55000000000001</v>
      </c>
      <c r="K888">
        <f t="shared" si="149"/>
        <v>5</v>
      </c>
      <c r="L888">
        <f t="shared" si="150"/>
        <v>2010</v>
      </c>
      <c r="M888" s="1">
        <v>40322</v>
      </c>
      <c r="N888">
        <v>217.75</v>
      </c>
      <c r="O888">
        <v>220.95</v>
      </c>
      <c r="P888">
        <v>217</v>
      </c>
      <c r="Q888">
        <v>219.45</v>
      </c>
      <c r="R888">
        <f t="shared" si="153"/>
        <v>-3</v>
      </c>
      <c r="S888">
        <f t="shared" si="154"/>
        <v>-3</v>
      </c>
      <c r="T888">
        <f t="shared" si="155"/>
        <v>-3</v>
      </c>
      <c r="U888">
        <f t="shared" si="158"/>
        <v>0.7220453739645778</v>
      </c>
      <c r="V888">
        <f t="shared" si="158"/>
        <v>1.8177504729236383E-4</v>
      </c>
      <c r="W888">
        <f t="shared" si="158"/>
        <v>8.1603325747528849E-2</v>
      </c>
    </row>
    <row r="889" spans="1:23" x14ac:dyDescent="0.3">
      <c r="A889">
        <v>-0.249379158020019</v>
      </c>
      <c r="B889" s="1">
        <v>40323</v>
      </c>
      <c r="C889" s="1">
        <v>40324</v>
      </c>
      <c r="D889">
        <v>216.7</v>
      </c>
      <c r="E889">
        <v>214.89999694824201</v>
      </c>
      <c r="F889">
        <v>210.96191139221099</v>
      </c>
      <c r="G889">
        <v>1.8000030517578101</v>
      </c>
      <c r="H889">
        <v>0.84852813742386901</v>
      </c>
      <c r="I889">
        <f t="shared" si="151"/>
        <v>1.800003051757983</v>
      </c>
      <c r="J889">
        <f t="shared" si="152"/>
        <v>1.8000030517578101</v>
      </c>
      <c r="K889">
        <f t="shared" si="149"/>
        <v>5</v>
      </c>
      <c r="L889">
        <f t="shared" si="150"/>
        <v>2010</v>
      </c>
      <c r="M889" s="1">
        <v>40323</v>
      </c>
      <c r="N889">
        <v>217.25</v>
      </c>
      <c r="O889">
        <v>217.35</v>
      </c>
      <c r="P889">
        <v>211.7</v>
      </c>
      <c r="Q889">
        <v>213.7</v>
      </c>
      <c r="R889">
        <f t="shared" si="153"/>
        <v>1.8000030517578101</v>
      </c>
      <c r="S889">
        <f t="shared" si="154"/>
        <v>1.800003051757983</v>
      </c>
      <c r="T889">
        <f t="shared" si="155"/>
        <v>1.8000030517578101</v>
      </c>
      <c r="U889">
        <f t="shared" si="158"/>
        <v>0.76702751090425891</v>
      </c>
      <c r="V889">
        <f t="shared" si="158"/>
        <v>1.9309930801662684E-4</v>
      </c>
      <c r="W889">
        <f t="shared" si="158"/>
        <v>8.6687067165819309E-2</v>
      </c>
    </row>
    <row r="890" spans="1:23" x14ac:dyDescent="0.3">
      <c r="A890">
        <v>0.99504333734512296</v>
      </c>
      <c r="B890" s="1">
        <v>40324</v>
      </c>
      <c r="C890" s="1">
        <v>40325</v>
      </c>
      <c r="D890">
        <v>213.9</v>
      </c>
      <c r="E890">
        <v>219.75000610351501</v>
      </c>
      <c r="F890">
        <v>215.77813746929101</v>
      </c>
      <c r="G890">
        <v>5.8500061035156197</v>
      </c>
      <c r="H890">
        <v>3.4294678887547501</v>
      </c>
      <c r="I890">
        <f t="shared" si="151"/>
        <v>5.8500061035149997</v>
      </c>
      <c r="J890">
        <f t="shared" si="152"/>
        <v>5.8500061035156197</v>
      </c>
      <c r="K890">
        <f t="shared" si="149"/>
        <v>5</v>
      </c>
      <c r="L890">
        <f t="shared" si="150"/>
        <v>2010</v>
      </c>
      <c r="M890" s="1">
        <v>40324</v>
      </c>
      <c r="N890">
        <v>216.7</v>
      </c>
      <c r="O890">
        <v>217.35</v>
      </c>
      <c r="P890">
        <v>212.95</v>
      </c>
      <c r="Q890">
        <v>214.9</v>
      </c>
      <c r="R890">
        <f t="shared" si="153"/>
        <v>5.8500061035156197</v>
      </c>
      <c r="S890">
        <f t="shared" si="154"/>
        <v>5.8500061035149997</v>
      </c>
      <c r="T890">
        <f t="shared" si="155"/>
        <v>5.8500061035156197</v>
      </c>
      <c r="U890">
        <f t="shared" ref="U890:W905" si="159">(R890/$D890*$X$2+1)*U889*$Y$2 + U889*(1-$Y$2)</f>
        <v>0.92435975565721507</v>
      </c>
      <c r="V890">
        <f t="shared" si="159"/>
        <v>2.3270772773898975E-4</v>
      </c>
      <c r="W890">
        <f t="shared" si="159"/>
        <v>0.10446826884940667</v>
      </c>
    </row>
    <row r="891" spans="1:23" x14ac:dyDescent="0.3">
      <c r="A891">
        <v>-0.75343823432922297</v>
      </c>
      <c r="B891" s="1">
        <v>40325</v>
      </c>
      <c r="C891" s="1">
        <v>40326</v>
      </c>
      <c r="D891">
        <v>221.85</v>
      </c>
      <c r="E891">
        <v>221.25</v>
      </c>
      <c r="F891">
        <v>219.32842579483901</v>
      </c>
      <c r="G891">
        <v>0.59999999999999398</v>
      </c>
      <c r="H891">
        <v>1.0606601717798201</v>
      </c>
      <c r="I891">
        <f t="shared" si="151"/>
        <v>0.59999999999999432</v>
      </c>
      <c r="J891">
        <f t="shared" si="152"/>
        <v>0.59999999999999398</v>
      </c>
      <c r="K891">
        <f t="shared" si="149"/>
        <v>5</v>
      </c>
      <c r="L891">
        <f t="shared" si="150"/>
        <v>2010</v>
      </c>
      <c r="M891" s="1">
        <v>40325</v>
      </c>
      <c r="N891">
        <v>213.9</v>
      </c>
      <c r="O891">
        <v>219.75</v>
      </c>
      <c r="P891">
        <v>213.5</v>
      </c>
      <c r="Q891">
        <v>219.75</v>
      </c>
      <c r="R891">
        <f t="shared" si="153"/>
        <v>0.59999999999999398</v>
      </c>
      <c r="S891">
        <f t="shared" si="154"/>
        <v>0.59999999999999432</v>
      </c>
      <c r="T891">
        <f t="shared" si="155"/>
        <v>0.59999999999999398</v>
      </c>
      <c r="U891">
        <f t="shared" si="159"/>
        <v>0.94310944644133687</v>
      </c>
      <c r="V891">
        <f t="shared" si="159"/>
        <v>2.3742796562416192E-4</v>
      </c>
      <c r="W891">
        <f t="shared" si="159"/>
        <v>0.10658730067190983</v>
      </c>
    </row>
    <row r="892" spans="1:23" x14ac:dyDescent="0.3">
      <c r="A892">
        <v>0.82140105962753296</v>
      </c>
      <c r="B892" s="1">
        <v>40326</v>
      </c>
      <c r="C892" s="1">
        <v>40329</v>
      </c>
      <c r="D892">
        <v>221.85</v>
      </c>
      <c r="E892">
        <v>222.94999694824199</v>
      </c>
      <c r="F892">
        <v>222.34066987037599</v>
      </c>
      <c r="G892">
        <v>1.0999969482421901</v>
      </c>
      <c r="H892">
        <v>1.20208152801712</v>
      </c>
      <c r="I892">
        <f t="shared" si="151"/>
        <v>1.0999969482419942</v>
      </c>
      <c r="J892">
        <f t="shared" si="152"/>
        <v>1.0999969482421901</v>
      </c>
      <c r="K892">
        <f t="shared" si="149"/>
        <v>5</v>
      </c>
      <c r="L892">
        <f t="shared" si="150"/>
        <v>2010</v>
      </c>
      <c r="M892" s="1">
        <v>40326</v>
      </c>
      <c r="N892">
        <v>221.85</v>
      </c>
      <c r="O892">
        <v>221.95</v>
      </c>
      <c r="P892">
        <v>219.45</v>
      </c>
      <c r="Q892">
        <v>221.25</v>
      </c>
      <c r="R892">
        <f t="shared" si="153"/>
        <v>1.0999969482421901</v>
      </c>
      <c r="S892">
        <f t="shared" si="154"/>
        <v>1.0999969482419942</v>
      </c>
      <c r="T892">
        <f t="shared" si="155"/>
        <v>1.0999969482421901</v>
      </c>
      <c r="U892">
        <f t="shared" si="159"/>
        <v>0.97818103240968879</v>
      </c>
      <c r="V892">
        <f t="shared" si="159"/>
        <v>2.462572434339619E-4</v>
      </c>
      <c r="W892">
        <f t="shared" si="159"/>
        <v>0.11055098239809216</v>
      </c>
    </row>
    <row r="893" spans="1:23" x14ac:dyDescent="0.3">
      <c r="A893">
        <v>-0.96105825901031405</v>
      </c>
      <c r="B893" s="1">
        <v>40329</v>
      </c>
      <c r="C893" s="1">
        <v>40330</v>
      </c>
      <c r="D893">
        <v>222.95</v>
      </c>
      <c r="E893">
        <v>222.55000610351499</v>
      </c>
      <c r="F893">
        <v>224.071724367141</v>
      </c>
      <c r="G893">
        <v>-0.399993896484375</v>
      </c>
      <c r="H893">
        <v>0.28284271247460202</v>
      </c>
      <c r="I893">
        <f t="shared" si="151"/>
        <v>0.39999389648500028</v>
      </c>
      <c r="J893">
        <f t="shared" si="152"/>
        <v>0</v>
      </c>
      <c r="K893">
        <f t="shared" si="149"/>
        <v>6</v>
      </c>
      <c r="L893">
        <f t="shared" si="150"/>
        <v>2010</v>
      </c>
      <c r="M893" s="1">
        <v>40329</v>
      </c>
      <c r="N893">
        <v>221.85</v>
      </c>
      <c r="O893">
        <v>223.55</v>
      </c>
      <c r="P893">
        <v>221.25</v>
      </c>
      <c r="Q893">
        <v>222.95</v>
      </c>
      <c r="R893">
        <f t="shared" si="153"/>
        <v>-0.399993896484375</v>
      </c>
      <c r="S893">
        <f t="shared" si="154"/>
        <v>0.39999389648500028</v>
      </c>
      <c r="T893">
        <f t="shared" si="155"/>
        <v>0</v>
      </c>
      <c r="U893">
        <f t="shared" si="159"/>
        <v>0.96501889596808776</v>
      </c>
      <c r="V893">
        <f t="shared" si="159"/>
        <v>2.4957081355076409E-4</v>
      </c>
      <c r="W893">
        <f t="shared" si="159"/>
        <v>0.11055098239809216</v>
      </c>
    </row>
    <row r="894" spans="1:23" x14ac:dyDescent="0.3">
      <c r="A894">
        <v>-0.98594307899475098</v>
      </c>
      <c r="B894" s="1">
        <v>40330</v>
      </c>
      <c r="C894" s="1">
        <v>40331</v>
      </c>
      <c r="D894">
        <v>222.95</v>
      </c>
      <c r="E894">
        <v>222.55</v>
      </c>
      <c r="F894">
        <v>223.25809525251299</v>
      </c>
      <c r="G894">
        <v>-0.39999999999997699</v>
      </c>
      <c r="H894">
        <v>0</v>
      </c>
      <c r="I894">
        <f t="shared" si="151"/>
        <v>0.39999999999997726</v>
      </c>
      <c r="J894">
        <f t="shared" si="152"/>
        <v>0</v>
      </c>
      <c r="K894">
        <f t="shared" si="149"/>
        <v>6</v>
      </c>
      <c r="L894">
        <f t="shared" si="150"/>
        <v>2010</v>
      </c>
      <c r="M894" s="1">
        <v>40330</v>
      </c>
      <c r="N894">
        <v>222.95</v>
      </c>
      <c r="O894">
        <v>223.55</v>
      </c>
      <c r="P894">
        <v>221.95</v>
      </c>
      <c r="Q894">
        <v>222.55</v>
      </c>
      <c r="R894">
        <f t="shared" si="153"/>
        <v>-0.39999999999997699</v>
      </c>
      <c r="S894">
        <f t="shared" si="154"/>
        <v>0.39999999999997726</v>
      </c>
      <c r="T894">
        <f t="shared" si="155"/>
        <v>0</v>
      </c>
      <c r="U894">
        <f t="shared" si="159"/>
        <v>0.95203366749576623</v>
      </c>
      <c r="V894">
        <f t="shared" si="159"/>
        <v>2.5292902140298322E-4</v>
      </c>
      <c r="W894">
        <f t="shared" si="159"/>
        <v>0.11055098239809216</v>
      </c>
    </row>
    <row r="895" spans="1:23" x14ac:dyDescent="0.3">
      <c r="A895">
        <v>-0.98181492090225198</v>
      </c>
      <c r="B895" s="1">
        <v>40331</v>
      </c>
      <c r="C895" s="1">
        <v>40332</v>
      </c>
      <c r="D895">
        <v>224.1</v>
      </c>
      <c r="E895">
        <v>228.100003051757</v>
      </c>
      <c r="F895">
        <v>222.99242590665801</v>
      </c>
      <c r="G895">
        <v>-4.0000030517578198</v>
      </c>
      <c r="H895">
        <v>3.9244426355853199</v>
      </c>
      <c r="I895">
        <f t="shared" si="151"/>
        <v>-4.0000030517570053</v>
      </c>
      <c r="J895">
        <f t="shared" si="152"/>
        <v>-4.0000030517578198</v>
      </c>
      <c r="K895">
        <f t="shared" si="149"/>
        <v>6</v>
      </c>
      <c r="L895">
        <f t="shared" si="150"/>
        <v>2010</v>
      </c>
      <c r="M895" s="1">
        <v>40331</v>
      </c>
      <c r="N895">
        <v>222.95</v>
      </c>
      <c r="O895">
        <v>223.55</v>
      </c>
      <c r="P895">
        <v>221.95</v>
      </c>
      <c r="Q895">
        <v>222.55</v>
      </c>
      <c r="R895">
        <f t="shared" si="153"/>
        <v>-3</v>
      </c>
      <c r="S895">
        <f t="shared" si="154"/>
        <v>-3</v>
      </c>
      <c r="T895">
        <f t="shared" si="155"/>
        <v>-3</v>
      </c>
      <c r="U895">
        <f t="shared" si="159"/>
        <v>0.8564479579078379</v>
      </c>
      <c r="V895">
        <f t="shared" si="159"/>
        <v>2.2753454134244274E-4</v>
      </c>
      <c r="W895">
        <f t="shared" si="159"/>
        <v>9.9451486173384104E-2</v>
      </c>
    </row>
    <row r="896" spans="1:23" x14ac:dyDescent="0.3">
      <c r="A896">
        <v>-0.94115829467773404</v>
      </c>
      <c r="B896" s="1">
        <v>40332</v>
      </c>
      <c r="C896" s="1">
        <v>40333</v>
      </c>
      <c r="D896">
        <v>226.9</v>
      </c>
      <c r="E896">
        <v>228.35</v>
      </c>
      <c r="F896">
        <v>229.71172544956201</v>
      </c>
      <c r="G896">
        <v>1.44999999999998</v>
      </c>
      <c r="H896">
        <v>0.17677669529663601</v>
      </c>
      <c r="I896">
        <f t="shared" si="151"/>
        <v>-1.4499999999999886</v>
      </c>
      <c r="J896">
        <f t="shared" si="152"/>
        <v>0</v>
      </c>
      <c r="K896">
        <f t="shared" si="149"/>
        <v>6</v>
      </c>
      <c r="L896">
        <f t="shared" si="150"/>
        <v>2010</v>
      </c>
      <c r="M896" s="1">
        <v>40332</v>
      </c>
      <c r="N896">
        <v>224.1</v>
      </c>
      <c r="O896">
        <v>228.1</v>
      </c>
      <c r="P896">
        <v>223.65</v>
      </c>
      <c r="Q896">
        <v>228.1</v>
      </c>
      <c r="R896">
        <f t="shared" si="153"/>
        <v>1.44999999999998</v>
      </c>
      <c r="S896">
        <f t="shared" si="154"/>
        <v>-1.4499999999999886</v>
      </c>
      <c r="T896">
        <f t="shared" si="155"/>
        <v>0</v>
      </c>
      <c r="U896">
        <f t="shared" si="159"/>
        <v>0.89749631199442947</v>
      </c>
      <c r="V896">
        <f t="shared" si="159"/>
        <v>2.166291286624117E-4</v>
      </c>
      <c r="W896">
        <f t="shared" si="159"/>
        <v>9.9451486173384104E-2</v>
      </c>
    </row>
    <row r="897" spans="1:23" x14ac:dyDescent="0.3">
      <c r="A897">
        <v>-0.98543250560760498</v>
      </c>
      <c r="B897" s="1">
        <v>40333</v>
      </c>
      <c r="C897" s="1">
        <v>40336</v>
      </c>
      <c r="D897">
        <v>223.8</v>
      </c>
      <c r="E897">
        <v>223.85</v>
      </c>
      <c r="F897">
        <v>228.98450187444601</v>
      </c>
      <c r="G897">
        <v>4.9999999999982898E-2</v>
      </c>
      <c r="H897">
        <v>3.1819805153394598</v>
      </c>
      <c r="I897">
        <f t="shared" si="151"/>
        <v>-4.9999999999982947E-2</v>
      </c>
      <c r="J897">
        <f t="shared" si="152"/>
        <v>0</v>
      </c>
      <c r="K897">
        <f t="shared" si="149"/>
        <v>6</v>
      </c>
      <c r="L897">
        <f t="shared" si="150"/>
        <v>2010</v>
      </c>
      <c r="M897" s="1">
        <v>40333</v>
      </c>
      <c r="N897">
        <v>226.9</v>
      </c>
      <c r="O897">
        <v>228.4</v>
      </c>
      <c r="P897">
        <v>226.65</v>
      </c>
      <c r="Q897">
        <v>228.35</v>
      </c>
      <c r="R897">
        <f t="shared" si="153"/>
        <v>4.9999999999982898E-2</v>
      </c>
      <c r="S897">
        <f t="shared" si="154"/>
        <v>-4.9999999999982947E-2</v>
      </c>
      <c r="T897">
        <f t="shared" si="155"/>
        <v>0</v>
      </c>
      <c r="U897">
        <f t="shared" si="159"/>
        <v>0.89900015970219449</v>
      </c>
      <c r="V897">
        <f t="shared" si="159"/>
        <v>2.1626614419749491E-4</v>
      </c>
      <c r="W897">
        <f t="shared" si="159"/>
        <v>9.9451486173384104E-2</v>
      </c>
    </row>
    <row r="898" spans="1:23" x14ac:dyDescent="0.3">
      <c r="A898">
        <v>-0.97169536352157504</v>
      </c>
      <c r="B898" s="1">
        <v>40336</v>
      </c>
      <c r="C898" s="1">
        <v>40337</v>
      </c>
      <c r="D898">
        <v>224.35</v>
      </c>
      <c r="E898">
        <v>226.44999084472599</v>
      </c>
      <c r="F898">
        <v>222.916177785396</v>
      </c>
      <c r="G898">
        <v>-2.0999908447265598</v>
      </c>
      <c r="H898">
        <v>1.8384776310850099</v>
      </c>
      <c r="I898">
        <f t="shared" si="151"/>
        <v>-2.0999908447259941</v>
      </c>
      <c r="J898">
        <f t="shared" si="152"/>
        <v>-2.0999908447265598</v>
      </c>
      <c r="K898">
        <f t="shared" ref="K898:K961" si="160">MONTH(C898)</f>
        <v>6</v>
      </c>
      <c r="L898">
        <f t="shared" ref="L898:L961" si="161">YEAR(C898)</f>
        <v>2010</v>
      </c>
      <c r="M898" s="1">
        <v>40336</v>
      </c>
      <c r="N898">
        <v>223.8</v>
      </c>
      <c r="O898">
        <v>224.5</v>
      </c>
      <c r="P898">
        <v>221.7</v>
      </c>
      <c r="Q898">
        <v>223.85</v>
      </c>
      <c r="R898">
        <f t="shared" si="153"/>
        <v>-2.0999908447265598</v>
      </c>
      <c r="S898">
        <f t="shared" si="154"/>
        <v>-2.0999908447259941</v>
      </c>
      <c r="T898">
        <f t="shared" si="155"/>
        <v>-2.0999908447265598</v>
      </c>
      <c r="U898">
        <f t="shared" si="159"/>
        <v>0.83588809914562023</v>
      </c>
      <c r="V898">
        <f t="shared" si="159"/>
        <v>2.0108371976561623E-4</v>
      </c>
      <c r="W898">
        <f t="shared" si="159"/>
        <v>9.2469743011185865E-2</v>
      </c>
    </row>
    <row r="899" spans="1:23" x14ac:dyDescent="0.3">
      <c r="A899">
        <v>0.86123144626617398</v>
      </c>
      <c r="B899" s="1">
        <v>40337</v>
      </c>
      <c r="C899" s="1">
        <v>40338</v>
      </c>
      <c r="D899">
        <v>225.55</v>
      </c>
      <c r="E899">
        <v>225.39999694824201</v>
      </c>
      <c r="F899">
        <v>225.256170463562</v>
      </c>
      <c r="G899">
        <v>0.15000305175783499</v>
      </c>
      <c r="H899">
        <v>0.742462120245862</v>
      </c>
      <c r="I899">
        <f t="shared" ref="I899:I962" si="162">IF(A899&gt;0, E899-D899, D899-E899)</f>
        <v>-0.15000305175800577</v>
      </c>
      <c r="J899">
        <f t="shared" ref="J899:J962" si="163">IF(A899*(F899-D899)&gt;0, G899, 0)</f>
        <v>0</v>
      </c>
      <c r="K899">
        <f t="shared" si="160"/>
        <v>6</v>
      </c>
      <c r="L899">
        <f t="shared" si="161"/>
        <v>2010</v>
      </c>
      <c r="M899" s="1">
        <v>40337</v>
      </c>
      <c r="N899">
        <v>224.35</v>
      </c>
      <c r="O899">
        <v>226.8</v>
      </c>
      <c r="P899">
        <v>222.75</v>
      </c>
      <c r="Q899">
        <v>226.45</v>
      </c>
      <c r="R899">
        <f t="shared" si="153"/>
        <v>0.15000305175783499</v>
      </c>
      <c r="S899">
        <f t="shared" si="154"/>
        <v>-0.15000305175800577</v>
      </c>
      <c r="T899">
        <f t="shared" si="155"/>
        <v>0</v>
      </c>
      <c r="U899">
        <f t="shared" si="159"/>
        <v>0.84005743296738589</v>
      </c>
      <c r="V899">
        <f t="shared" si="159"/>
        <v>2.0008073245824444E-4</v>
      </c>
      <c r="W899">
        <f t="shared" si="159"/>
        <v>9.2469743011185865E-2</v>
      </c>
    </row>
    <row r="900" spans="1:23" x14ac:dyDescent="0.3">
      <c r="A900">
        <v>0.99641966819763095</v>
      </c>
      <c r="B900" s="1">
        <v>40338</v>
      </c>
      <c r="C900" s="1">
        <v>40339</v>
      </c>
      <c r="D900">
        <v>226.15</v>
      </c>
      <c r="E900">
        <v>226.350012207031</v>
      </c>
      <c r="F900">
        <v>226.15986790657001</v>
      </c>
      <c r="G900">
        <v>0.20001220703125</v>
      </c>
      <c r="H900">
        <v>0.67175144212721205</v>
      </c>
      <c r="I900">
        <f t="shared" si="162"/>
        <v>0.2000122070309942</v>
      </c>
      <c r="J900">
        <f t="shared" si="163"/>
        <v>0.20001220703125</v>
      </c>
      <c r="K900">
        <f t="shared" si="160"/>
        <v>6</v>
      </c>
      <c r="L900">
        <f t="shared" si="161"/>
        <v>2010</v>
      </c>
      <c r="M900" s="1">
        <v>40338</v>
      </c>
      <c r="N900">
        <v>225.55</v>
      </c>
      <c r="O900">
        <v>226.05</v>
      </c>
      <c r="P900">
        <v>223.95</v>
      </c>
      <c r="Q900">
        <v>225.4</v>
      </c>
      <c r="R900">
        <f t="shared" si="153"/>
        <v>0.20001220703125</v>
      </c>
      <c r="S900">
        <f t="shared" si="154"/>
        <v>0.2000122070309942</v>
      </c>
      <c r="T900">
        <f t="shared" si="155"/>
        <v>0.20001220703125</v>
      </c>
      <c r="U900">
        <f t="shared" si="159"/>
        <v>0.84562967731408534</v>
      </c>
      <c r="V900">
        <f t="shared" si="159"/>
        <v>2.014079021094721E-4</v>
      </c>
      <c r="W900">
        <f t="shared" si="159"/>
        <v>9.3083110600726424E-2</v>
      </c>
    </row>
    <row r="901" spans="1:23" x14ac:dyDescent="0.3">
      <c r="A901">
        <v>-0.18264389038085899</v>
      </c>
      <c r="B901" s="1">
        <v>40339</v>
      </c>
      <c r="C901" s="1">
        <v>40340</v>
      </c>
      <c r="D901">
        <v>228.2</v>
      </c>
      <c r="E901">
        <v>229.249993896484</v>
      </c>
      <c r="F901">
        <v>224.293668603897</v>
      </c>
      <c r="G901">
        <v>-1.04999389648438</v>
      </c>
      <c r="H901">
        <v>2.05060966544099</v>
      </c>
      <c r="I901">
        <f t="shared" si="162"/>
        <v>-1.0499938964840112</v>
      </c>
      <c r="J901">
        <f t="shared" si="163"/>
        <v>-1.04999389648438</v>
      </c>
      <c r="K901">
        <f t="shared" si="160"/>
        <v>6</v>
      </c>
      <c r="L901">
        <f t="shared" si="161"/>
        <v>2010</v>
      </c>
      <c r="M901" s="1">
        <v>40339</v>
      </c>
      <c r="N901">
        <v>226.15</v>
      </c>
      <c r="O901">
        <v>227.4</v>
      </c>
      <c r="P901">
        <v>224.4</v>
      </c>
      <c r="Q901">
        <v>226.35</v>
      </c>
      <c r="R901">
        <f t="shared" si="153"/>
        <v>-1.04999389648438</v>
      </c>
      <c r="S901">
        <f t="shared" si="154"/>
        <v>-1.0499938964840112</v>
      </c>
      <c r="T901">
        <f t="shared" si="155"/>
        <v>-1.04999389648438</v>
      </c>
      <c r="U901">
        <f t="shared" si="159"/>
        <v>0.81644784120981784</v>
      </c>
      <c r="V901">
        <f t="shared" si="159"/>
        <v>1.9445751644168305E-4</v>
      </c>
      <c r="W901">
        <f t="shared" si="159"/>
        <v>8.98709053642055E-2</v>
      </c>
    </row>
    <row r="902" spans="1:23" x14ac:dyDescent="0.3">
      <c r="A902">
        <v>0.995114386081695</v>
      </c>
      <c r="B902" s="1">
        <v>40340</v>
      </c>
      <c r="C902" s="1">
        <v>40343</v>
      </c>
      <c r="D902">
        <v>230.2</v>
      </c>
      <c r="E902">
        <v>231.600006103515</v>
      </c>
      <c r="F902">
        <v>229.005002871155</v>
      </c>
      <c r="G902">
        <v>-1.4000061035156299</v>
      </c>
      <c r="H902">
        <v>1.6617009357883801</v>
      </c>
      <c r="I902">
        <f t="shared" si="162"/>
        <v>1.4000061035150111</v>
      </c>
      <c r="J902">
        <f t="shared" si="163"/>
        <v>0</v>
      </c>
      <c r="K902">
        <f t="shared" si="160"/>
        <v>6</v>
      </c>
      <c r="L902">
        <f t="shared" si="161"/>
        <v>2010</v>
      </c>
      <c r="M902" s="1">
        <v>40340</v>
      </c>
      <c r="N902">
        <v>228.2</v>
      </c>
      <c r="O902">
        <v>230.05</v>
      </c>
      <c r="P902">
        <v>227.35</v>
      </c>
      <c r="Q902">
        <v>229.25</v>
      </c>
      <c r="R902">
        <f t="shared" si="153"/>
        <v>-1.4000061035156299</v>
      </c>
      <c r="S902">
        <f t="shared" si="154"/>
        <v>1.4000061035150111</v>
      </c>
      <c r="T902">
        <f t="shared" si="155"/>
        <v>0</v>
      </c>
      <c r="U902">
        <f t="shared" si="159"/>
        <v>0.77920744283136734</v>
      </c>
      <c r="V902">
        <f t="shared" si="159"/>
        <v>2.033272506910117E-4</v>
      </c>
      <c r="W902">
        <f t="shared" si="159"/>
        <v>8.98709053642055E-2</v>
      </c>
    </row>
    <row r="903" spans="1:23" x14ac:dyDescent="0.3">
      <c r="A903">
        <v>0.98236858844757002</v>
      </c>
      <c r="B903" s="1">
        <v>40343</v>
      </c>
      <c r="C903" s="1">
        <v>40344</v>
      </c>
      <c r="D903">
        <v>231.05</v>
      </c>
      <c r="E903">
        <v>231.89998779296801</v>
      </c>
      <c r="F903">
        <v>232.38864133358001</v>
      </c>
      <c r="G903">
        <v>0.84998779296873195</v>
      </c>
      <c r="H903">
        <v>0.212132034355972</v>
      </c>
      <c r="I903">
        <f t="shared" si="162"/>
        <v>0.84998779296799398</v>
      </c>
      <c r="J903">
        <f t="shared" si="163"/>
        <v>0.84998779296873195</v>
      </c>
      <c r="K903">
        <f t="shared" si="160"/>
        <v>6</v>
      </c>
      <c r="L903">
        <f t="shared" si="161"/>
        <v>2010</v>
      </c>
      <c r="M903" s="1">
        <v>40343</v>
      </c>
      <c r="N903">
        <v>230.2</v>
      </c>
      <c r="O903">
        <v>233.2</v>
      </c>
      <c r="P903">
        <v>230.2</v>
      </c>
      <c r="Q903">
        <v>231.6</v>
      </c>
      <c r="R903">
        <f t="shared" si="153"/>
        <v>0.84998779296873195</v>
      </c>
      <c r="S903">
        <f t="shared" si="154"/>
        <v>0.84998779296799398</v>
      </c>
      <c r="T903">
        <f t="shared" si="155"/>
        <v>0.84998779296873195</v>
      </c>
      <c r="U903">
        <f t="shared" si="159"/>
        <v>0.80070658201975864</v>
      </c>
      <c r="V903">
        <f t="shared" si="159"/>
        <v>2.0893725981452726E-4</v>
      </c>
      <c r="W903">
        <f t="shared" si="159"/>
        <v>9.2350536585887683E-2</v>
      </c>
    </row>
    <row r="904" spans="1:23" x14ac:dyDescent="0.3">
      <c r="A904">
        <v>-0.84869956970214799</v>
      </c>
      <c r="B904" s="1">
        <v>40344</v>
      </c>
      <c r="C904" s="1">
        <v>40345</v>
      </c>
      <c r="D904">
        <v>233.6</v>
      </c>
      <c r="E904">
        <v>233.850012207031</v>
      </c>
      <c r="F904">
        <v>231.22821762561799</v>
      </c>
      <c r="G904">
        <v>-0.25001220703126098</v>
      </c>
      <c r="H904">
        <v>1.3788582233137501</v>
      </c>
      <c r="I904">
        <f t="shared" si="162"/>
        <v>-0.25001220703100557</v>
      </c>
      <c r="J904">
        <f t="shared" si="163"/>
        <v>-0.25001220703126098</v>
      </c>
      <c r="K904">
        <f t="shared" si="160"/>
        <v>6</v>
      </c>
      <c r="L904">
        <f t="shared" si="161"/>
        <v>2010</v>
      </c>
      <c r="M904" s="1">
        <v>40344</v>
      </c>
      <c r="N904">
        <v>231.05</v>
      </c>
      <c r="O904">
        <v>232.95</v>
      </c>
      <c r="P904">
        <v>230.65</v>
      </c>
      <c r="Q904">
        <v>231.9</v>
      </c>
      <c r="R904">
        <f t="shared" si="153"/>
        <v>-0.25001220703126098</v>
      </c>
      <c r="S904">
        <f t="shared" si="154"/>
        <v>-0.25001220703100557</v>
      </c>
      <c r="T904">
        <f t="shared" si="155"/>
        <v>-0.25001220703126098</v>
      </c>
      <c r="U904">
        <f t="shared" si="159"/>
        <v>0.79427936391974097</v>
      </c>
      <c r="V904">
        <f t="shared" si="159"/>
        <v>2.072601344252751E-4</v>
      </c>
      <c r="W904">
        <f t="shared" si="159"/>
        <v>9.1609245014643279E-2</v>
      </c>
    </row>
    <row r="905" spans="1:23" x14ac:dyDescent="0.3">
      <c r="A905">
        <v>0.85919010639190596</v>
      </c>
      <c r="B905" s="1">
        <v>40345</v>
      </c>
      <c r="C905" s="1">
        <v>40346</v>
      </c>
      <c r="D905">
        <v>233.8</v>
      </c>
      <c r="E905">
        <v>233.999993896484</v>
      </c>
      <c r="F905">
        <v>234.03699450790799</v>
      </c>
      <c r="G905">
        <v>0.199993896484357</v>
      </c>
      <c r="H905">
        <v>0.106066017177986</v>
      </c>
      <c r="I905">
        <f t="shared" si="162"/>
        <v>0.19999389648398846</v>
      </c>
      <c r="J905">
        <f t="shared" si="163"/>
        <v>0.199993896484357</v>
      </c>
      <c r="K905">
        <f t="shared" si="160"/>
        <v>6</v>
      </c>
      <c r="L905">
        <f t="shared" si="161"/>
        <v>2010</v>
      </c>
      <c r="M905" s="1">
        <v>40345</v>
      </c>
      <c r="N905">
        <v>233.6</v>
      </c>
      <c r="O905">
        <v>234.4</v>
      </c>
      <c r="P905">
        <v>232.6</v>
      </c>
      <c r="Q905">
        <v>233.85</v>
      </c>
      <c r="R905">
        <f t="shared" ref="R905:R968" si="164">IF(AND(F905-D905&gt;0, ABS(D905-MIN(P906)) &gt; 3), -3, IF(AND(F905 - D905 &lt;0, ABS(D905-MAX(O906)) &gt; 3), -3, G905))</f>
        <v>0.199993896484357</v>
      </c>
      <c r="S905">
        <f t="shared" ref="S905:S968" si="165">IF(AND(A905&gt;0, ABS(D905-MIN(P906)) &gt; 3), -3, IF(AND(A905 &lt;0, ABS(D905-MAX(O906)) &gt; 3), -3, I905))</f>
        <v>0.19999389648398846</v>
      </c>
      <c r="T905">
        <f t="shared" ref="T905:T968" si="166">IF(A905*(F905-D905) &gt;0, IF(AND(A905&gt;0, ABS(D905-MIN(P906)) &gt; 3), -3, IF(AND(A905 &lt;0, ABS(D905-MAX(O906)) &gt; 3), -3, J905)), 0)</f>
        <v>0.199993896484357</v>
      </c>
      <c r="U905">
        <f t="shared" si="159"/>
        <v>0.79937509825103137</v>
      </c>
      <c r="V905">
        <f t="shared" si="159"/>
        <v>2.0858982096942091E-4</v>
      </c>
      <c r="W905">
        <f t="shared" si="159"/>
        <v>9.2196968171116833E-2</v>
      </c>
    </row>
    <row r="906" spans="1:23" x14ac:dyDescent="0.3">
      <c r="A906">
        <v>-3.9881419390439897E-2</v>
      </c>
      <c r="B906" s="1">
        <v>40346</v>
      </c>
      <c r="C906" s="1">
        <v>40347</v>
      </c>
      <c r="D906">
        <v>234.55</v>
      </c>
      <c r="E906">
        <v>234.5</v>
      </c>
      <c r="F906">
        <v>233.42714840173701</v>
      </c>
      <c r="G906">
        <v>5.0000000000011299E-2</v>
      </c>
      <c r="H906">
        <v>0.35355339059327301</v>
      </c>
      <c r="I906">
        <f t="shared" si="162"/>
        <v>5.0000000000011369E-2</v>
      </c>
      <c r="J906">
        <f t="shared" si="163"/>
        <v>5.0000000000011299E-2</v>
      </c>
      <c r="K906">
        <f t="shared" si="160"/>
        <v>6</v>
      </c>
      <c r="L906">
        <f t="shared" si="161"/>
        <v>2010</v>
      </c>
      <c r="M906" s="1">
        <v>40346</v>
      </c>
      <c r="N906">
        <v>233.8</v>
      </c>
      <c r="O906">
        <v>234.55</v>
      </c>
      <c r="P906">
        <v>233.2</v>
      </c>
      <c r="Q906">
        <v>234</v>
      </c>
      <c r="R906">
        <f t="shared" si="164"/>
        <v>5.0000000000011299E-2</v>
      </c>
      <c r="S906">
        <f t="shared" si="165"/>
        <v>5.0000000000011369E-2</v>
      </c>
      <c r="T906">
        <f t="shared" si="166"/>
        <v>5.0000000000011299E-2</v>
      </c>
      <c r="U906">
        <f t="shared" ref="U906:W921" si="167">(R906/$D906*$X$2+1)*U905*$Y$2 + U905*(1-$Y$2)</f>
        <v>0.80065314413397404</v>
      </c>
      <c r="V906">
        <f t="shared" si="167"/>
        <v>2.0892331567359294E-4</v>
      </c>
      <c r="W906">
        <f t="shared" si="167"/>
        <v>9.2344373257725987E-2</v>
      </c>
    </row>
    <row r="907" spans="1:23" x14ac:dyDescent="0.3">
      <c r="A907">
        <v>0.94969195127487105</v>
      </c>
      <c r="B907" s="1">
        <v>40347</v>
      </c>
      <c r="C907" s="1">
        <v>40350</v>
      </c>
      <c r="D907">
        <v>236.8</v>
      </c>
      <c r="E907">
        <v>237.69999694824199</v>
      </c>
      <c r="F907">
        <v>234.671418920159</v>
      </c>
      <c r="G907">
        <v>-0.89999694824217602</v>
      </c>
      <c r="H907">
        <v>2.2627416997969401</v>
      </c>
      <c r="I907">
        <f t="shared" si="162"/>
        <v>0.89999694824197718</v>
      </c>
      <c r="J907">
        <f t="shared" si="163"/>
        <v>0</v>
      </c>
      <c r="K907">
        <f t="shared" si="160"/>
        <v>6</v>
      </c>
      <c r="L907">
        <f t="shared" si="161"/>
        <v>2010</v>
      </c>
      <c r="M907" s="1">
        <v>40347</v>
      </c>
      <c r="N907">
        <v>234.55</v>
      </c>
      <c r="O907">
        <v>234.6</v>
      </c>
      <c r="P907">
        <v>233.1</v>
      </c>
      <c r="Q907">
        <v>234.5</v>
      </c>
      <c r="R907">
        <f t="shared" si="164"/>
        <v>-0.89999694824217602</v>
      </c>
      <c r="S907">
        <f t="shared" si="165"/>
        <v>0.89999694824197718</v>
      </c>
      <c r="T907">
        <f t="shared" si="166"/>
        <v>0</v>
      </c>
      <c r="U907">
        <f t="shared" si="167"/>
        <v>0.77783054955032493</v>
      </c>
      <c r="V907">
        <f t="shared" si="167"/>
        <v>2.1487866870957784E-4</v>
      </c>
      <c r="W907">
        <f t="shared" si="167"/>
        <v>9.2344373257725987E-2</v>
      </c>
    </row>
    <row r="908" spans="1:23" x14ac:dyDescent="0.3">
      <c r="A908">
        <v>0.28354108333587602</v>
      </c>
      <c r="B908" s="1">
        <v>40350</v>
      </c>
      <c r="C908" s="1">
        <v>40351</v>
      </c>
      <c r="D908">
        <v>236.45</v>
      </c>
      <c r="E908">
        <v>237.100009155273</v>
      </c>
      <c r="F908">
        <v>237.29035620093299</v>
      </c>
      <c r="G908">
        <v>0.65000915527343694</v>
      </c>
      <c r="H908">
        <v>0.42426406871192401</v>
      </c>
      <c r="I908">
        <f t="shared" si="162"/>
        <v>0.65000915527301117</v>
      </c>
      <c r="J908">
        <f t="shared" si="163"/>
        <v>0.65000915527343694</v>
      </c>
      <c r="K908">
        <f t="shared" si="160"/>
        <v>6</v>
      </c>
      <c r="L908">
        <f t="shared" si="161"/>
        <v>2010</v>
      </c>
      <c r="M908" s="1">
        <v>40350</v>
      </c>
      <c r="N908">
        <v>236.8</v>
      </c>
      <c r="O908">
        <v>238.7</v>
      </c>
      <c r="P908">
        <v>235.85</v>
      </c>
      <c r="Q908">
        <v>237.7</v>
      </c>
      <c r="R908">
        <f t="shared" si="164"/>
        <v>0.65000915527343694</v>
      </c>
      <c r="S908">
        <f t="shared" si="165"/>
        <v>0.65000915527301117</v>
      </c>
      <c r="T908">
        <f t="shared" si="166"/>
        <v>0.65000915527343694</v>
      </c>
      <c r="U908">
        <f t="shared" si="167"/>
        <v>0.79386767088017529</v>
      </c>
      <c r="V908">
        <f t="shared" si="167"/>
        <v>2.1930898490541529E-4</v>
      </c>
      <c r="W908">
        <f t="shared" si="167"/>
        <v>9.4248307114424321E-2</v>
      </c>
    </row>
    <row r="909" spans="1:23" x14ac:dyDescent="0.3">
      <c r="A909">
        <v>0.90588557720184304</v>
      </c>
      <c r="B909" s="1">
        <v>40351</v>
      </c>
      <c r="C909" s="1">
        <v>40352</v>
      </c>
      <c r="D909">
        <v>235.65</v>
      </c>
      <c r="E909">
        <v>235.85</v>
      </c>
      <c r="F909">
        <v>235.336274003982</v>
      </c>
      <c r="G909">
        <v>-0.19999999999998799</v>
      </c>
      <c r="H909">
        <v>0.88388347648318399</v>
      </c>
      <c r="I909">
        <f t="shared" si="162"/>
        <v>0.19999999999998863</v>
      </c>
      <c r="J909">
        <f t="shared" si="163"/>
        <v>0</v>
      </c>
      <c r="K909">
        <f t="shared" si="160"/>
        <v>6</v>
      </c>
      <c r="L909">
        <f t="shared" si="161"/>
        <v>2010</v>
      </c>
      <c r="M909" s="1">
        <v>40351</v>
      </c>
      <c r="N909">
        <v>236.45</v>
      </c>
      <c r="O909">
        <v>237.35</v>
      </c>
      <c r="P909">
        <v>235.95</v>
      </c>
      <c r="Q909">
        <v>237.1</v>
      </c>
      <c r="R909">
        <f t="shared" si="164"/>
        <v>-0.19999999999998799</v>
      </c>
      <c r="S909">
        <f t="shared" si="165"/>
        <v>0.19999999999998863</v>
      </c>
      <c r="T909">
        <f t="shared" si="166"/>
        <v>0</v>
      </c>
      <c r="U909">
        <f t="shared" si="167"/>
        <v>0.78881440753911791</v>
      </c>
      <c r="V909">
        <f t="shared" si="167"/>
        <v>2.207049682593644E-4</v>
      </c>
      <c r="W909">
        <f t="shared" si="167"/>
        <v>9.4248307114424321E-2</v>
      </c>
    </row>
    <row r="910" spans="1:23" x14ac:dyDescent="0.3">
      <c r="A910">
        <v>0.99700170755386297</v>
      </c>
      <c r="B910" s="1">
        <v>40352</v>
      </c>
      <c r="C910" s="1">
        <v>40353</v>
      </c>
      <c r="D910">
        <v>235.15</v>
      </c>
      <c r="E910">
        <v>237.85</v>
      </c>
      <c r="F910">
        <v>235.64841613769499</v>
      </c>
      <c r="G910">
        <v>2.6999999999999802</v>
      </c>
      <c r="H910">
        <v>1.41421356237309</v>
      </c>
      <c r="I910">
        <f t="shared" si="162"/>
        <v>2.6999999999999886</v>
      </c>
      <c r="J910">
        <f t="shared" si="163"/>
        <v>2.6999999999999802</v>
      </c>
      <c r="K910">
        <f t="shared" si="160"/>
        <v>6</v>
      </c>
      <c r="L910">
        <f t="shared" si="161"/>
        <v>2010</v>
      </c>
      <c r="M910" s="1">
        <v>40352</v>
      </c>
      <c r="N910">
        <v>235.65</v>
      </c>
      <c r="O910">
        <v>237.05</v>
      </c>
      <c r="P910">
        <v>235.35</v>
      </c>
      <c r="Q910">
        <v>235.85</v>
      </c>
      <c r="R910">
        <f t="shared" si="164"/>
        <v>2.6999999999999802</v>
      </c>
      <c r="S910">
        <f t="shared" si="165"/>
        <v>2.6999999999999886</v>
      </c>
      <c r="T910">
        <f t="shared" si="166"/>
        <v>2.6999999999999802</v>
      </c>
      <c r="U910">
        <f t="shared" si="167"/>
        <v>0.85674335396764023</v>
      </c>
      <c r="V910">
        <f t="shared" si="167"/>
        <v>2.3971103080349412E-4</v>
      </c>
      <c r="W910">
        <f t="shared" si="167"/>
        <v>0.10236452322782887</v>
      </c>
    </row>
    <row r="911" spans="1:23" x14ac:dyDescent="0.3">
      <c r="A911">
        <v>0.988320052623748</v>
      </c>
      <c r="B911" s="1">
        <v>40353</v>
      </c>
      <c r="C911" s="1">
        <v>40354</v>
      </c>
      <c r="D911">
        <v>235.45</v>
      </c>
      <c r="E911">
        <v>235.94999084472599</v>
      </c>
      <c r="F911">
        <v>237.66208667159</v>
      </c>
      <c r="G911">
        <v>0.49999084472656802</v>
      </c>
      <c r="H911">
        <v>1.3435028842544401</v>
      </c>
      <c r="I911">
        <f t="shared" si="162"/>
        <v>0.49999084472599975</v>
      </c>
      <c r="J911">
        <f t="shared" si="163"/>
        <v>0.49999084472656802</v>
      </c>
      <c r="K911">
        <f t="shared" si="160"/>
        <v>6</v>
      </c>
      <c r="L911">
        <f t="shared" si="161"/>
        <v>2010</v>
      </c>
      <c r="M911" s="1">
        <v>40353</v>
      </c>
      <c r="N911">
        <v>235.15</v>
      </c>
      <c r="O911">
        <v>238.05</v>
      </c>
      <c r="P911">
        <v>235.05</v>
      </c>
      <c r="Q911">
        <v>237.85</v>
      </c>
      <c r="R911">
        <f t="shared" si="164"/>
        <v>0.49999084472656802</v>
      </c>
      <c r="S911">
        <f t="shared" si="165"/>
        <v>0.49999084472599975</v>
      </c>
      <c r="T911">
        <f t="shared" si="166"/>
        <v>0.49999084472656802</v>
      </c>
      <c r="U911">
        <f t="shared" si="167"/>
        <v>0.87038841130245093</v>
      </c>
      <c r="V911">
        <f t="shared" si="167"/>
        <v>2.4352882611401375E-4</v>
      </c>
      <c r="W911">
        <f t="shared" si="167"/>
        <v>0.1039948478542479</v>
      </c>
    </row>
    <row r="912" spans="1:23" x14ac:dyDescent="0.3">
      <c r="A912">
        <v>0.92879235744476296</v>
      </c>
      <c r="B912" s="1">
        <v>40354</v>
      </c>
      <c r="C912" s="1">
        <v>40357</v>
      </c>
      <c r="D912">
        <v>236.6</v>
      </c>
      <c r="E912">
        <v>236.100009155273</v>
      </c>
      <c r="F912">
        <v>235.024739336967</v>
      </c>
      <c r="G912">
        <v>0.49999084472656802</v>
      </c>
      <c r="H912">
        <v>0.106066017177986</v>
      </c>
      <c r="I912">
        <f t="shared" si="162"/>
        <v>-0.49999084472699451</v>
      </c>
      <c r="J912">
        <f t="shared" si="163"/>
        <v>0</v>
      </c>
      <c r="K912">
        <f t="shared" si="160"/>
        <v>6</v>
      </c>
      <c r="L912">
        <f t="shared" si="161"/>
        <v>2010</v>
      </c>
      <c r="M912" s="1">
        <v>40354</v>
      </c>
      <c r="N912">
        <v>235.45</v>
      </c>
      <c r="O912">
        <v>236.7</v>
      </c>
      <c r="P912">
        <v>234.45</v>
      </c>
      <c r="Q912">
        <v>235.95</v>
      </c>
      <c r="R912">
        <f t="shared" si="164"/>
        <v>0.49999084472656802</v>
      </c>
      <c r="S912">
        <f t="shared" si="165"/>
        <v>-0.49999084472699451</v>
      </c>
      <c r="T912">
        <f t="shared" si="166"/>
        <v>0</v>
      </c>
      <c r="U912">
        <f t="shared" si="167"/>
        <v>0.88418341036227743</v>
      </c>
      <c r="V912">
        <f t="shared" si="167"/>
        <v>2.3966907811684177E-4</v>
      </c>
      <c r="W912">
        <f t="shared" si="167"/>
        <v>0.1039948478542479</v>
      </c>
    </row>
    <row r="913" spans="1:23" x14ac:dyDescent="0.3">
      <c r="A913">
        <v>0.99085843563079801</v>
      </c>
      <c r="B913" s="1">
        <v>40357</v>
      </c>
      <c r="C913" s="1">
        <v>40358</v>
      </c>
      <c r="D913">
        <v>236.55</v>
      </c>
      <c r="E913">
        <v>232.89998779296801</v>
      </c>
      <c r="F913">
        <v>234.689586377143</v>
      </c>
      <c r="G913">
        <v>3.6500122070312599</v>
      </c>
      <c r="H913">
        <v>2.2627416997969401</v>
      </c>
      <c r="I913">
        <f t="shared" si="162"/>
        <v>-3.650012207032006</v>
      </c>
      <c r="J913">
        <f t="shared" si="163"/>
        <v>0</v>
      </c>
      <c r="K913">
        <f t="shared" si="160"/>
        <v>6</v>
      </c>
      <c r="L913">
        <f t="shared" si="161"/>
        <v>2010</v>
      </c>
      <c r="M913" s="1">
        <v>40357</v>
      </c>
      <c r="N913">
        <v>236.6</v>
      </c>
      <c r="O913">
        <v>236.8</v>
      </c>
      <c r="P913">
        <v>234.95</v>
      </c>
      <c r="Q913">
        <v>236.1</v>
      </c>
      <c r="R913">
        <f t="shared" si="164"/>
        <v>3.6500122070312599</v>
      </c>
      <c r="S913">
        <f t="shared" si="165"/>
        <v>-3</v>
      </c>
      <c r="T913">
        <f t="shared" si="166"/>
        <v>0</v>
      </c>
      <c r="U913">
        <f t="shared" si="167"/>
        <v>0.98650681686439667</v>
      </c>
      <c r="V913">
        <f t="shared" si="167"/>
        <v>2.1687239979247509E-4</v>
      </c>
      <c r="W913">
        <f t="shared" si="167"/>
        <v>0.1039948478542479</v>
      </c>
    </row>
    <row r="914" spans="1:23" x14ac:dyDescent="0.3">
      <c r="A914">
        <v>0.99756228923797596</v>
      </c>
      <c r="B914" s="1">
        <v>40358</v>
      </c>
      <c r="C914" s="1">
        <v>40359</v>
      </c>
      <c r="D914">
        <v>229.3</v>
      </c>
      <c r="E914">
        <v>230.20000305175699</v>
      </c>
      <c r="F914">
        <v>232.71674568354999</v>
      </c>
      <c r="G914">
        <v>0.90000305175780604</v>
      </c>
      <c r="H914">
        <v>1.9091883092036901</v>
      </c>
      <c r="I914">
        <f t="shared" si="162"/>
        <v>0.90000305175698259</v>
      </c>
      <c r="J914">
        <f t="shared" si="163"/>
        <v>0.90000305175780604</v>
      </c>
      <c r="K914">
        <f t="shared" si="160"/>
        <v>6</v>
      </c>
      <c r="L914">
        <f t="shared" si="161"/>
        <v>2010</v>
      </c>
      <c r="M914" s="1">
        <v>40358</v>
      </c>
      <c r="N914">
        <v>236.55</v>
      </c>
      <c r="O914">
        <v>237.4</v>
      </c>
      <c r="P914">
        <v>232.85</v>
      </c>
      <c r="Q914">
        <v>232.9</v>
      </c>
      <c r="R914">
        <f t="shared" si="164"/>
        <v>0.90000305175780604</v>
      </c>
      <c r="S914">
        <f t="shared" si="165"/>
        <v>0.90000305175698259</v>
      </c>
      <c r="T914">
        <f t="shared" si="166"/>
        <v>0.90000305175780604</v>
      </c>
      <c r="U914">
        <f t="shared" si="167"/>
        <v>1.0155471290893585</v>
      </c>
      <c r="V914">
        <f t="shared" si="167"/>
        <v>2.2325658497526256E-4</v>
      </c>
      <c r="W914">
        <f t="shared" si="167"/>
        <v>0.10705619806475526</v>
      </c>
    </row>
    <row r="915" spans="1:23" x14ac:dyDescent="0.3">
      <c r="A915">
        <v>0.98458594083786</v>
      </c>
      <c r="B915" s="1">
        <v>40359</v>
      </c>
      <c r="C915" s="1">
        <v>40360</v>
      </c>
      <c r="D915">
        <v>229</v>
      </c>
      <c r="E915">
        <v>228.350009155273</v>
      </c>
      <c r="F915">
        <v>229.789792072772</v>
      </c>
      <c r="G915">
        <v>-0.64999084472657298</v>
      </c>
      <c r="H915">
        <v>1.3081475451950999</v>
      </c>
      <c r="I915">
        <f t="shared" si="162"/>
        <v>-0.64999084472700019</v>
      </c>
      <c r="J915">
        <f t="shared" si="163"/>
        <v>-0.64999084472657298</v>
      </c>
      <c r="K915">
        <f t="shared" si="160"/>
        <v>7</v>
      </c>
      <c r="L915">
        <f t="shared" si="161"/>
        <v>2010</v>
      </c>
      <c r="M915" s="1">
        <v>40359</v>
      </c>
      <c r="N915">
        <v>229.3</v>
      </c>
      <c r="O915">
        <v>231.25</v>
      </c>
      <c r="P915">
        <v>228.95</v>
      </c>
      <c r="Q915">
        <v>230.2</v>
      </c>
      <c r="R915">
        <f t="shared" si="164"/>
        <v>-3</v>
      </c>
      <c r="S915">
        <f t="shared" si="165"/>
        <v>-3</v>
      </c>
      <c r="T915">
        <f t="shared" si="166"/>
        <v>-3</v>
      </c>
      <c r="U915">
        <f t="shared" si="167"/>
        <v>0.91576629762861372</v>
      </c>
      <c r="V915">
        <f t="shared" si="167"/>
        <v>2.0132089431175424E-4</v>
      </c>
      <c r="W915">
        <f t="shared" si="167"/>
        <v>9.6537575984157048E-2</v>
      </c>
    </row>
    <row r="916" spans="1:23" x14ac:dyDescent="0.3">
      <c r="A916">
        <v>0.96768891811370805</v>
      </c>
      <c r="B916" s="1">
        <v>40360</v>
      </c>
      <c r="C916" s="1">
        <v>40361</v>
      </c>
      <c r="D916">
        <v>229.1</v>
      </c>
      <c r="E916">
        <v>226.79999694824201</v>
      </c>
      <c r="F916">
        <v>228.32415527515101</v>
      </c>
      <c r="G916">
        <v>2.3000030517578098</v>
      </c>
      <c r="H916">
        <v>1.0960155108391301</v>
      </c>
      <c r="I916">
        <f t="shared" si="162"/>
        <v>-2.300003051757983</v>
      </c>
      <c r="J916">
        <f t="shared" si="163"/>
        <v>0</v>
      </c>
      <c r="K916">
        <f t="shared" si="160"/>
        <v>7</v>
      </c>
      <c r="L916">
        <f t="shared" si="161"/>
        <v>2010</v>
      </c>
      <c r="M916" s="1">
        <v>40360</v>
      </c>
      <c r="N916">
        <v>229</v>
      </c>
      <c r="O916">
        <v>230.05</v>
      </c>
      <c r="P916">
        <v>225.85</v>
      </c>
      <c r="Q916">
        <v>228.35</v>
      </c>
      <c r="R916">
        <f t="shared" si="164"/>
        <v>2.3000030517578098</v>
      </c>
      <c r="S916">
        <f t="shared" si="165"/>
        <v>-2.300003051757983</v>
      </c>
      <c r="T916">
        <f t="shared" si="166"/>
        <v>0</v>
      </c>
      <c r="U916">
        <f t="shared" si="167"/>
        <v>0.98471867473171593</v>
      </c>
      <c r="V916">
        <f t="shared" si="167"/>
        <v>1.8616249171573673E-4</v>
      </c>
      <c r="W916">
        <f t="shared" si="167"/>
        <v>9.6537575984157048E-2</v>
      </c>
    </row>
    <row r="917" spans="1:23" x14ac:dyDescent="0.3">
      <c r="A917">
        <v>0.68063342571258501</v>
      </c>
      <c r="B917" s="1">
        <v>40361</v>
      </c>
      <c r="C917" s="1">
        <v>40364</v>
      </c>
      <c r="D917">
        <v>227.2</v>
      </c>
      <c r="E917">
        <v>227.39999084472601</v>
      </c>
      <c r="F917">
        <v>227.59044044017699</v>
      </c>
      <c r="G917">
        <v>0.19999084472658499</v>
      </c>
      <c r="H917">
        <v>0.42426406871192401</v>
      </c>
      <c r="I917">
        <f t="shared" si="162"/>
        <v>0.1999908447260168</v>
      </c>
      <c r="J917">
        <f t="shared" si="163"/>
        <v>0.19999084472658499</v>
      </c>
      <c r="K917">
        <f t="shared" si="160"/>
        <v>7</v>
      </c>
      <c r="L917">
        <f t="shared" si="161"/>
        <v>2010</v>
      </c>
      <c r="M917" s="1">
        <v>40361</v>
      </c>
      <c r="N917">
        <v>229.1</v>
      </c>
      <c r="O917">
        <v>229.4</v>
      </c>
      <c r="P917">
        <v>226.4</v>
      </c>
      <c r="Q917">
        <v>226.8</v>
      </c>
      <c r="R917">
        <f t="shared" si="164"/>
        <v>0.19999084472658499</v>
      </c>
      <c r="S917">
        <f t="shared" si="165"/>
        <v>0.1999908447260168</v>
      </c>
      <c r="T917">
        <f t="shared" si="166"/>
        <v>0.19999084472658499</v>
      </c>
      <c r="U917">
        <f t="shared" si="167"/>
        <v>0.99121960077411153</v>
      </c>
      <c r="V917">
        <f t="shared" si="167"/>
        <v>1.8739150119993119E-4</v>
      </c>
      <c r="W917">
        <f t="shared" si="167"/>
        <v>9.7174898762620782E-2</v>
      </c>
    </row>
    <row r="918" spans="1:23" x14ac:dyDescent="0.3">
      <c r="A918">
        <v>-0.92705076932907005</v>
      </c>
      <c r="B918" s="1">
        <v>40364</v>
      </c>
      <c r="C918" s="1">
        <v>40365</v>
      </c>
      <c r="D918">
        <v>225.95</v>
      </c>
      <c r="E918">
        <v>228.75000610351501</v>
      </c>
      <c r="F918">
        <v>228.02692171335201</v>
      </c>
      <c r="G918">
        <v>2.8000061035156398</v>
      </c>
      <c r="H918">
        <v>0.95459415460183505</v>
      </c>
      <c r="I918">
        <f t="shared" si="162"/>
        <v>-2.8000061035150168</v>
      </c>
      <c r="J918">
        <f t="shared" si="163"/>
        <v>0</v>
      </c>
      <c r="K918">
        <f t="shared" si="160"/>
        <v>7</v>
      </c>
      <c r="L918">
        <f t="shared" si="161"/>
        <v>2010</v>
      </c>
      <c r="M918" s="1">
        <v>40364</v>
      </c>
      <c r="N918">
        <v>227.2</v>
      </c>
      <c r="O918">
        <v>227.95</v>
      </c>
      <c r="P918">
        <v>226.15</v>
      </c>
      <c r="Q918">
        <v>227.4</v>
      </c>
      <c r="R918">
        <f t="shared" si="164"/>
        <v>2.8000061035156398</v>
      </c>
      <c r="S918">
        <f t="shared" si="165"/>
        <v>-2.8000061035150168</v>
      </c>
      <c r="T918">
        <f t="shared" si="166"/>
        <v>0</v>
      </c>
      <c r="U918">
        <f t="shared" si="167"/>
        <v>1.0833446593741949</v>
      </c>
      <c r="V918">
        <f t="shared" si="167"/>
        <v>1.6997512543848013E-4</v>
      </c>
      <c r="W918">
        <f t="shared" si="167"/>
        <v>9.7174898762620782E-2</v>
      </c>
    </row>
    <row r="919" spans="1:23" x14ac:dyDescent="0.3">
      <c r="A919">
        <v>-0.967801213264465</v>
      </c>
      <c r="B919" s="1">
        <v>40365</v>
      </c>
      <c r="C919" s="1">
        <v>40366</v>
      </c>
      <c r="D919">
        <v>228.65</v>
      </c>
      <c r="E919">
        <v>227.350006103515</v>
      </c>
      <c r="F919">
        <v>228.313216984272</v>
      </c>
      <c r="G919">
        <v>1.29999389648438</v>
      </c>
      <c r="H919">
        <v>0.98994949366117002</v>
      </c>
      <c r="I919">
        <f t="shared" si="162"/>
        <v>1.299993896485006</v>
      </c>
      <c r="J919">
        <f t="shared" si="163"/>
        <v>1.29999389648438</v>
      </c>
      <c r="K919">
        <f t="shared" si="160"/>
        <v>7</v>
      </c>
      <c r="L919">
        <f t="shared" si="161"/>
        <v>2010</v>
      </c>
      <c r="M919" s="1">
        <v>40365</v>
      </c>
      <c r="N919">
        <v>225.95</v>
      </c>
      <c r="O919">
        <v>228.75</v>
      </c>
      <c r="P919">
        <v>223.45</v>
      </c>
      <c r="Q919">
        <v>228.75</v>
      </c>
      <c r="R919">
        <f t="shared" si="164"/>
        <v>1.29999389648438</v>
      </c>
      <c r="S919">
        <f t="shared" si="165"/>
        <v>1.299993896485006</v>
      </c>
      <c r="T919">
        <f t="shared" si="166"/>
        <v>1.29999389648438</v>
      </c>
      <c r="U919">
        <f t="shared" si="167"/>
        <v>1.1295399833948183</v>
      </c>
      <c r="V919">
        <f t="shared" si="167"/>
        <v>1.7722310135005778E-4</v>
      </c>
      <c r="W919">
        <f t="shared" si="167"/>
        <v>0.10131857168902231</v>
      </c>
    </row>
    <row r="920" spans="1:23" x14ac:dyDescent="0.3">
      <c r="A920">
        <v>0.33430087566375699</v>
      </c>
      <c r="B920" s="1">
        <v>40366</v>
      </c>
      <c r="C920" s="1">
        <v>40367</v>
      </c>
      <c r="D920">
        <v>229.75</v>
      </c>
      <c r="E920">
        <v>231.249993896484</v>
      </c>
      <c r="F920">
        <v>227.905063128471</v>
      </c>
      <c r="G920">
        <v>-1.49999389648436</v>
      </c>
      <c r="H920">
        <v>2.7577164466275299</v>
      </c>
      <c r="I920">
        <f t="shared" si="162"/>
        <v>1.4999938964839998</v>
      </c>
      <c r="J920">
        <f t="shared" si="163"/>
        <v>0</v>
      </c>
      <c r="K920">
        <f t="shared" si="160"/>
        <v>7</v>
      </c>
      <c r="L920">
        <f t="shared" si="161"/>
        <v>2010</v>
      </c>
      <c r="M920" s="1">
        <v>40366</v>
      </c>
      <c r="N920">
        <v>228.65</v>
      </c>
      <c r="O920">
        <v>228.7</v>
      </c>
      <c r="P920">
        <v>225.9</v>
      </c>
      <c r="Q920">
        <v>227.35</v>
      </c>
      <c r="R920">
        <f t="shared" si="164"/>
        <v>-1.49999389648436</v>
      </c>
      <c r="S920">
        <f t="shared" si="165"/>
        <v>1.4999938964839998</v>
      </c>
      <c r="T920">
        <f t="shared" si="166"/>
        <v>0</v>
      </c>
      <c r="U920">
        <f t="shared" si="167"/>
        <v>1.0742308512644394</v>
      </c>
      <c r="V920">
        <f t="shared" si="167"/>
        <v>1.8590101985955891E-4</v>
      </c>
      <c r="W920">
        <f t="shared" si="167"/>
        <v>0.10131857168902231</v>
      </c>
    </row>
    <row r="921" spans="1:23" x14ac:dyDescent="0.3">
      <c r="A921">
        <v>-0.78421074151992798</v>
      </c>
      <c r="B921" s="1">
        <v>40367</v>
      </c>
      <c r="C921" s="1">
        <v>40368</v>
      </c>
      <c r="D921">
        <v>231.9</v>
      </c>
      <c r="E921">
        <v>234.75</v>
      </c>
      <c r="F921">
        <v>231.37892046570701</v>
      </c>
      <c r="G921">
        <v>-2.8499999999999899</v>
      </c>
      <c r="H921">
        <v>2.4748737341529101</v>
      </c>
      <c r="I921">
        <f t="shared" si="162"/>
        <v>-2.8499999999999943</v>
      </c>
      <c r="J921">
        <f t="shared" si="163"/>
        <v>-2.8499999999999899</v>
      </c>
      <c r="K921">
        <f t="shared" si="160"/>
        <v>7</v>
      </c>
      <c r="L921">
        <f t="shared" si="161"/>
        <v>2010</v>
      </c>
      <c r="M921" s="1">
        <v>40367</v>
      </c>
      <c r="N921">
        <v>229.75</v>
      </c>
      <c r="O921">
        <v>231.45</v>
      </c>
      <c r="P921">
        <v>229.7</v>
      </c>
      <c r="Q921">
        <v>231.25</v>
      </c>
      <c r="R921">
        <f t="shared" si="164"/>
        <v>-2.8499999999999899</v>
      </c>
      <c r="S921">
        <f t="shared" si="165"/>
        <v>-2.8499999999999943</v>
      </c>
      <c r="T921">
        <f t="shared" si="166"/>
        <v>-2.8499999999999899</v>
      </c>
      <c r="U921">
        <f t="shared" si="167"/>
        <v>0.97521539440468386</v>
      </c>
      <c r="V921">
        <f t="shared" si="167"/>
        <v>1.6876589998246507E-4</v>
      </c>
      <c r="W921">
        <f t="shared" si="167"/>
        <v>9.1979699460247644E-2</v>
      </c>
    </row>
    <row r="922" spans="1:23" x14ac:dyDescent="0.3">
      <c r="A922">
        <v>-0.33813151717185902</v>
      </c>
      <c r="B922" s="1">
        <v>40368</v>
      </c>
      <c r="C922" s="1">
        <v>40371</v>
      </c>
      <c r="D922">
        <v>235.3</v>
      </c>
      <c r="E922">
        <v>235.75</v>
      </c>
      <c r="F922">
        <v>235.687259852886</v>
      </c>
      <c r="G922">
        <v>0.44999999999998802</v>
      </c>
      <c r="H922">
        <v>0.70710678118654702</v>
      </c>
      <c r="I922">
        <f t="shared" si="162"/>
        <v>-0.44999999999998863</v>
      </c>
      <c r="J922">
        <f t="shared" si="163"/>
        <v>0</v>
      </c>
      <c r="K922">
        <f t="shared" si="160"/>
        <v>7</v>
      </c>
      <c r="L922">
        <f t="shared" si="161"/>
        <v>2010</v>
      </c>
      <c r="M922" s="1">
        <v>40368</v>
      </c>
      <c r="N922">
        <v>231.9</v>
      </c>
      <c r="O922">
        <v>234.8</v>
      </c>
      <c r="P922">
        <v>230.7</v>
      </c>
      <c r="Q922">
        <v>234.75</v>
      </c>
      <c r="R922">
        <f t="shared" si="164"/>
        <v>0.44999999999998802</v>
      </c>
      <c r="S922">
        <f t="shared" si="165"/>
        <v>-0.44999999999998863</v>
      </c>
      <c r="T922">
        <f t="shared" si="166"/>
        <v>0</v>
      </c>
      <c r="U922">
        <f t="shared" ref="U922:W937" si="168">(R922/$D922*$X$2+1)*U921*$Y$2 + U921*(1-$Y$2)</f>
        <v>0.98920329052077272</v>
      </c>
      <c r="V922">
        <f t="shared" si="168"/>
        <v>1.6634522462147567E-4</v>
      </c>
      <c r="W922">
        <f t="shared" si="168"/>
        <v>9.1979699460247644E-2</v>
      </c>
    </row>
    <row r="923" spans="1:23" x14ac:dyDescent="0.3">
      <c r="A923">
        <v>-0.959772229194641</v>
      </c>
      <c r="B923" s="1">
        <v>40371</v>
      </c>
      <c r="C923" s="1">
        <v>40372</v>
      </c>
      <c r="D923">
        <v>236.45</v>
      </c>
      <c r="E923">
        <v>235.89999389648401</v>
      </c>
      <c r="F923">
        <v>235.03565889596899</v>
      </c>
      <c r="G923">
        <v>0.55000610351561297</v>
      </c>
      <c r="H923">
        <v>0.106066017177986</v>
      </c>
      <c r="I923">
        <f t="shared" si="162"/>
        <v>0.55000610351598311</v>
      </c>
      <c r="J923">
        <f t="shared" si="163"/>
        <v>0.55000610351561297</v>
      </c>
      <c r="K923">
        <f t="shared" si="160"/>
        <v>7</v>
      </c>
      <c r="L923">
        <f t="shared" si="161"/>
        <v>2010</v>
      </c>
      <c r="M923" s="1">
        <v>40371</v>
      </c>
      <c r="N923">
        <v>235.3</v>
      </c>
      <c r="O923">
        <v>235.8</v>
      </c>
      <c r="P923">
        <v>234.5</v>
      </c>
      <c r="Q923">
        <v>235.75</v>
      </c>
      <c r="R923">
        <f t="shared" si="164"/>
        <v>0.55000610351561297</v>
      </c>
      <c r="S923">
        <f t="shared" si="165"/>
        <v>0.55000610351598311</v>
      </c>
      <c r="T923">
        <f t="shared" si="166"/>
        <v>0.55000610351561297</v>
      </c>
      <c r="U923">
        <f t="shared" si="168"/>
        <v>1.0064606762493882</v>
      </c>
      <c r="V923">
        <f t="shared" si="168"/>
        <v>1.6924724054976544E-4</v>
      </c>
      <c r="W923">
        <f t="shared" si="168"/>
        <v>9.3584353597570585E-2</v>
      </c>
    </row>
    <row r="924" spans="1:23" x14ac:dyDescent="0.3">
      <c r="A924">
        <v>0.84064906835555997</v>
      </c>
      <c r="B924" s="1">
        <v>40372</v>
      </c>
      <c r="C924" s="1">
        <v>40373</v>
      </c>
      <c r="D924">
        <v>238.95</v>
      </c>
      <c r="E924">
        <v>239.80000915527299</v>
      </c>
      <c r="F924">
        <v>236.89822473525999</v>
      </c>
      <c r="G924">
        <v>-0.850009155273454</v>
      </c>
      <c r="H924">
        <v>2.7577164466275299</v>
      </c>
      <c r="I924">
        <f t="shared" si="162"/>
        <v>0.85000915527299981</v>
      </c>
      <c r="J924">
        <f t="shared" si="163"/>
        <v>0</v>
      </c>
      <c r="K924">
        <f t="shared" si="160"/>
        <v>7</v>
      </c>
      <c r="L924">
        <f t="shared" si="161"/>
        <v>2010</v>
      </c>
      <c r="M924" s="1">
        <v>40372</v>
      </c>
      <c r="N924">
        <v>236.45</v>
      </c>
      <c r="O924">
        <v>238.65</v>
      </c>
      <c r="P924">
        <v>235.9</v>
      </c>
      <c r="Q924">
        <v>235.9</v>
      </c>
      <c r="R924">
        <f t="shared" si="164"/>
        <v>-0.850009155273454</v>
      </c>
      <c r="S924">
        <f t="shared" si="165"/>
        <v>0.85000915527299981</v>
      </c>
      <c r="T924">
        <f t="shared" si="166"/>
        <v>0</v>
      </c>
      <c r="U924">
        <f t="shared" si="168"/>
        <v>0.97960879962557479</v>
      </c>
      <c r="V924">
        <f t="shared" si="168"/>
        <v>1.7376267381944506E-4</v>
      </c>
      <c r="W924">
        <f t="shared" si="168"/>
        <v>9.3584353597570585E-2</v>
      </c>
    </row>
    <row r="925" spans="1:23" x14ac:dyDescent="0.3">
      <c r="A925">
        <v>-0.398504078388214</v>
      </c>
      <c r="B925" s="1">
        <v>40373</v>
      </c>
      <c r="C925" s="1">
        <v>40374</v>
      </c>
      <c r="D925">
        <v>239.15</v>
      </c>
      <c r="E925">
        <v>239.100003051757</v>
      </c>
      <c r="F925">
        <v>238.16122691631301</v>
      </c>
      <c r="G925">
        <v>4.9996948242181802E-2</v>
      </c>
      <c r="H925">
        <v>0.494974746830595</v>
      </c>
      <c r="I925">
        <f t="shared" si="162"/>
        <v>4.9996948243006045E-2</v>
      </c>
      <c r="J925">
        <f t="shared" si="163"/>
        <v>4.9996948242181802E-2</v>
      </c>
      <c r="K925">
        <f t="shared" si="160"/>
        <v>7</v>
      </c>
      <c r="L925">
        <f t="shared" si="161"/>
        <v>2010</v>
      </c>
      <c r="M925" s="1">
        <v>40373</v>
      </c>
      <c r="N925">
        <v>238.95</v>
      </c>
      <c r="O925">
        <v>240.9</v>
      </c>
      <c r="P925">
        <v>238.9</v>
      </c>
      <c r="Q925">
        <v>239.8</v>
      </c>
      <c r="R925">
        <f t="shared" si="164"/>
        <v>4.9996948242181802E-2</v>
      </c>
      <c r="S925">
        <f t="shared" si="165"/>
        <v>4.9996948243006045E-2</v>
      </c>
      <c r="T925">
        <f t="shared" si="166"/>
        <v>4.9996948242181802E-2</v>
      </c>
      <c r="U925">
        <f t="shared" si="168"/>
        <v>0.98114478490006141</v>
      </c>
      <c r="V925">
        <f t="shared" si="168"/>
        <v>1.7403512636208099E-4</v>
      </c>
      <c r="W925">
        <f t="shared" si="168"/>
        <v>9.373108991629614E-2</v>
      </c>
    </row>
    <row r="926" spans="1:23" x14ac:dyDescent="0.3">
      <c r="A926">
        <v>0.99420040845870905</v>
      </c>
      <c r="B926" s="1">
        <v>40374</v>
      </c>
      <c r="C926" s="1">
        <v>40375</v>
      </c>
      <c r="D926">
        <v>238.7</v>
      </c>
      <c r="E926">
        <v>236.499993896484</v>
      </c>
      <c r="F926">
        <v>239.02711167037401</v>
      </c>
      <c r="G926">
        <v>-2.2000061035156202</v>
      </c>
      <c r="H926">
        <v>1.8384776310850099</v>
      </c>
      <c r="I926">
        <f t="shared" si="162"/>
        <v>-2.2000061035159888</v>
      </c>
      <c r="J926">
        <f t="shared" si="163"/>
        <v>-2.2000061035156202</v>
      </c>
      <c r="K926">
        <f t="shared" si="160"/>
        <v>7</v>
      </c>
      <c r="L926">
        <f t="shared" si="161"/>
        <v>2010</v>
      </c>
      <c r="M926" s="1">
        <v>40374</v>
      </c>
      <c r="N926">
        <v>239.15</v>
      </c>
      <c r="O926">
        <v>240.05</v>
      </c>
      <c r="P926">
        <v>238.7</v>
      </c>
      <c r="Q926">
        <v>239.1</v>
      </c>
      <c r="R926">
        <f t="shared" si="164"/>
        <v>-2.2000061035156202</v>
      </c>
      <c r="S926">
        <f t="shared" si="165"/>
        <v>-2.2000061035159888</v>
      </c>
      <c r="T926">
        <f t="shared" si="166"/>
        <v>-2.2000061035156202</v>
      </c>
      <c r="U926">
        <f t="shared" si="168"/>
        <v>0.91332352866170818</v>
      </c>
      <c r="V926">
        <f t="shared" si="168"/>
        <v>1.6200501512759981E-4</v>
      </c>
      <c r="W926">
        <f t="shared" si="168"/>
        <v>8.7251964343243477E-2</v>
      </c>
    </row>
    <row r="927" spans="1:23" x14ac:dyDescent="0.3">
      <c r="A927">
        <v>0.96672171354293801</v>
      </c>
      <c r="B927" s="1">
        <v>40375</v>
      </c>
      <c r="C927" s="1">
        <v>40378</v>
      </c>
      <c r="D927">
        <v>234.05</v>
      </c>
      <c r="E927">
        <v>235.05000305175699</v>
      </c>
      <c r="F927">
        <v>236.67967154085599</v>
      </c>
      <c r="G927">
        <v>1.0000030517578</v>
      </c>
      <c r="H927">
        <v>1.0253048327204799</v>
      </c>
      <c r="I927">
        <f t="shared" si="162"/>
        <v>1.0000030517569769</v>
      </c>
      <c r="J927">
        <f t="shared" si="163"/>
        <v>1.0000030517578</v>
      </c>
      <c r="K927">
        <f t="shared" si="160"/>
        <v>7</v>
      </c>
      <c r="L927">
        <f t="shared" si="161"/>
        <v>2010</v>
      </c>
      <c r="M927" s="1">
        <v>40375</v>
      </c>
      <c r="N927">
        <v>238.7</v>
      </c>
      <c r="O927">
        <v>239.4</v>
      </c>
      <c r="P927">
        <v>236.5</v>
      </c>
      <c r="Q927">
        <v>236.5</v>
      </c>
      <c r="R927">
        <f t="shared" si="164"/>
        <v>1.0000030517578</v>
      </c>
      <c r="S927">
        <f t="shared" si="165"/>
        <v>1.0000030517569769</v>
      </c>
      <c r="T927">
        <f t="shared" si="166"/>
        <v>1.0000030517578</v>
      </c>
      <c r="U927">
        <f t="shared" si="168"/>
        <v>0.94259055437962891</v>
      </c>
      <c r="V927">
        <f t="shared" si="168"/>
        <v>1.6719639013916364E-4</v>
      </c>
      <c r="W927">
        <f t="shared" si="168"/>
        <v>9.004791277141394E-2</v>
      </c>
    </row>
    <row r="928" spans="1:23" x14ac:dyDescent="0.3">
      <c r="A928">
        <v>8.2948639988899203E-2</v>
      </c>
      <c r="B928" s="1">
        <v>40378</v>
      </c>
      <c r="C928" s="1">
        <v>40379</v>
      </c>
      <c r="D928">
        <v>234.45</v>
      </c>
      <c r="E928">
        <v>235.94999389648399</v>
      </c>
      <c r="F928">
        <v>233.96511631011899</v>
      </c>
      <c r="G928">
        <v>-1.49999389648439</v>
      </c>
      <c r="H928">
        <v>0.63639610306787597</v>
      </c>
      <c r="I928">
        <f t="shared" si="162"/>
        <v>1.4999938964839998</v>
      </c>
      <c r="J928">
        <f t="shared" si="163"/>
        <v>0</v>
      </c>
      <c r="K928">
        <f t="shared" si="160"/>
        <v>7</v>
      </c>
      <c r="L928">
        <f t="shared" si="161"/>
        <v>2010</v>
      </c>
      <c r="M928" s="1">
        <v>40378</v>
      </c>
      <c r="N928">
        <v>234.05</v>
      </c>
      <c r="O928">
        <v>236.8</v>
      </c>
      <c r="P928">
        <v>233.5</v>
      </c>
      <c r="Q928">
        <v>235.05</v>
      </c>
      <c r="R928">
        <f t="shared" si="164"/>
        <v>-1.49999389648439</v>
      </c>
      <c r="S928">
        <f t="shared" si="165"/>
        <v>1.4999938964839998</v>
      </c>
      <c r="T928">
        <f t="shared" si="166"/>
        <v>0</v>
      </c>
      <c r="U928">
        <f t="shared" si="168"/>
        <v>0.89736086536960713</v>
      </c>
      <c r="V928">
        <f t="shared" si="168"/>
        <v>1.7521921690573125E-4</v>
      </c>
      <c r="W928">
        <f t="shared" si="168"/>
        <v>9.004791277141394E-2</v>
      </c>
    </row>
    <row r="929" spans="1:23" x14ac:dyDescent="0.3">
      <c r="A929">
        <v>0.98863506317138605</v>
      </c>
      <c r="B929" s="1">
        <v>40379</v>
      </c>
      <c r="C929" s="1">
        <v>40380</v>
      </c>
      <c r="D929">
        <v>238.4</v>
      </c>
      <c r="E929">
        <v>237.75000305175701</v>
      </c>
      <c r="F929">
        <v>236.13759731948301</v>
      </c>
      <c r="G929">
        <v>0.649996948242204</v>
      </c>
      <c r="H929">
        <v>1.2727922061357899</v>
      </c>
      <c r="I929">
        <f t="shared" si="162"/>
        <v>-0.64999694824300036</v>
      </c>
      <c r="J929">
        <f t="shared" si="163"/>
        <v>0</v>
      </c>
      <c r="K929">
        <f t="shared" si="160"/>
        <v>7</v>
      </c>
      <c r="L929">
        <f t="shared" si="161"/>
        <v>2010</v>
      </c>
      <c r="M929" s="1">
        <v>40379</v>
      </c>
      <c r="N929">
        <v>234.45</v>
      </c>
      <c r="O929">
        <v>236.5</v>
      </c>
      <c r="P929">
        <v>233.8</v>
      </c>
      <c r="Q929">
        <v>235.95</v>
      </c>
      <c r="R929">
        <f t="shared" si="164"/>
        <v>0.649996948242204</v>
      </c>
      <c r="S929">
        <f t="shared" si="165"/>
        <v>-0.64999694824300036</v>
      </c>
      <c r="T929">
        <f t="shared" si="166"/>
        <v>0</v>
      </c>
      <c r="U929">
        <f t="shared" si="168"/>
        <v>0.91571075496573417</v>
      </c>
      <c r="V929">
        <f t="shared" si="168"/>
        <v>1.7163620653674259E-4</v>
      </c>
      <c r="W929">
        <f t="shared" si="168"/>
        <v>9.004791277141394E-2</v>
      </c>
    </row>
    <row r="930" spans="1:23" x14ac:dyDescent="0.3">
      <c r="A930">
        <v>0.480220377445221</v>
      </c>
      <c r="B930" s="1">
        <v>40380</v>
      </c>
      <c r="C930" s="1">
        <v>40381</v>
      </c>
      <c r="D930">
        <v>237.25</v>
      </c>
      <c r="E930">
        <v>235.600006103515</v>
      </c>
      <c r="F930">
        <v>237.77479038760001</v>
      </c>
      <c r="G930">
        <v>-1.6499938964843699</v>
      </c>
      <c r="H930">
        <v>1.52027957955108</v>
      </c>
      <c r="I930">
        <f t="shared" si="162"/>
        <v>-1.6499938964850003</v>
      </c>
      <c r="J930">
        <f t="shared" si="163"/>
        <v>-1.6499938964843699</v>
      </c>
      <c r="K930">
        <f t="shared" si="160"/>
        <v>7</v>
      </c>
      <c r="L930">
        <f t="shared" si="161"/>
        <v>2010</v>
      </c>
      <c r="M930" s="1">
        <v>40380</v>
      </c>
      <c r="N930">
        <v>238.4</v>
      </c>
      <c r="O930">
        <v>238.7</v>
      </c>
      <c r="P930">
        <v>236.35</v>
      </c>
      <c r="Q930">
        <v>237.75</v>
      </c>
      <c r="R930">
        <f t="shared" si="164"/>
        <v>-1.6499938964843699</v>
      </c>
      <c r="S930">
        <f t="shared" si="165"/>
        <v>-1.6499938964850003</v>
      </c>
      <c r="T930">
        <f t="shared" si="166"/>
        <v>-1.6499938964843699</v>
      </c>
      <c r="U930">
        <f t="shared" si="168"/>
        <v>0.86794730428169131</v>
      </c>
      <c r="V930">
        <f t="shared" si="168"/>
        <v>1.6268366618263941E-4</v>
      </c>
      <c r="W930">
        <f t="shared" si="168"/>
        <v>8.5351015833669261E-2</v>
      </c>
    </row>
    <row r="931" spans="1:23" x14ac:dyDescent="0.3">
      <c r="A931">
        <v>6.7417465150356196E-2</v>
      </c>
      <c r="B931" s="1">
        <v>40381</v>
      </c>
      <c r="C931" s="1">
        <v>40382</v>
      </c>
      <c r="D931">
        <v>238.85</v>
      </c>
      <c r="E931">
        <v>239.54999694824201</v>
      </c>
      <c r="F931">
        <v>235.48210251927301</v>
      </c>
      <c r="G931">
        <v>-0.69999694824218694</v>
      </c>
      <c r="H931">
        <v>2.7930717856868701</v>
      </c>
      <c r="I931">
        <f t="shared" si="162"/>
        <v>0.69999694824201697</v>
      </c>
      <c r="J931">
        <f t="shared" si="163"/>
        <v>0</v>
      </c>
      <c r="K931">
        <f t="shared" si="160"/>
        <v>7</v>
      </c>
      <c r="L931">
        <f t="shared" si="161"/>
        <v>2010</v>
      </c>
      <c r="M931" s="1">
        <v>40381</v>
      </c>
      <c r="N931">
        <v>237.25</v>
      </c>
      <c r="O931">
        <v>238.55</v>
      </c>
      <c r="P931">
        <v>235.6</v>
      </c>
      <c r="Q931">
        <v>235.6</v>
      </c>
      <c r="R931">
        <f t="shared" si="164"/>
        <v>-0.69999694824218694</v>
      </c>
      <c r="S931">
        <f t="shared" si="165"/>
        <v>0.69999694824201697</v>
      </c>
      <c r="T931">
        <f t="shared" si="166"/>
        <v>0</v>
      </c>
      <c r="U931">
        <f t="shared" si="168"/>
        <v>0.84886962589885007</v>
      </c>
      <c r="V931">
        <f t="shared" si="168"/>
        <v>1.6625949002155519E-4</v>
      </c>
      <c r="W931">
        <f t="shared" si="168"/>
        <v>8.5351015833669261E-2</v>
      </c>
    </row>
    <row r="932" spans="1:23" x14ac:dyDescent="0.3">
      <c r="A932">
        <v>0.41303715109825101</v>
      </c>
      <c r="B932" s="1">
        <v>40382</v>
      </c>
      <c r="C932" s="1">
        <v>40385</v>
      </c>
      <c r="D932">
        <v>239.55</v>
      </c>
      <c r="E932">
        <v>240.749996948242</v>
      </c>
      <c r="F932">
        <v>239.229147660732</v>
      </c>
      <c r="G932">
        <v>-1.19999694824218</v>
      </c>
      <c r="H932">
        <v>0.84852813742384803</v>
      </c>
      <c r="I932">
        <f t="shared" si="162"/>
        <v>1.1999969482419885</v>
      </c>
      <c r="J932">
        <f t="shared" si="163"/>
        <v>0</v>
      </c>
      <c r="K932">
        <f t="shared" si="160"/>
        <v>7</v>
      </c>
      <c r="L932">
        <f t="shared" si="161"/>
        <v>2010</v>
      </c>
      <c r="M932" s="1">
        <v>40382</v>
      </c>
      <c r="N932">
        <v>238.85</v>
      </c>
      <c r="O932">
        <v>239.9</v>
      </c>
      <c r="P932">
        <v>237.9</v>
      </c>
      <c r="Q932">
        <v>239.55</v>
      </c>
      <c r="R932">
        <f t="shared" si="164"/>
        <v>-1.19999694824218</v>
      </c>
      <c r="S932">
        <f t="shared" si="165"/>
        <v>1.1999969482419885</v>
      </c>
      <c r="T932">
        <f t="shared" si="166"/>
        <v>0</v>
      </c>
      <c r="U932">
        <f t="shared" si="168"/>
        <v>0.81697729776691208</v>
      </c>
      <c r="V932">
        <f t="shared" si="168"/>
        <v>1.7250591709237973E-4</v>
      </c>
      <c r="W932">
        <f t="shared" si="168"/>
        <v>8.5351015833669261E-2</v>
      </c>
    </row>
    <row r="933" spans="1:23" x14ac:dyDescent="0.3">
      <c r="A933">
        <v>0.86266380548477095</v>
      </c>
      <c r="B933" s="1">
        <v>40385</v>
      </c>
      <c r="C933" s="1">
        <v>40386</v>
      </c>
      <c r="D933">
        <v>241.45</v>
      </c>
      <c r="E933">
        <v>241.05000305175699</v>
      </c>
      <c r="F933">
        <v>239.98395127058001</v>
      </c>
      <c r="G933">
        <v>0.39999694824217602</v>
      </c>
      <c r="H933">
        <v>0.212132034355972</v>
      </c>
      <c r="I933">
        <f t="shared" si="162"/>
        <v>-0.39999694824300036</v>
      </c>
      <c r="J933">
        <f t="shared" si="163"/>
        <v>0</v>
      </c>
      <c r="K933">
        <f t="shared" si="160"/>
        <v>7</v>
      </c>
      <c r="L933">
        <f t="shared" si="161"/>
        <v>2010</v>
      </c>
      <c r="M933" s="1">
        <v>40385</v>
      </c>
      <c r="N933">
        <v>239.55</v>
      </c>
      <c r="O933">
        <v>241.25</v>
      </c>
      <c r="P933">
        <v>239.35</v>
      </c>
      <c r="Q933">
        <v>240.75</v>
      </c>
      <c r="R933">
        <f t="shared" si="164"/>
        <v>0.39999694824217602</v>
      </c>
      <c r="S933">
        <f t="shared" si="165"/>
        <v>-0.39999694824300036</v>
      </c>
      <c r="T933">
        <f t="shared" si="166"/>
        <v>0</v>
      </c>
      <c r="U933">
        <f t="shared" si="168"/>
        <v>0.82712810826256034</v>
      </c>
      <c r="V933">
        <f t="shared" si="168"/>
        <v>1.7036255903509626E-4</v>
      </c>
      <c r="W933">
        <f t="shared" si="168"/>
        <v>8.5351015833669261E-2</v>
      </c>
    </row>
    <row r="934" spans="1:23" x14ac:dyDescent="0.3">
      <c r="A934">
        <v>0.98849052190780595</v>
      </c>
      <c r="B934" s="1">
        <v>40386</v>
      </c>
      <c r="C934" s="1">
        <v>40387</v>
      </c>
      <c r="D934">
        <v>242.15</v>
      </c>
      <c r="E934">
        <v>242.249996948242</v>
      </c>
      <c r="F934">
        <v>240.59234290122899</v>
      </c>
      <c r="G934">
        <v>-9.9996948242193101E-2</v>
      </c>
      <c r="H934">
        <v>0.84852813742384803</v>
      </c>
      <c r="I934">
        <f t="shared" si="162"/>
        <v>9.9996948241994232E-2</v>
      </c>
      <c r="J934">
        <f t="shared" si="163"/>
        <v>0</v>
      </c>
      <c r="K934">
        <f t="shared" si="160"/>
        <v>7</v>
      </c>
      <c r="L934">
        <f t="shared" si="161"/>
        <v>2010</v>
      </c>
      <c r="M934" s="1">
        <v>40386</v>
      </c>
      <c r="N934">
        <v>241.45</v>
      </c>
      <c r="O934">
        <v>241.8</v>
      </c>
      <c r="P934">
        <v>240.75</v>
      </c>
      <c r="Q934">
        <v>241.05</v>
      </c>
      <c r="R934">
        <f t="shared" si="164"/>
        <v>-9.9996948242193101E-2</v>
      </c>
      <c r="S934">
        <f t="shared" si="165"/>
        <v>9.9996948241994232E-2</v>
      </c>
      <c r="T934">
        <f t="shared" si="166"/>
        <v>0</v>
      </c>
      <c r="U934">
        <f t="shared" si="168"/>
        <v>0.82456636079307055</v>
      </c>
      <c r="V934">
        <f t="shared" si="168"/>
        <v>1.7089019901026268E-4</v>
      </c>
      <c r="W934">
        <f t="shared" si="168"/>
        <v>8.5351015833669261E-2</v>
      </c>
    </row>
    <row r="935" spans="1:23" x14ac:dyDescent="0.3">
      <c r="A935">
        <v>0.98652189970016402</v>
      </c>
      <c r="B935" s="1">
        <v>40387</v>
      </c>
      <c r="C935" s="1">
        <v>40388</v>
      </c>
      <c r="D935">
        <v>241.25</v>
      </c>
      <c r="E935">
        <v>241.80000305175699</v>
      </c>
      <c r="F935">
        <v>241.00210618972699</v>
      </c>
      <c r="G935">
        <v>-0.55000305175781194</v>
      </c>
      <c r="H935">
        <v>0.31819805153393799</v>
      </c>
      <c r="I935">
        <f t="shared" si="162"/>
        <v>0.55000305175698827</v>
      </c>
      <c r="J935">
        <f t="shared" si="163"/>
        <v>0</v>
      </c>
      <c r="K935">
        <f t="shared" si="160"/>
        <v>7</v>
      </c>
      <c r="L935">
        <f t="shared" si="161"/>
        <v>2010</v>
      </c>
      <c r="M935" s="1">
        <v>40387</v>
      </c>
      <c r="N935">
        <v>242.15</v>
      </c>
      <c r="O935">
        <v>242.25</v>
      </c>
      <c r="P935">
        <v>240.6</v>
      </c>
      <c r="Q935">
        <v>242.25</v>
      </c>
      <c r="R935">
        <f t="shared" si="164"/>
        <v>-0.55000305175781194</v>
      </c>
      <c r="S935">
        <f t="shared" si="165"/>
        <v>0.55000305175698827</v>
      </c>
      <c r="T935">
        <f t="shared" si="166"/>
        <v>0</v>
      </c>
      <c r="U935">
        <f t="shared" si="168"/>
        <v>0.81046747950354647</v>
      </c>
      <c r="V935">
        <f t="shared" si="168"/>
        <v>1.7381217199381719E-4</v>
      </c>
      <c r="W935">
        <f t="shared" si="168"/>
        <v>8.5351015833669261E-2</v>
      </c>
    </row>
    <row r="936" spans="1:23" x14ac:dyDescent="0.3">
      <c r="A936">
        <v>0.99710035324096602</v>
      </c>
      <c r="B936" s="1">
        <v>40388</v>
      </c>
      <c r="C936" s="1">
        <v>40389</v>
      </c>
      <c r="D936">
        <v>241.2</v>
      </c>
      <c r="E936">
        <v>239.64999084472601</v>
      </c>
      <c r="F936">
        <v>241.00899796485899</v>
      </c>
      <c r="G936">
        <v>1.5500091552734101</v>
      </c>
      <c r="H936">
        <v>1.52027957955108</v>
      </c>
      <c r="I936">
        <f t="shared" si="162"/>
        <v>-1.5500091552739832</v>
      </c>
      <c r="J936">
        <f t="shared" si="163"/>
        <v>0</v>
      </c>
      <c r="K936">
        <f t="shared" si="160"/>
        <v>7</v>
      </c>
      <c r="L936">
        <f t="shared" si="161"/>
        <v>2010</v>
      </c>
      <c r="M936" s="1">
        <v>40388</v>
      </c>
      <c r="N936">
        <v>241.25</v>
      </c>
      <c r="O936">
        <v>242.2</v>
      </c>
      <c r="P936">
        <v>241.15</v>
      </c>
      <c r="Q936">
        <v>241.8</v>
      </c>
      <c r="R936">
        <f t="shared" si="164"/>
        <v>1.5500091552734101</v>
      </c>
      <c r="S936">
        <f t="shared" si="165"/>
        <v>-1.5500091552739832</v>
      </c>
      <c r="T936">
        <f t="shared" si="166"/>
        <v>0</v>
      </c>
      <c r="U936">
        <f t="shared" si="168"/>
        <v>0.84952942021504707</v>
      </c>
      <c r="V936">
        <f t="shared" si="168"/>
        <v>1.654349811390761E-4</v>
      </c>
      <c r="W936">
        <f t="shared" si="168"/>
        <v>8.5351015833669261E-2</v>
      </c>
    </row>
    <row r="937" spans="1:23" x14ac:dyDescent="0.3">
      <c r="A937">
        <v>0.99656552076339699</v>
      </c>
      <c r="B937" s="1">
        <v>40389</v>
      </c>
      <c r="C937" s="1">
        <v>40392</v>
      </c>
      <c r="D937">
        <v>241.05</v>
      </c>
      <c r="E937">
        <v>242.70000305175699</v>
      </c>
      <c r="F937">
        <v>240.62037154436101</v>
      </c>
      <c r="G937">
        <v>-1.6500030517577999</v>
      </c>
      <c r="H937">
        <v>2.1566756826189502</v>
      </c>
      <c r="I937">
        <f t="shared" si="162"/>
        <v>1.6500030517569826</v>
      </c>
      <c r="J937">
        <f t="shared" si="163"/>
        <v>0</v>
      </c>
      <c r="K937">
        <f t="shared" si="160"/>
        <v>8</v>
      </c>
      <c r="L937">
        <f t="shared" si="161"/>
        <v>2010</v>
      </c>
      <c r="M937" s="1">
        <v>40389</v>
      </c>
      <c r="N937">
        <v>241.2</v>
      </c>
      <c r="O937">
        <v>241.55</v>
      </c>
      <c r="P937">
        <v>239.25</v>
      </c>
      <c r="Q937">
        <v>239.65</v>
      </c>
      <c r="R937">
        <f t="shared" si="164"/>
        <v>-1.6500030517577999</v>
      </c>
      <c r="S937">
        <f t="shared" si="165"/>
        <v>1.6500030517569826</v>
      </c>
      <c r="T937">
        <f t="shared" si="166"/>
        <v>0</v>
      </c>
      <c r="U937">
        <f t="shared" si="168"/>
        <v>0.80591628593026599</v>
      </c>
      <c r="V937">
        <f t="shared" si="168"/>
        <v>1.7392808082006037E-4</v>
      </c>
      <c r="W937">
        <f t="shared" si="168"/>
        <v>8.5351015833669261E-2</v>
      </c>
    </row>
    <row r="938" spans="1:23" x14ac:dyDescent="0.3">
      <c r="A938">
        <v>-0.78102087974548295</v>
      </c>
      <c r="B938" s="1">
        <v>40392</v>
      </c>
      <c r="C938" s="1">
        <v>40393</v>
      </c>
      <c r="D938">
        <v>243.85</v>
      </c>
      <c r="E938">
        <v>243.600009155273</v>
      </c>
      <c r="F938">
        <v>244.04067785739801</v>
      </c>
      <c r="G938">
        <v>-0.24999084472656799</v>
      </c>
      <c r="H938">
        <v>0.63639610306789596</v>
      </c>
      <c r="I938">
        <f t="shared" si="162"/>
        <v>0.24999084472699451</v>
      </c>
      <c r="J938">
        <f t="shared" si="163"/>
        <v>0</v>
      </c>
      <c r="K938">
        <f t="shared" si="160"/>
        <v>8</v>
      </c>
      <c r="L938">
        <f t="shared" si="161"/>
        <v>2010</v>
      </c>
      <c r="M938" s="1">
        <v>40392</v>
      </c>
      <c r="N938">
        <v>241.05</v>
      </c>
      <c r="O938">
        <v>243.2</v>
      </c>
      <c r="P938">
        <v>240.7</v>
      </c>
      <c r="Q938">
        <v>242.7</v>
      </c>
      <c r="R938">
        <f t="shared" si="164"/>
        <v>-0.24999084472656799</v>
      </c>
      <c r="S938">
        <f t="shared" si="165"/>
        <v>0.24999084472699451</v>
      </c>
      <c r="T938">
        <f t="shared" si="166"/>
        <v>0</v>
      </c>
      <c r="U938">
        <f t="shared" ref="U938:W953" si="169">(R938/$D938*$X$2+1)*U937*$Y$2 + U937*(1-$Y$2)</f>
        <v>0.79971969910131568</v>
      </c>
      <c r="V938">
        <f t="shared" si="169"/>
        <v>1.7526539149811918E-4</v>
      </c>
      <c r="W938">
        <f t="shared" si="169"/>
        <v>8.5351015833669261E-2</v>
      </c>
    </row>
    <row r="939" spans="1:23" x14ac:dyDescent="0.3">
      <c r="A939">
        <v>-0.98738837242126398</v>
      </c>
      <c r="B939" s="1">
        <v>40393</v>
      </c>
      <c r="C939" s="1">
        <v>40394</v>
      </c>
      <c r="D939">
        <v>243.9</v>
      </c>
      <c r="E939">
        <v>242.94999084472599</v>
      </c>
      <c r="F939">
        <v>241.548569774627</v>
      </c>
      <c r="G939">
        <v>0.95000915527344798</v>
      </c>
      <c r="H939">
        <v>0.45961940777125898</v>
      </c>
      <c r="I939">
        <f t="shared" si="162"/>
        <v>0.9500091552740173</v>
      </c>
      <c r="J939">
        <f t="shared" si="163"/>
        <v>0.95000915527344798</v>
      </c>
      <c r="K939">
        <f t="shared" si="160"/>
        <v>8</v>
      </c>
      <c r="L939">
        <f t="shared" si="161"/>
        <v>2010</v>
      </c>
      <c r="M939" s="1">
        <v>40393</v>
      </c>
      <c r="N939">
        <v>243.85</v>
      </c>
      <c r="O939">
        <v>244</v>
      </c>
      <c r="P939">
        <v>243.15</v>
      </c>
      <c r="Q939">
        <v>243.6</v>
      </c>
      <c r="R939">
        <f t="shared" si="164"/>
        <v>0.95000915527344798</v>
      </c>
      <c r="S939">
        <f t="shared" si="165"/>
        <v>0.9500091552740173</v>
      </c>
      <c r="T939">
        <f t="shared" si="166"/>
        <v>0.95000915527344798</v>
      </c>
      <c r="U939">
        <f t="shared" si="169"/>
        <v>0.82308196957483282</v>
      </c>
      <c r="V939">
        <f t="shared" si="169"/>
        <v>1.8038543228919847E-4</v>
      </c>
      <c r="W939">
        <f t="shared" si="169"/>
        <v>8.7844381345781028E-2</v>
      </c>
    </row>
    <row r="940" spans="1:23" x14ac:dyDescent="0.3">
      <c r="A940">
        <v>0.96231782436370805</v>
      </c>
      <c r="B940" s="1">
        <v>40394</v>
      </c>
      <c r="C940" s="1">
        <v>40395</v>
      </c>
      <c r="D940">
        <v>244.4</v>
      </c>
      <c r="E940">
        <v>243.100009155273</v>
      </c>
      <c r="F940">
        <v>243.46145190000499</v>
      </c>
      <c r="G940">
        <v>1.29999084472657</v>
      </c>
      <c r="H940">
        <v>0.106066017177986</v>
      </c>
      <c r="I940">
        <f t="shared" si="162"/>
        <v>-1.2999908447270059</v>
      </c>
      <c r="J940">
        <f t="shared" si="163"/>
        <v>0</v>
      </c>
      <c r="K940">
        <f t="shared" si="160"/>
        <v>8</v>
      </c>
      <c r="L940">
        <f t="shared" si="161"/>
        <v>2010</v>
      </c>
      <c r="M940" s="1">
        <v>40394</v>
      </c>
      <c r="N940">
        <v>243.9</v>
      </c>
      <c r="O940">
        <v>243.95</v>
      </c>
      <c r="P940">
        <v>242</v>
      </c>
      <c r="Q940">
        <v>242.95</v>
      </c>
      <c r="R940">
        <f t="shared" si="164"/>
        <v>1.29999084472657</v>
      </c>
      <c r="S940">
        <f t="shared" si="165"/>
        <v>-1.2999908447270059</v>
      </c>
      <c r="T940">
        <f t="shared" si="166"/>
        <v>0</v>
      </c>
      <c r="U940">
        <f t="shared" si="169"/>
        <v>0.85591745520004137</v>
      </c>
      <c r="V940">
        <f t="shared" si="169"/>
        <v>1.7318925561679417E-4</v>
      </c>
      <c r="W940">
        <f t="shared" si="169"/>
        <v>8.7844381345781028E-2</v>
      </c>
    </row>
    <row r="941" spans="1:23" x14ac:dyDescent="0.3">
      <c r="A941">
        <v>-0.54434084892272905</v>
      </c>
      <c r="B941" s="1">
        <v>40395</v>
      </c>
      <c r="C941" s="1">
        <v>40396</v>
      </c>
      <c r="D941">
        <v>242.65</v>
      </c>
      <c r="E941">
        <v>242.79999694824201</v>
      </c>
      <c r="F941">
        <v>242.48376772403699</v>
      </c>
      <c r="G941">
        <v>-0.14999694824217599</v>
      </c>
      <c r="H941">
        <v>0.21213203435595199</v>
      </c>
      <c r="I941">
        <f t="shared" si="162"/>
        <v>-0.1499969482420056</v>
      </c>
      <c r="J941">
        <f t="shared" si="163"/>
        <v>-0.14999694824217599</v>
      </c>
      <c r="K941">
        <f t="shared" si="160"/>
        <v>8</v>
      </c>
      <c r="L941">
        <f t="shared" si="161"/>
        <v>2010</v>
      </c>
      <c r="M941" s="1">
        <v>40395</v>
      </c>
      <c r="N941">
        <v>244.4</v>
      </c>
      <c r="O941">
        <v>244.7</v>
      </c>
      <c r="P941">
        <v>241.6</v>
      </c>
      <c r="Q941">
        <v>243.1</v>
      </c>
      <c r="R941">
        <f t="shared" si="164"/>
        <v>-0.14999694824217599</v>
      </c>
      <c r="S941">
        <f t="shared" si="165"/>
        <v>-0.1499969482420056</v>
      </c>
      <c r="T941">
        <f t="shared" si="166"/>
        <v>-0.14999694824217599</v>
      </c>
      <c r="U941">
        <f t="shared" si="169"/>
        <v>0.85194923947078471</v>
      </c>
      <c r="V941">
        <f t="shared" si="169"/>
        <v>1.7238631331891171E-4</v>
      </c>
      <c r="W941">
        <f t="shared" si="169"/>
        <v>8.7437116073101576E-2</v>
      </c>
    </row>
    <row r="942" spans="1:23" x14ac:dyDescent="0.3">
      <c r="A942">
        <v>0.95058310031890803</v>
      </c>
      <c r="B942" s="1">
        <v>40396</v>
      </c>
      <c r="C942" s="1">
        <v>40399</v>
      </c>
      <c r="D942">
        <v>241.45</v>
      </c>
      <c r="E942">
        <v>243.350003051757</v>
      </c>
      <c r="F942">
        <v>243.70499800443599</v>
      </c>
      <c r="G942">
        <v>1.9000030517578299</v>
      </c>
      <c r="H942">
        <v>0.38890872965258899</v>
      </c>
      <c r="I942">
        <f t="shared" si="162"/>
        <v>1.900003051757011</v>
      </c>
      <c r="J942">
        <f t="shared" si="163"/>
        <v>1.9000030517578299</v>
      </c>
      <c r="K942">
        <f t="shared" si="160"/>
        <v>8</v>
      </c>
      <c r="L942">
        <f t="shared" si="161"/>
        <v>2010</v>
      </c>
      <c r="M942" s="1">
        <v>40396</v>
      </c>
      <c r="N942">
        <v>242.65</v>
      </c>
      <c r="O942">
        <v>243.15</v>
      </c>
      <c r="P942">
        <v>241.05</v>
      </c>
      <c r="Q942">
        <v>242.8</v>
      </c>
      <c r="R942">
        <f t="shared" si="164"/>
        <v>1.9000030517578299</v>
      </c>
      <c r="S942">
        <f t="shared" si="165"/>
        <v>1.900003051757011</v>
      </c>
      <c r="T942">
        <f t="shared" si="166"/>
        <v>1.9000030517578299</v>
      </c>
      <c r="U942">
        <f t="shared" si="169"/>
        <v>0.90223002705425703</v>
      </c>
      <c r="V942">
        <f t="shared" si="169"/>
        <v>1.8256029928040703E-4</v>
      </c>
      <c r="W942">
        <f t="shared" si="169"/>
        <v>9.2597525703743411E-2</v>
      </c>
    </row>
    <row r="943" spans="1:23" x14ac:dyDescent="0.3">
      <c r="A943">
        <v>-0.93195647001266402</v>
      </c>
      <c r="B943" s="1">
        <v>40399</v>
      </c>
      <c r="C943" s="1">
        <v>40400</v>
      </c>
      <c r="D943">
        <v>243.05</v>
      </c>
      <c r="E943">
        <v>242.04999694824201</v>
      </c>
      <c r="F943">
        <v>244.64209315776799</v>
      </c>
      <c r="G943">
        <v>-1.00000305175782</v>
      </c>
      <c r="H943">
        <v>0.91923881554249898</v>
      </c>
      <c r="I943">
        <f t="shared" si="162"/>
        <v>1.0000030517580001</v>
      </c>
      <c r="J943">
        <f t="shared" si="163"/>
        <v>0</v>
      </c>
      <c r="K943">
        <f t="shared" si="160"/>
        <v>8</v>
      </c>
      <c r="L943">
        <f t="shared" si="161"/>
        <v>2010</v>
      </c>
      <c r="M943" s="1">
        <v>40399</v>
      </c>
      <c r="N943">
        <v>241.45</v>
      </c>
      <c r="O943">
        <v>243.5</v>
      </c>
      <c r="P943">
        <v>241.15</v>
      </c>
      <c r="Q943">
        <v>243.35</v>
      </c>
      <c r="R943">
        <f t="shared" si="164"/>
        <v>-1.00000305175782</v>
      </c>
      <c r="S943">
        <f t="shared" si="165"/>
        <v>1.0000030517580001</v>
      </c>
      <c r="T943">
        <f t="shared" si="166"/>
        <v>0</v>
      </c>
      <c r="U943">
        <f t="shared" si="169"/>
        <v>0.8743890648929179</v>
      </c>
      <c r="V943">
        <f t="shared" si="169"/>
        <v>1.8819373447101373E-4</v>
      </c>
      <c r="W943">
        <f t="shared" si="169"/>
        <v>9.2597525703743411E-2</v>
      </c>
    </row>
    <row r="944" spans="1:23" x14ac:dyDescent="0.3">
      <c r="A944">
        <v>-0.98741722106933605</v>
      </c>
      <c r="B944" s="1">
        <v>40400</v>
      </c>
      <c r="C944" s="1">
        <v>40401</v>
      </c>
      <c r="D944">
        <v>241.1</v>
      </c>
      <c r="E944">
        <v>237.55</v>
      </c>
      <c r="F944">
        <v>241.78612466454501</v>
      </c>
      <c r="G944">
        <v>-3.5499999999999798</v>
      </c>
      <c r="H944">
        <v>3.1819805153394598</v>
      </c>
      <c r="I944">
        <f t="shared" si="162"/>
        <v>3.5499999999999829</v>
      </c>
      <c r="J944">
        <f t="shared" si="163"/>
        <v>0</v>
      </c>
      <c r="K944">
        <f t="shared" si="160"/>
        <v>8</v>
      </c>
      <c r="L944">
        <f t="shared" si="161"/>
        <v>2010</v>
      </c>
      <c r="M944" s="1">
        <v>40400</v>
      </c>
      <c r="N944">
        <v>243.05</v>
      </c>
      <c r="O944">
        <v>243.65</v>
      </c>
      <c r="P944">
        <v>241.6</v>
      </c>
      <c r="Q944">
        <v>242.05</v>
      </c>
      <c r="R944">
        <f t="shared" si="164"/>
        <v>-3</v>
      </c>
      <c r="S944">
        <f t="shared" si="165"/>
        <v>3.5499999999999829</v>
      </c>
      <c r="T944">
        <f t="shared" si="166"/>
        <v>0</v>
      </c>
      <c r="U944">
        <f t="shared" si="169"/>
        <v>0.79278908994438768</v>
      </c>
      <c r="V944">
        <f t="shared" si="169"/>
        <v>2.0897622381274212E-4</v>
      </c>
      <c r="W944">
        <f t="shared" si="169"/>
        <v>9.2597525703743411E-2</v>
      </c>
    </row>
    <row r="945" spans="1:23" x14ac:dyDescent="0.3">
      <c r="A945">
        <v>0.102355994284152</v>
      </c>
      <c r="B945" s="1">
        <v>40401</v>
      </c>
      <c r="C945" s="1">
        <v>40402</v>
      </c>
      <c r="D945">
        <v>235.25</v>
      </c>
      <c r="E945">
        <v>234.249996948242</v>
      </c>
      <c r="F945">
        <v>237.69828786253899</v>
      </c>
      <c r="G945">
        <v>-1.0000030517578</v>
      </c>
      <c r="H945">
        <v>2.3334523779156102</v>
      </c>
      <c r="I945">
        <f t="shared" si="162"/>
        <v>-1.0000030517580001</v>
      </c>
      <c r="J945">
        <f t="shared" si="163"/>
        <v>-1.0000030517578</v>
      </c>
      <c r="K945">
        <f t="shared" si="160"/>
        <v>8</v>
      </c>
      <c r="L945">
        <f t="shared" si="161"/>
        <v>2010</v>
      </c>
      <c r="M945" s="1">
        <v>40401</v>
      </c>
      <c r="N945">
        <v>241.1</v>
      </c>
      <c r="O945">
        <v>241.55</v>
      </c>
      <c r="P945">
        <v>237.55</v>
      </c>
      <c r="Q945">
        <v>237.55</v>
      </c>
      <c r="R945">
        <f t="shared" si="164"/>
        <v>-1.0000030517578</v>
      </c>
      <c r="S945">
        <f t="shared" si="165"/>
        <v>-1.0000030517580001</v>
      </c>
      <c r="T945">
        <f t="shared" si="166"/>
        <v>-1.0000030517578</v>
      </c>
      <c r="U945">
        <f t="shared" si="169"/>
        <v>0.76751412152744791</v>
      </c>
      <c r="V945">
        <f t="shared" si="169"/>
        <v>2.0231383715309478E-4</v>
      </c>
      <c r="W945">
        <f t="shared" si="169"/>
        <v>8.9645417044158987E-2</v>
      </c>
    </row>
    <row r="946" spans="1:23" x14ac:dyDescent="0.3">
      <c r="A946">
        <v>0.157898023724555</v>
      </c>
      <c r="B946" s="1">
        <v>40402</v>
      </c>
      <c r="C946" s="1">
        <v>40403</v>
      </c>
      <c r="D946">
        <v>234.25</v>
      </c>
      <c r="E946">
        <v>236.100006103515</v>
      </c>
      <c r="F946">
        <v>232.82172369956899</v>
      </c>
      <c r="G946">
        <v>-1.8500061035156199</v>
      </c>
      <c r="H946">
        <v>1.3081475451950999</v>
      </c>
      <c r="I946">
        <f t="shared" si="162"/>
        <v>1.8500061035149997</v>
      </c>
      <c r="J946">
        <f t="shared" si="163"/>
        <v>0</v>
      </c>
      <c r="K946">
        <f t="shared" si="160"/>
        <v>8</v>
      </c>
      <c r="L946">
        <f t="shared" si="161"/>
        <v>2010</v>
      </c>
      <c r="M946" s="1">
        <v>40402</v>
      </c>
      <c r="N946">
        <v>235.25</v>
      </c>
      <c r="O946">
        <v>236.2</v>
      </c>
      <c r="P946">
        <v>233.65</v>
      </c>
      <c r="Q946">
        <v>234.25</v>
      </c>
      <c r="R946">
        <f t="shared" si="164"/>
        <v>-1.8500061035156199</v>
      </c>
      <c r="S946">
        <f t="shared" si="165"/>
        <v>1.8500061035149997</v>
      </c>
      <c r="T946">
        <f t="shared" si="166"/>
        <v>0</v>
      </c>
      <c r="U946">
        <f t="shared" si="169"/>
        <v>0.72205288963757996</v>
      </c>
      <c r="V946">
        <f t="shared" si="169"/>
        <v>2.1429724697888237E-4</v>
      </c>
      <c r="W946">
        <f t="shared" si="169"/>
        <v>8.9645417044158987E-2</v>
      </c>
    </row>
    <row r="947" spans="1:23" x14ac:dyDescent="0.3">
      <c r="A947">
        <v>0.99435728788375799</v>
      </c>
      <c r="B947" s="1">
        <v>40403</v>
      </c>
      <c r="C947" s="1">
        <v>40406</v>
      </c>
      <c r="D947">
        <v>235.1</v>
      </c>
      <c r="E947">
        <v>235.6</v>
      </c>
      <c r="F947">
        <v>237.88664267063101</v>
      </c>
      <c r="G947">
        <v>0.5</v>
      </c>
      <c r="H947">
        <v>0.35355339059327301</v>
      </c>
      <c r="I947">
        <f t="shared" si="162"/>
        <v>0.5</v>
      </c>
      <c r="J947">
        <f t="shared" si="163"/>
        <v>0.5</v>
      </c>
      <c r="K947">
        <f t="shared" si="160"/>
        <v>8</v>
      </c>
      <c r="L947">
        <f t="shared" si="161"/>
        <v>2010</v>
      </c>
      <c r="M947" s="1">
        <v>40403</v>
      </c>
      <c r="N947">
        <v>234.25</v>
      </c>
      <c r="O947">
        <v>236.65</v>
      </c>
      <c r="P947">
        <v>233.65</v>
      </c>
      <c r="Q947">
        <v>236.1</v>
      </c>
      <c r="R947">
        <f t="shared" si="164"/>
        <v>0.5</v>
      </c>
      <c r="S947">
        <f t="shared" si="165"/>
        <v>0.5</v>
      </c>
      <c r="T947">
        <f t="shared" si="166"/>
        <v>0.5</v>
      </c>
      <c r="U947">
        <f t="shared" si="169"/>
        <v>0.73357010927237765</v>
      </c>
      <c r="V947">
        <f t="shared" si="169"/>
        <v>2.1771542935306704E-4</v>
      </c>
      <c r="W947">
        <f t="shared" si="169"/>
        <v>9.1075320548691524E-2</v>
      </c>
    </row>
    <row r="948" spans="1:23" x14ac:dyDescent="0.3">
      <c r="A948">
        <v>-0.97025346755981401</v>
      </c>
      <c r="B948" s="1">
        <v>40406</v>
      </c>
      <c r="C948" s="1">
        <v>40407</v>
      </c>
      <c r="D948">
        <v>234.35</v>
      </c>
      <c r="E948">
        <v>238.04999694824201</v>
      </c>
      <c r="F948">
        <v>235.24953878521899</v>
      </c>
      <c r="G948">
        <v>3.69999694824218</v>
      </c>
      <c r="H948">
        <v>1.73241161390705</v>
      </c>
      <c r="I948">
        <f t="shared" si="162"/>
        <v>-3.699996948242017</v>
      </c>
      <c r="J948">
        <f t="shared" si="163"/>
        <v>0</v>
      </c>
      <c r="K948">
        <f t="shared" si="160"/>
        <v>8</v>
      </c>
      <c r="L948">
        <f t="shared" si="161"/>
        <v>2010</v>
      </c>
      <c r="M948" s="1">
        <v>40406</v>
      </c>
      <c r="N948">
        <v>235.1</v>
      </c>
      <c r="O948">
        <v>236.15</v>
      </c>
      <c r="P948">
        <v>232.1</v>
      </c>
      <c r="Q948">
        <v>235.6</v>
      </c>
      <c r="R948">
        <f t="shared" si="164"/>
        <v>3.69999694824218</v>
      </c>
      <c r="S948">
        <f t="shared" si="165"/>
        <v>-3</v>
      </c>
      <c r="T948">
        <f t="shared" si="166"/>
        <v>0</v>
      </c>
      <c r="U948">
        <f t="shared" si="169"/>
        <v>0.82043400405463107</v>
      </c>
      <c r="V948">
        <f t="shared" si="169"/>
        <v>1.9681251849134736E-4</v>
      </c>
      <c r="W948">
        <f t="shared" si="169"/>
        <v>9.1075320548691524E-2</v>
      </c>
    </row>
    <row r="949" spans="1:23" x14ac:dyDescent="0.3">
      <c r="A949">
        <v>0.438820481300354</v>
      </c>
      <c r="B949" s="1">
        <v>40407</v>
      </c>
      <c r="C949" s="1">
        <v>40408</v>
      </c>
      <c r="D949">
        <v>238.15</v>
      </c>
      <c r="E949">
        <v>238.3</v>
      </c>
      <c r="F949">
        <v>236.83255212306901</v>
      </c>
      <c r="G949">
        <v>-0.15000000000000499</v>
      </c>
      <c r="H949">
        <v>0.17677669529663601</v>
      </c>
      <c r="I949">
        <f t="shared" si="162"/>
        <v>0.15000000000000568</v>
      </c>
      <c r="J949">
        <f t="shared" si="163"/>
        <v>0</v>
      </c>
      <c r="K949">
        <f t="shared" si="160"/>
        <v>8</v>
      </c>
      <c r="L949">
        <f t="shared" si="161"/>
        <v>2010</v>
      </c>
      <c r="M949" s="1">
        <v>40407</v>
      </c>
      <c r="N949">
        <v>234.35</v>
      </c>
      <c r="O949">
        <v>238.05</v>
      </c>
      <c r="P949">
        <v>233.95</v>
      </c>
      <c r="Q949">
        <v>238.05</v>
      </c>
      <c r="R949">
        <f t="shared" si="164"/>
        <v>-0.15000000000000499</v>
      </c>
      <c r="S949">
        <f t="shared" si="165"/>
        <v>0.15000000000000568</v>
      </c>
      <c r="T949">
        <f t="shared" si="166"/>
        <v>0</v>
      </c>
      <c r="U949">
        <f t="shared" si="169"/>
        <v>0.81655834478710432</v>
      </c>
      <c r="V949">
        <f t="shared" si="169"/>
        <v>1.9774224380439699E-4</v>
      </c>
      <c r="W949">
        <f t="shared" si="169"/>
        <v>9.1075320548691524E-2</v>
      </c>
    </row>
    <row r="950" spans="1:23" x14ac:dyDescent="0.3">
      <c r="A950">
        <v>0.99385535717010498</v>
      </c>
      <c r="B950" s="1">
        <v>40408</v>
      </c>
      <c r="C950" s="1">
        <v>40409</v>
      </c>
      <c r="D950">
        <v>238.25</v>
      </c>
      <c r="E950">
        <v>242.14999084472601</v>
      </c>
      <c r="F950">
        <v>238.86357002258299</v>
      </c>
      <c r="G950">
        <v>3.8999908447265699</v>
      </c>
      <c r="H950">
        <v>2.7223611075681999</v>
      </c>
      <c r="I950">
        <f t="shared" si="162"/>
        <v>3.8999908447260054</v>
      </c>
      <c r="J950">
        <f t="shared" si="163"/>
        <v>3.8999908447265699</v>
      </c>
      <c r="K950">
        <f t="shared" si="160"/>
        <v>8</v>
      </c>
      <c r="L950">
        <f t="shared" si="161"/>
        <v>2010</v>
      </c>
      <c r="M950" s="1">
        <v>40408</v>
      </c>
      <c r="N950">
        <v>238.15</v>
      </c>
      <c r="O950">
        <v>238.7</v>
      </c>
      <c r="P950">
        <v>237.1</v>
      </c>
      <c r="Q950">
        <v>238.3</v>
      </c>
      <c r="R950">
        <f t="shared" si="164"/>
        <v>3.8999908447265699</v>
      </c>
      <c r="S950">
        <f t="shared" si="165"/>
        <v>3.8999908447260054</v>
      </c>
      <c r="T950">
        <f t="shared" si="166"/>
        <v>3.8999908447265699</v>
      </c>
      <c r="U950">
        <f t="shared" si="169"/>
        <v>0.91680714023898646</v>
      </c>
      <c r="V950">
        <f t="shared" si="169"/>
        <v>2.2201904151014914E-4</v>
      </c>
      <c r="W950">
        <f t="shared" si="169"/>
        <v>0.10225662956192662</v>
      </c>
    </row>
    <row r="951" spans="1:23" x14ac:dyDescent="0.3">
      <c r="A951">
        <v>-6.0513570904731702E-2</v>
      </c>
      <c r="B951" s="1">
        <v>40409</v>
      </c>
      <c r="C951" s="1">
        <v>40410</v>
      </c>
      <c r="D951">
        <v>240.2</v>
      </c>
      <c r="E951">
        <v>241.05000915527299</v>
      </c>
      <c r="F951">
        <v>241.428651118278</v>
      </c>
      <c r="G951">
        <v>0.850009155273454</v>
      </c>
      <c r="H951">
        <v>0.77781745930519797</v>
      </c>
      <c r="I951">
        <f t="shared" si="162"/>
        <v>-0.85000915527299981</v>
      </c>
      <c r="J951">
        <f t="shared" si="163"/>
        <v>0</v>
      </c>
      <c r="K951">
        <f t="shared" si="160"/>
        <v>8</v>
      </c>
      <c r="L951">
        <f t="shared" si="161"/>
        <v>2010</v>
      </c>
      <c r="M951" s="1">
        <v>40409</v>
      </c>
      <c r="N951">
        <v>238.25</v>
      </c>
      <c r="O951">
        <v>242.15</v>
      </c>
      <c r="P951">
        <v>238.1</v>
      </c>
      <c r="Q951">
        <v>242.15</v>
      </c>
      <c r="R951">
        <f t="shared" si="164"/>
        <v>0.850009155273454</v>
      </c>
      <c r="S951">
        <f t="shared" si="165"/>
        <v>-0.85000915527299981</v>
      </c>
      <c r="T951">
        <f t="shared" si="166"/>
        <v>0</v>
      </c>
      <c r="U951">
        <f t="shared" si="169"/>
        <v>0.94113981497326649</v>
      </c>
      <c r="V951">
        <f t="shared" si="169"/>
        <v>2.1612650764476937E-4</v>
      </c>
      <c r="W951">
        <f t="shared" si="169"/>
        <v>0.10225662956192662</v>
      </c>
    </row>
    <row r="952" spans="1:23" x14ac:dyDescent="0.3">
      <c r="A952">
        <v>0.97237420082092196</v>
      </c>
      <c r="B952" s="1">
        <v>40410</v>
      </c>
      <c r="C952" s="1">
        <v>40413</v>
      </c>
      <c r="D952">
        <v>241.4</v>
      </c>
      <c r="E952">
        <v>240.44999389648399</v>
      </c>
      <c r="F952">
        <v>240.80808216631399</v>
      </c>
      <c r="G952">
        <v>0.95000610351561898</v>
      </c>
      <c r="H952">
        <v>0.424264068711944</v>
      </c>
      <c r="I952">
        <f t="shared" si="162"/>
        <v>-0.95000610351601722</v>
      </c>
      <c r="J952">
        <f t="shared" si="163"/>
        <v>0</v>
      </c>
      <c r="K952">
        <f t="shared" si="160"/>
        <v>8</v>
      </c>
      <c r="L952">
        <f t="shared" si="161"/>
        <v>2010</v>
      </c>
      <c r="M952" s="1">
        <v>40410</v>
      </c>
      <c r="N952">
        <v>240.2</v>
      </c>
      <c r="O952">
        <v>241.7</v>
      </c>
      <c r="P952">
        <v>239.7</v>
      </c>
      <c r="Q952">
        <v>241.05</v>
      </c>
      <c r="R952">
        <f t="shared" si="164"/>
        <v>0.95000610351561898</v>
      </c>
      <c r="S952">
        <f t="shared" si="165"/>
        <v>-0.95000610351601722</v>
      </c>
      <c r="T952">
        <f t="shared" si="166"/>
        <v>0</v>
      </c>
      <c r="U952">
        <f t="shared" si="169"/>
        <v>0.96891804307453488</v>
      </c>
      <c r="V952">
        <f t="shared" si="169"/>
        <v>2.0974742205878764E-4</v>
      </c>
      <c r="W952">
        <f t="shared" si="169"/>
        <v>0.10225662956192662</v>
      </c>
    </row>
    <row r="953" spans="1:23" x14ac:dyDescent="0.3">
      <c r="A953">
        <v>0.952184557914734</v>
      </c>
      <c r="B953" s="1">
        <v>40413</v>
      </c>
      <c r="C953" s="1">
        <v>40414</v>
      </c>
      <c r="D953">
        <v>238.7</v>
      </c>
      <c r="E953">
        <v>238.95</v>
      </c>
      <c r="F953">
        <v>239.806622636318</v>
      </c>
      <c r="G953">
        <v>0.25</v>
      </c>
      <c r="H953">
        <v>1.0606601717798201</v>
      </c>
      <c r="I953">
        <f t="shared" si="162"/>
        <v>0.25</v>
      </c>
      <c r="J953">
        <f t="shared" si="163"/>
        <v>0.25</v>
      </c>
      <c r="K953">
        <f t="shared" si="160"/>
        <v>8</v>
      </c>
      <c r="L953">
        <f t="shared" si="161"/>
        <v>2010</v>
      </c>
      <c r="M953" s="1">
        <v>40413</v>
      </c>
      <c r="N953">
        <v>241.4</v>
      </c>
      <c r="O953">
        <v>243.55</v>
      </c>
      <c r="P953">
        <v>240.15</v>
      </c>
      <c r="Q953">
        <v>240.45</v>
      </c>
      <c r="R953">
        <f t="shared" si="164"/>
        <v>0.25</v>
      </c>
      <c r="S953">
        <f t="shared" si="165"/>
        <v>0.25</v>
      </c>
      <c r="T953">
        <f t="shared" si="166"/>
        <v>0.25</v>
      </c>
      <c r="U953">
        <f t="shared" si="169"/>
        <v>0.97652894098305909</v>
      </c>
      <c r="V953">
        <f t="shared" si="169"/>
        <v>2.1139499816419285E-4</v>
      </c>
      <c r="W953">
        <f t="shared" si="169"/>
        <v>0.10305986031361748</v>
      </c>
    </row>
    <row r="954" spans="1:23" x14ac:dyDescent="0.3">
      <c r="A954">
        <v>0.98730623722076405</v>
      </c>
      <c r="B954" s="1">
        <v>40414</v>
      </c>
      <c r="C954" s="1">
        <v>40415</v>
      </c>
      <c r="D954">
        <v>237.2</v>
      </c>
      <c r="E954">
        <v>235.89999694824201</v>
      </c>
      <c r="F954">
        <v>238.90808842778199</v>
      </c>
      <c r="G954">
        <v>-1.3000030517578101</v>
      </c>
      <c r="H954">
        <v>2.1566756826189502</v>
      </c>
      <c r="I954">
        <f t="shared" si="162"/>
        <v>-1.300003051757983</v>
      </c>
      <c r="J954">
        <f t="shared" si="163"/>
        <v>-1.3000030517578101</v>
      </c>
      <c r="K954">
        <f t="shared" si="160"/>
        <v>8</v>
      </c>
      <c r="L954">
        <f t="shared" si="161"/>
        <v>2010</v>
      </c>
      <c r="M954" s="1">
        <v>40414</v>
      </c>
      <c r="N954">
        <v>238.7</v>
      </c>
      <c r="O954">
        <v>241.15</v>
      </c>
      <c r="P954">
        <v>237.25</v>
      </c>
      <c r="Q954">
        <v>238.95</v>
      </c>
      <c r="R954">
        <f t="shared" si="164"/>
        <v>-1.3000030517578101</v>
      </c>
      <c r="S954">
        <f t="shared" si="165"/>
        <v>-1.300003051757983</v>
      </c>
      <c r="T954">
        <f t="shared" si="166"/>
        <v>-1.3000030517578101</v>
      </c>
      <c r="U954">
        <f t="shared" ref="U954:W969" si="170">(R954/$D954*$X$2+1)*U953*$Y$2 + U953*(1-$Y$2)</f>
        <v>0.93638906102707886</v>
      </c>
      <c r="V954">
        <f t="shared" si="170"/>
        <v>2.0270568083472962E-4</v>
      </c>
      <c r="W954">
        <f t="shared" si="170"/>
        <v>9.8823620866270209E-2</v>
      </c>
    </row>
    <row r="955" spans="1:23" x14ac:dyDescent="0.3">
      <c r="A955">
        <v>0.77233701944351196</v>
      </c>
      <c r="B955" s="1">
        <v>40415</v>
      </c>
      <c r="C955" s="1">
        <v>40416</v>
      </c>
      <c r="D955">
        <v>236.3</v>
      </c>
      <c r="E955">
        <v>234.75000610351501</v>
      </c>
      <c r="F955">
        <v>235.17421295642799</v>
      </c>
      <c r="G955">
        <v>1.54999389648438</v>
      </c>
      <c r="H955">
        <v>0.81317279836453304</v>
      </c>
      <c r="I955">
        <f t="shared" si="162"/>
        <v>-1.549993896485006</v>
      </c>
      <c r="J955">
        <f t="shared" si="163"/>
        <v>0</v>
      </c>
      <c r="K955">
        <f t="shared" si="160"/>
        <v>8</v>
      </c>
      <c r="L955">
        <f t="shared" si="161"/>
        <v>2010</v>
      </c>
      <c r="M955" s="1">
        <v>40415</v>
      </c>
      <c r="N955">
        <v>237.2</v>
      </c>
      <c r="O955">
        <v>238.3</v>
      </c>
      <c r="P955">
        <v>235.45</v>
      </c>
      <c r="Q955">
        <v>235.9</v>
      </c>
      <c r="R955">
        <f t="shared" si="164"/>
        <v>1.54999389648438</v>
      </c>
      <c r="S955">
        <f t="shared" si="165"/>
        <v>-1.549993896485006</v>
      </c>
      <c r="T955">
        <f t="shared" si="166"/>
        <v>0</v>
      </c>
      <c r="U955">
        <f t="shared" si="170"/>
        <v>0.98245541722661478</v>
      </c>
      <c r="V955">
        <f t="shared" si="170"/>
        <v>1.927334241247211E-4</v>
      </c>
      <c r="W955">
        <f t="shared" si="170"/>
        <v>9.8823620866270209E-2</v>
      </c>
    </row>
    <row r="956" spans="1:23" x14ac:dyDescent="0.3">
      <c r="A956">
        <v>0.97473603487014704</v>
      </c>
      <c r="B956" s="1">
        <v>40416</v>
      </c>
      <c r="C956" s="1">
        <v>40417</v>
      </c>
      <c r="D956">
        <v>234.05</v>
      </c>
      <c r="E956">
        <v>234.600006103515</v>
      </c>
      <c r="F956">
        <v>233.88545447587899</v>
      </c>
      <c r="G956">
        <v>-0.55000610351561297</v>
      </c>
      <c r="H956">
        <v>0.106066017177986</v>
      </c>
      <c r="I956">
        <f t="shared" si="162"/>
        <v>0.55000610351498835</v>
      </c>
      <c r="J956">
        <f t="shared" si="163"/>
        <v>0</v>
      </c>
      <c r="K956">
        <f t="shared" si="160"/>
        <v>8</v>
      </c>
      <c r="L956">
        <f t="shared" si="161"/>
        <v>2010</v>
      </c>
      <c r="M956" s="1">
        <v>40416</v>
      </c>
      <c r="N956">
        <v>236.3</v>
      </c>
      <c r="O956">
        <v>236.9</v>
      </c>
      <c r="P956">
        <v>234.75</v>
      </c>
      <c r="Q956">
        <v>234.75</v>
      </c>
      <c r="R956">
        <f t="shared" si="164"/>
        <v>-0.55000610351561297</v>
      </c>
      <c r="S956">
        <f t="shared" si="165"/>
        <v>0.55000610351498835</v>
      </c>
      <c r="T956">
        <f t="shared" si="166"/>
        <v>0</v>
      </c>
      <c r="U956">
        <f t="shared" si="170"/>
        <v>0.9651399992847236</v>
      </c>
      <c r="V956">
        <f t="shared" si="170"/>
        <v>1.9613028033984412E-4</v>
      </c>
      <c r="W956">
        <f t="shared" si="170"/>
        <v>9.8823620866270209E-2</v>
      </c>
    </row>
    <row r="957" spans="1:23" x14ac:dyDescent="0.3">
      <c r="A957">
        <v>0.99226456880569402</v>
      </c>
      <c r="B957" s="1">
        <v>40417</v>
      </c>
      <c r="C957" s="1">
        <v>40420</v>
      </c>
      <c r="D957">
        <v>237.35</v>
      </c>
      <c r="E957">
        <v>239.44999084472599</v>
      </c>
      <c r="F957">
        <v>234.826957470178</v>
      </c>
      <c r="G957">
        <v>-2.0999908447265598</v>
      </c>
      <c r="H957">
        <v>3.4294678887547501</v>
      </c>
      <c r="I957">
        <f t="shared" si="162"/>
        <v>2.0999908447259941</v>
      </c>
      <c r="J957">
        <f t="shared" si="163"/>
        <v>0</v>
      </c>
      <c r="K957">
        <f t="shared" si="160"/>
        <v>8</v>
      </c>
      <c r="L957">
        <f t="shared" si="161"/>
        <v>2010</v>
      </c>
      <c r="M957" s="1">
        <v>40417</v>
      </c>
      <c r="N957">
        <v>234.05</v>
      </c>
      <c r="O957">
        <v>235.45</v>
      </c>
      <c r="P957">
        <v>233.5</v>
      </c>
      <c r="Q957">
        <v>234.6</v>
      </c>
      <c r="R957">
        <f t="shared" si="164"/>
        <v>-2.0999908447265598</v>
      </c>
      <c r="S957">
        <f t="shared" si="165"/>
        <v>2.0999908447259941</v>
      </c>
      <c r="T957">
        <f t="shared" si="166"/>
        <v>0</v>
      </c>
      <c r="U957">
        <f t="shared" si="170"/>
        <v>0.90109580835221936</v>
      </c>
      <c r="V957">
        <f t="shared" si="170"/>
        <v>2.0914497782522062E-4</v>
      </c>
      <c r="W957">
        <f t="shared" si="170"/>
        <v>9.8823620866270209E-2</v>
      </c>
    </row>
    <row r="958" spans="1:23" x14ac:dyDescent="0.3">
      <c r="A958">
        <v>0.59522199630737205</v>
      </c>
      <c r="B958" s="1">
        <v>40420</v>
      </c>
      <c r="C958" s="1">
        <v>40421</v>
      </c>
      <c r="D958">
        <v>237.8</v>
      </c>
      <c r="E958">
        <v>236.00000305175701</v>
      </c>
      <c r="F958">
        <v>239.730926555395</v>
      </c>
      <c r="G958">
        <v>-1.79999694824221</v>
      </c>
      <c r="H958">
        <v>2.4395183950935801</v>
      </c>
      <c r="I958">
        <f t="shared" si="162"/>
        <v>-1.799996948243006</v>
      </c>
      <c r="J958">
        <f t="shared" si="163"/>
        <v>-1.79999694824221</v>
      </c>
      <c r="K958">
        <f t="shared" si="160"/>
        <v>8</v>
      </c>
      <c r="L958">
        <f t="shared" si="161"/>
        <v>2010</v>
      </c>
      <c r="M958" s="1">
        <v>40420</v>
      </c>
      <c r="N958">
        <v>237.35</v>
      </c>
      <c r="O958">
        <v>239.45</v>
      </c>
      <c r="P958">
        <v>236.95</v>
      </c>
      <c r="Q958">
        <v>239.45</v>
      </c>
      <c r="R958">
        <f t="shared" si="164"/>
        <v>-1.79999694824221</v>
      </c>
      <c r="S958">
        <f t="shared" si="165"/>
        <v>-1.799996948243006</v>
      </c>
      <c r="T958">
        <f t="shared" si="166"/>
        <v>-1.79999694824221</v>
      </c>
      <c r="U958">
        <f t="shared" si="170"/>
        <v>0.84994032984797707</v>
      </c>
      <c r="V958">
        <f t="shared" si="170"/>
        <v>1.9727175489127146E-4</v>
      </c>
      <c r="W958">
        <f t="shared" si="170"/>
        <v>9.3213374357433015E-2</v>
      </c>
    </row>
    <row r="959" spans="1:23" x14ac:dyDescent="0.3">
      <c r="A959">
        <v>-0.75953674316406194</v>
      </c>
      <c r="B959" s="1">
        <v>40421</v>
      </c>
      <c r="C959" s="1">
        <v>40422</v>
      </c>
      <c r="D959">
        <v>236.9</v>
      </c>
      <c r="E959">
        <v>239.19999694824199</v>
      </c>
      <c r="F959">
        <v>236.37788298725999</v>
      </c>
      <c r="G959">
        <v>-2.29999694824218</v>
      </c>
      <c r="H959">
        <v>2.2627416997969401</v>
      </c>
      <c r="I959">
        <f t="shared" si="162"/>
        <v>-2.2999969482419829</v>
      </c>
      <c r="J959">
        <f t="shared" si="163"/>
        <v>-2.29999694824218</v>
      </c>
      <c r="K959">
        <f t="shared" si="160"/>
        <v>9</v>
      </c>
      <c r="L959">
        <f t="shared" si="161"/>
        <v>2010</v>
      </c>
      <c r="M959" s="1">
        <v>40421</v>
      </c>
      <c r="N959">
        <v>237.8</v>
      </c>
      <c r="O959">
        <v>238.05</v>
      </c>
      <c r="P959">
        <v>235.75</v>
      </c>
      <c r="Q959">
        <v>236</v>
      </c>
      <c r="R959">
        <f t="shared" si="164"/>
        <v>-2.29999694824218</v>
      </c>
      <c r="S959">
        <f t="shared" si="165"/>
        <v>-2.2999969482419829</v>
      </c>
      <c r="T959">
        <f t="shared" si="166"/>
        <v>-2.29999694824218</v>
      </c>
      <c r="U959">
        <f t="shared" si="170"/>
        <v>0.78805155299577256</v>
      </c>
      <c r="V959">
        <f t="shared" si="170"/>
        <v>1.8290732577906386E-4</v>
      </c>
      <c r="W959">
        <f t="shared" si="170"/>
        <v>8.6426001735310218E-2</v>
      </c>
    </row>
    <row r="960" spans="1:23" x14ac:dyDescent="0.3">
      <c r="A960">
        <v>-0.90660858154296797</v>
      </c>
      <c r="B960" s="1">
        <v>40422</v>
      </c>
      <c r="C960" s="1">
        <v>40423</v>
      </c>
      <c r="D960">
        <v>241.8</v>
      </c>
      <c r="E960">
        <v>240.75000305175701</v>
      </c>
      <c r="F960">
        <v>238.23466892242399</v>
      </c>
      <c r="G960">
        <v>1.04999694824221</v>
      </c>
      <c r="H960">
        <v>1.0960155108391501</v>
      </c>
      <c r="I960">
        <f t="shared" si="162"/>
        <v>1.049996948243006</v>
      </c>
      <c r="J960">
        <f t="shared" si="163"/>
        <v>1.04999694824221</v>
      </c>
      <c r="K960">
        <f t="shared" si="160"/>
        <v>9</v>
      </c>
      <c r="L960">
        <f t="shared" si="161"/>
        <v>2010</v>
      </c>
      <c r="M960" s="1">
        <v>40422</v>
      </c>
      <c r="N960">
        <v>236.9</v>
      </c>
      <c r="O960">
        <v>239.8</v>
      </c>
      <c r="P960">
        <v>236.75</v>
      </c>
      <c r="Q960">
        <v>239.2</v>
      </c>
      <c r="R960">
        <f t="shared" si="164"/>
        <v>1.04999694824221</v>
      </c>
      <c r="S960">
        <f t="shared" si="165"/>
        <v>1.049996948243006</v>
      </c>
      <c r="T960">
        <f t="shared" si="166"/>
        <v>1.04999694824221</v>
      </c>
      <c r="U960">
        <f t="shared" si="170"/>
        <v>0.8137169291031886</v>
      </c>
      <c r="V960">
        <f t="shared" si="170"/>
        <v>1.8886427782246665E-4</v>
      </c>
      <c r="W960">
        <f t="shared" si="170"/>
        <v>8.9240736166788237E-2</v>
      </c>
    </row>
    <row r="961" spans="1:23" x14ac:dyDescent="0.3">
      <c r="A961">
        <v>0.94444388151168801</v>
      </c>
      <c r="B961" s="1">
        <v>40423</v>
      </c>
      <c r="C961" s="1">
        <v>40424</v>
      </c>
      <c r="D961">
        <v>241.7</v>
      </c>
      <c r="E961">
        <v>240.55000305175699</v>
      </c>
      <c r="F961">
        <v>240.40398329496301</v>
      </c>
      <c r="G961">
        <v>1.1499969482421699</v>
      </c>
      <c r="H961">
        <v>0.14142135623730101</v>
      </c>
      <c r="I961">
        <f t="shared" si="162"/>
        <v>-1.1499969482430004</v>
      </c>
      <c r="J961">
        <f t="shared" si="163"/>
        <v>0</v>
      </c>
      <c r="K961">
        <f t="shared" si="160"/>
        <v>9</v>
      </c>
      <c r="L961">
        <f t="shared" si="161"/>
        <v>2010</v>
      </c>
      <c r="M961" s="1">
        <v>40423</v>
      </c>
      <c r="N961">
        <v>241.8</v>
      </c>
      <c r="O961">
        <v>241.85</v>
      </c>
      <c r="P961">
        <v>239.3</v>
      </c>
      <c r="Q961">
        <v>240.75</v>
      </c>
      <c r="R961">
        <f t="shared" si="164"/>
        <v>1.1499969482421699</v>
      </c>
      <c r="S961">
        <f t="shared" si="165"/>
        <v>-1.1499969482430004</v>
      </c>
      <c r="T961">
        <f t="shared" si="166"/>
        <v>0</v>
      </c>
      <c r="U961">
        <f t="shared" si="170"/>
        <v>0.84275412351366608</v>
      </c>
      <c r="V961">
        <f t="shared" si="170"/>
        <v>1.8212472435345689E-4</v>
      </c>
      <c r="W961">
        <f t="shared" si="170"/>
        <v>8.9240736166788237E-2</v>
      </c>
    </row>
    <row r="962" spans="1:23" x14ac:dyDescent="0.3">
      <c r="A962">
        <v>0.97089421749115001</v>
      </c>
      <c r="B962" s="1">
        <v>40424</v>
      </c>
      <c r="C962" s="1">
        <v>40427</v>
      </c>
      <c r="D962">
        <v>242.05</v>
      </c>
      <c r="E962">
        <v>242.44999389648399</v>
      </c>
      <c r="F962">
        <v>241.07192884683599</v>
      </c>
      <c r="G962">
        <v>-0.399993896484375</v>
      </c>
      <c r="H962">
        <v>1.3435028842544201</v>
      </c>
      <c r="I962">
        <f t="shared" si="162"/>
        <v>0.3999938964839771</v>
      </c>
      <c r="J962">
        <f t="shared" si="163"/>
        <v>0</v>
      </c>
      <c r="K962">
        <f t="shared" ref="K962:K1025" si="171">MONTH(C962)</f>
        <v>9</v>
      </c>
      <c r="L962">
        <f t="shared" ref="L962:L1025" si="172">YEAR(C962)</f>
        <v>2010</v>
      </c>
      <c r="M962" s="1">
        <v>40424</v>
      </c>
      <c r="N962">
        <v>241.7</v>
      </c>
      <c r="O962">
        <v>242.1</v>
      </c>
      <c r="P962">
        <v>240.55</v>
      </c>
      <c r="Q962">
        <v>240.55</v>
      </c>
      <c r="R962">
        <f t="shared" si="164"/>
        <v>-0.399993896484375</v>
      </c>
      <c r="S962">
        <f t="shared" si="165"/>
        <v>0.3999938964839771</v>
      </c>
      <c r="T962">
        <f t="shared" si="166"/>
        <v>0</v>
      </c>
      <c r="U962">
        <f t="shared" si="170"/>
        <v>0.8323090758279863</v>
      </c>
      <c r="V962">
        <f t="shared" si="170"/>
        <v>1.8438196804712172E-4</v>
      </c>
      <c r="W962">
        <f t="shared" si="170"/>
        <v>8.9240736166788237E-2</v>
      </c>
    </row>
    <row r="963" spans="1:23" x14ac:dyDescent="0.3">
      <c r="A963">
        <v>-0.70453262329101496</v>
      </c>
      <c r="B963" s="1">
        <v>40427</v>
      </c>
      <c r="C963" s="1">
        <v>40428</v>
      </c>
      <c r="D963">
        <v>242.05</v>
      </c>
      <c r="E963">
        <v>242.45</v>
      </c>
      <c r="F963">
        <v>242.562006224691</v>
      </c>
      <c r="G963">
        <v>0.39999999999997699</v>
      </c>
      <c r="H963">
        <v>0</v>
      </c>
      <c r="I963">
        <f t="shared" ref="I963:I1026" si="173">IF(A963&gt;0, E963-D963, D963-E963)</f>
        <v>-0.39999999999997726</v>
      </c>
      <c r="J963">
        <f t="shared" ref="J963:J1010" si="174">IF(A963*(F963-D963)&gt;0, G963, 0)</f>
        <v>0</v>
      </c>
      <c r="K963">
        <f t="shared" si="171"/>
        <v>9</v>
      </c>
      <c r="L963">
        <f t="shared" si="172"/>
        <v>2010</v>
      </c>
      <c r="M963" s="1">
        <v>40427</v>
      </c>
      <c r="N963">
        <v>242.05</v>
      </c>
      <c r="O963">
        <v>242.85</v>
      </c>
      <c r="P963">
        <v>241.75</v>
      </c>
      <c r="Q963">
        <v>242.45</v>
      </c>
      <c r="R963">
        <f t="shared" si="164"/>
        <v>0.39999999999997699</v>
      </c>
      <c r="S963">
        <f t="shared" si="165"/>
        <v>-0.39999999999997726</v>
      </c>
      <c r="T963">
        <f t="shared" si="166"/>
        <v>0</v>
      </c>
      <c r="U963">
        <f t="shared" si="170"/>
        <v>0.84262482558003682</v>
      </c>
      <c r="V963">
        <f t="shared" si="170"/>
        <v>1.8209671333057004E-4</v>
      </c>
      <c r="W963">
        <f t="shared" si="170"/>
        <v>8.9240736166788237E-2</v>
      </c>
    </row>
    <row r="964" spans="1:23" x14ac:dyDescent="0.3">
      <c r="A964">
        <v>-0.48784127831459001</v>
      </c>
      <c r="B964" s="1">
        <v>40428</v>
      </c>
      <c r="C964" s="1">
        <v>40429</v>
      </c>
      <c r="D964">
        <v>241.2</v>
      </c>
      <c r="E964">
        <v>240.05000610351499</v>
      </c>
      <c r="F964">
        <v>241.00999183654699</v>
      </c>
      <c r="G964">
        <v>1.1499938964843699</v>
      </c>
      <c r="H964">
        <v>1.6970562748476901</v>
      </c>
      <c r="I964">
        <f t="shared" si="173"/>
        <v>1.1499938964850003</v>
      </c>
      <c r="J964">
        <f t="shared" si="174"/>
        <v>1.1499938964843699</v>
      </c>
      <c r="K964">
        <f t="shared" si="171"/>
        <v>9</v>
      </c>
      <c r="L964">
        <f t="shared" si="172"/>
        <v>2010</v>
      </c>
      <c r="M964" s="1">
        <v>40428</v>
      </c>
      <c r="N964">
        <v>242.05</v>
      </c>
      <c r="O964">
        <v>242.85</v>
      </c>
      <c r="P964">
        <v>241.95</v>
      </c>
      <c r="Q964">
        <v>242.45</v>
      </c>
      <c r="R964">
        <f t="shared" si="164"/>
        <v>1.1499938964843699</v>
      </c>
      <c r="S964">
        <f t="shared" si="165"/>
        <v>1.1499938964850003</v>
      </c>
      <c r="T964">
        <f t="shared" si="166"/>
        <v>1.1499938964843699</v>
      </c>
      <c r="U964">
        <f t="shared" si="170"/>
        <v>0.87275583946197877</v>
      </c>
      <c r="V964">
        <f t="shared" si="170"/>
        <v>1.8860822169189262E-4</v>
      </c>
      <c r="W964">
        <f t="shared" si="170"/>
        <v>9.243185251969803E-2</v>
      </c>
    </row>
    <row r="965" spans="1:23" x14ac:dyDescent="0.3">
      <c r="A965">
        <v>0.99011081457137995</v>
      </c>
      <c r="B965" s="1">
        <v>40429</v>
      </c>
      <c r="C965" s="1">
        <v>40430</v>
      </c>
      <c r="D965">
        <v>240.9</v>
      </c>
      <c r="E965">
        <v>240.89999084472601</v>
      </c>
      <c r="F965">
        <v>240.75279228687199</v>
      </c>
      <c r="G965" s="2">
        <v>9.1552734318156496E-6</v>
      </c>
      <c r="H965">
        <v>0.60104076400856099</v>
      </c>
      <c r="I965">
        <f t="shared" si="173"/>
        <v>-9.1552740002498467E-6</v>
      </c>
      <c r="J965">
        <f t="shared" si="174"/>
        <v>0</v>
      </c>
      <c r="K965">
        <f t="shared" si="171"/>
        <v>9</v>
      </c>
      <c r="L965">
        <f t="shared" si="172"/>
        <v>2010</v>
      </c>
      <c r="M965" s="1">
        <v>40429</v>
      </c>
      <c r="N965">
        <v>241.2</v>
      </c>
      <c r="O965">
        <v>241.4</v>
      </c>
      <c r="P965">
        <v>239.4</v>
      </c>
      <c r="Q965">
        <v>240.05</v>
      </c>
      <c r="R965">
        <f t="shared" si="164"/>
        <v>9.1552734318156496E-6</v>
      </c>
      <c r="S965">
        <f t="shared" si="165"/>
        <v>-9.1552740002498467E-6</v>
      </c>
      <c r="T965">
        <f t="shared" si="166"/>
        <v>0</v>
      </c>
      <c r="U965">
        <f t="shared" si="170"/>
        <v>0.87275608822655992</v>
      </c>
      <c r="V965">
        <f t="shared" si="170"/>
        <v>1.8860816793224292E-4</v>
      </c>
      <c r="W965">
        <f t="shared" si="170"/>
        <v>9.243185251969803E-2</v>
      </c>
    </row>
    <row r="966" spans="1:23" x14ac:dyDescent="0.3">
      <c r="A966">
        <v>-0.69809979200363104</v>
      </c>
      <c r="B966" s="1">
        <v>40430</v>
      </c>
      <c r="C966" s="1">
        <v>40431</v>
      </c>
      <c r="D966">
        <v>241.4</v>
      </c>
      <c r="E966">
        <v>243.15</v>
      </c>
      <c r="F966">
        <v>240.738393509388</v>
      </c>
      <c r="G966">
        <v>-1.75</v>
      </c>
      <c r="H966">
        <v>1.5909902576697299</v>
      </c>
      <c r="I966">
        <f t="shared" si="173"/>
        <v>-1.75</v>
      </c>
      <c r="J966">
        <f t="shared" si="174"/>
        <v>-1.75</v>
      </c>
      <c r="K966">
        <f t="shared" si="171"/>
        <v>9</v>
      </c>
      <c r="L966">
        <f t="shared" si="172"/>
        <v>2010</v>
      </c>
      <c r="M966" s="1">
        <v>40430</v>
      </c>
      <c r="N966">
        <v>240.9</v>
      </c>
      <c r="O966">
        <v>242.2</v>
      </c>
      <c r="P966">
        <v>239.6</v>
      </c>
      <c r="Q966">
        <v>240.9</v>
      </c>
      <c r="R966">
        <f t="shared" si="164"/>
        <v>-1.75</v>
      </c>
      <c r="S966">
        <f t="shared" si="165"/>
        <v>-1.75</v>
      </c>
      <c r="T966">
        <f t="shared" si="166"/>
        <v>-1.75</v>
      </c>
      <c r="U966">
        <f t="shared" si="170"/>
        <v>0.82530404324738182</v>
      </c>
      <c r="V966">
        <f t="shared" si="170"/>
        <v>1.7835347777436932E-4</v>
      </c>
      <c r="W966">
        <f t="shared" si="170"/>
        <v>8.7406301300472528E-2</v>
      </c>
    </row>
    <row r="967" spans="1:23" x14ac:dyDescent="0.3">
      <c r="A967">
        <v>0.39883777499198902</v>
      </c>
      <c r="B967" s="1">
        <v>40431</v>
      </c>
      <c r="C967" s="1">
        <v>40434</v>
      </c>
      <c r="D967">
        <v>244.3</v>
      </c>
      <c r="E967">
        <v>245.30000915527299</v>
      </c>
      <c r="F967">
        <v>241.22031643390599</v>
      </c>
      <c r="G967">
        <v>-1.00000915527343</v>
      </c>
      <c r="H967">
        <v>1.52027957955108</v>
      </c>
      <c r="I967">
        <f t="shared" si="173"/>
        <v>1.0000091552729771</v>
      </c>
      <c r="J967">
        <f t="shared" si="174"/>
        <v>0</v>
      </c>
      <c r="K967">
        <f t="shared" si="171"/>
        <v>9</v>
      </c>
      <c r="L967">
        <f t="shared" si="172"/>
        <v>2010</v>
      </c>
      <c r="M967" s="1">
        <v>40431</v>
      </c>
      <c r="N967">
        <v>241.4</v>
      </c>
      <c r="O967">
        <v>244.25</v>
      </c>
      <c r="P967">
        <v>241.3</v>
      </c>
      <c r="Q967">
        <v>243.15</v>
      </c>
      <c r="R967">
        <f t="shared" si="164"/>
        <v>-1.00000915527343</v>
      </c>
      <c r="S967">
        <f t="shared" si="165"/>
        <v>1.0000091552729771</v>
      </c>
      <c r="T967">
        <f t="shared" si="166"/>
        <v>0</v>
      </c>
      <c r="U967">
        <f t="shared" si="170"/>
        <v>0.79996701093675271</v>
      </c>
      <c r="V967">
        <f t="shared" si="170"/>
        <v>1.838289723706386E-4</v>
      </c>
      <c r="W967">
        <f t="shared" si="170"/>
        <v>8.7406301300472528E-2</v>
      </c>
    </row>
    <row r="968" spans="1:23" x14ac:dyDescent="0.3">
      <c r="A968">
        <v>0.99618911743163996</v>
      </c>
      <c r="B968" s="1">
        <v>40434</v>
      </c>
      <c r="C968" s="1">
        <v>40435</v>
      </c>
      <c r="D968">
        <v>245.85</v>
      </c>
      <c r="E968">
        <v>245.100003051757</v>
      </c>
      <c r="F968">
        <v>245.618927377462</v>
      </c>
      <c r="G968">
        <v>0.74999694824217</v>
      </c>
      <c r="H968">
        <v>0.14142135623732099</v>
      </c>
      <c r="I968">
        <f t="shared" si="173"/>
        <v>-0.74999694824299468</v>
      </c>
      <c r="J968">
        <f t="shared" si="174"/>
        <v>0</v>
      </c>
      <c r="K968">
        <f t="shared" si="171"/>
        <v>9</v>
      </c>
      <c r="L968">
        <f t="shared" si="172"/>
        <v>2010</v>
      </c>
      <c r="M968" s="1">
        <v>40434</v>
      </c>
      <c r="N968">
        <v>244.3</v>
      </c>
      <c r="O968">
        <v>245.75</v>
      </c>
      <c r="P968">
        <v>244.1</v>
      </c>
      <c r="Q968">
        <v>245.3</v>
      </c>
      <c r="R968">
        <f t="shared" si="164"/>
        <v>0.74999694824217</v>
      </c>
      <c r="S968">
        <f t="shared" si="165"/>
        <v>-0.74999694824299468</v>
      </c>
      <c r="T968">
        <f t="shared" si="166"/>
        <v>0</v>
      </c>
      <c r="U968">
        <f t="shared" si="170"/>
        <v>0.8182700254851657</v>
      </c>
      <c r="V968">
        <f t="shared" si="170"/>
        <v>1.7962301848788617E-4</v>
      </c>
      <c r="W968">
        <f t="shared" si="170"/>
        <v>8.7406301300472528E-2</v>
      </c>
    </row>
    <row r="969" spans="1:23" x14ac:dyDescent="0.3">
      <c r="A969">
        <v>0.710954189300537</v>
      </c>
      <c r="B969" s="1">
        <v>40435</v>
      </c>
      <c r="C969" s="1">
        <v>40436</v>
      </c>
      <c r="D969">
        <v>245.1</v>
      </c>
      <c r="E969">
        <v>246.29999694824201</v>
      </c>
      <c r="F969">
        <v>244.79009083509399</v>
      </c>
      <c r="G969">
        <v>-1.19999694824218</v>
      </c>
      <c r="H969">
        <v>0.84852813742386901</v>
      </c>
      <c r="I969">
        <f t="shared" si="173"/>
        <v>1.199996948242017</v>
      </c>
      <c r="J969">
        <f t="shared" si="174"/>
        <v>0</v>
      </c>
      <c r="K969">
        <f t="shared" si="171"/>
        <v>9</v>
      </c>
      <c r="L969">
        <f t="shared" si="172"/>
        <v>2010</v>
      </c>
      <c r="M969" s="1">
        <v>40435</v>
      </c>
      <c r="N969">
        <v>245.85</v>
      </c>
      <c r="O969">
        <v>245.9</v>
      </c>
      <c r="P969">
        <v>244.65</v>
      </c>
      <c r="Q969">
        <v>245.1</v>
      </c>
      <c r="R969">
        <f t="shared" ref="R969:R1032" si="175">IF(AND(F969-D969&gt;0, ABS(D969-MIN(P970)) &gt; 3), -3, IF(AND(F969 - D969 &lt;0, ABS(D969-MAX(O970)) &gt; 3), -3, G969))</f>
        <v>-1.19999694824218</v>
      </c>
      <c r="S969">
        <f t="shared" ref="S969:S1032" si="176">IF(AND(A969&gt;0, ABS(D969-MIN(P970)) &gt; 3), -3, IF(AND(A969 &lt;0, ABS(D969-MAX(O970)) &gt; 3), -3, I969))</f>
        <v>1.199996948242017</v>
      </c>
      <c r="T969">
        <f t="shared" ref="T969:T1032" si="177">IF(A969*(F969-D969) &gt;0, IF(AND(A969&gt;0, ABS(D969-MIN(P970)) &gt; 3), -3, IF(AND(A969 &lt;0, ABS(D969-MAX(O970)) &gt; 3), -3, J969)), 0)</f>
        <v>0</v>
      </c>
      <c r="U969">
        <f t="shared" si="170"/>
        <v>0.78822346693497447</v>
      </c>
      <c r="V969">
        <f t="shared" si="170"/>
        <v>1.8621870618738075E-4</v>
      </c>
      <c r="W969">
        <f t="shared" si="170"/>
        <v>8.7406301300472528E-2</v>
      </c>
    </row>
    <row r="970" spans="1:23" x14ac:dyDescent="0.3">
      <c r="A970">
        <v>0.86725890636444003</v>
      </c>
      <c r="B970" s="1">
        <v>40436</v>
      </c>
      <c r="C970" s="1">
        <v>40437</v>
      </c>
      <c r="D970">
        <v>245.6</v>
      </c>
      <c r="E970">
        <v>244.39999084472601</v>
      </c>
      <c r="F970">
        <v>245.13313524723</v>
      </c>
      <c r="G970">
        <v>1.20000915527342</v>
      </c>
      <c r="H970">
        <v>1.3435028842544401</v>
      </c>
      <c r="I970">
        <f t="shared" si="173"/>
        <v>-1.2000091552739889</v>
      </c>
      <c r="J970">
        <f t="shared" si="174"/>
        <v>0</v>
      </c>
      <c r="K970">
        <f t="shared" si="171"/>
        <v>9</v>
      </c>
      <c r="L970">
        <f t="shared" si="172"/>
        <v>2010</v>
      </c>
      <c r="M970" s="1">
        <v>40436</v>
      </c>
      <c r="N970">
        <v>245.1</v>
      </c>
      <c r="O970">
        <v>246.65</v>
      </c>
      <c r="P970">
        <v>244.75</v>
      </c>
      <c r="Q970">
        <v>246.3</v>
      </c>
      <c r="R970">
        <f t="shared" si="175"/>
        <v>1.20000915527342</v>
      </c>
      <c r="S970">
        <f t="shared" si="176"/>
        <v>-1.2000091552739889</v>
      </c>
      <c r="T970">
        <f t="shared" si="177"/>
        <v>0</v>
      </c>
      <c r="U970">
        <f t="shared" ref="U970:W985" si="178">(R970/$D970*$X$2+1)*U969*$Y$2 + U969*(1-$Y$2)</f>
        <v>0.81710809773882198</v>
      </c>
      <c r="V970">
        <f t="shared" si="178"/>
        <v>1.7939467873497438E-4</v>
      </c>
      <c r="W970">
        <f t="shared" si="178"/>
        <v>8.7406301300472528E-2</v>
      </c>
    </row>
    <row r="971" spans="1:23" x14ac:dyDescent="0.3">
      <c r="A971">
        <v>0.99457144737243597</v>
      </c>
      <c r="B971" s="1">
        <v>40437</v>
      </c>
      <c r="C971" s="1">
        <v>40438</v>
      </c>
      <c r="D971">
        <v>245.6</v>
      </c>
      <c r="E971">
        <v>245.55000915527299</v>
      </c>
      <c r="F971">
        <v>243.26269032955099</v>
      </c>
      <c r="G971">
        <v>4.9990844726551097E-2</v>
      </c>
      <c r="H971">
        <v>0.81317279836453304</v>
      </c>
      <c r="I971">
        <f t="shared" si="173"/>
        <v>-4.9990844727005879E-2</v>
      </c>
      <c r="J971">
        <f t="shared" si="174"/>
        <v>0</v>
      </c>
      <c r="K971">
        <f t="shared" si="171"/>
        <v>9</v>
      </c>
      <c r="L971">
        <f t="shared" si="172"/>
        <v>2010</v>
      </c>
      <c r="M971" s="1">
        <v>40437</v>
      </c>
      <c r="N971">
        <v>245.6</v>
      </c>
      <c r="O971">
        <v>246.15</v>
      </c>
      <c r="P971">
        <v>244.3</v>
      </c>
      <c r="Q971">
        <v>244.4</v>
      </c>
      <c r="R971">
        <f t="shared" si="175"/>
        <v>4.9990844726551097E-2</v>
      </c>
      <c r="S971">
        <f t="shared" si="176"/>
        <v>-4.9990844727005879E-2</v>
      </c>
      <c r="T971">
        <f t="shared" si="177"/>
        <v>0</v>
      </c>
      <c r="U971">
        <f t="shared" si="178"/>
        <v>0.81835548955596982</v>
      </c>
      <c r="V971">
        <f t="shared" si="178"/>
        <v>1.7912081600504284E-4</v>
      </c>
      <c r="W971">
        <f t="shared" si="178"/>
        <v>8.7406301300472528E-2</v>
      </c>
    </row>
    <row r="972" spans="1:23" x14ac:dyDescent="0.3">
      <c r="A972">
        <v>0.99760818481445301</v>
      </c>
      <c r="B972" s="1">
        <v>40438</v>
      </c>
      <c r="C972" s="1">
        <v>40441</v>
      </c>
      <c r="D972">
        <v>245.2</v>
      </c>
      <c r="E972">
        <v>246.89999084472601</v>
      </c>
      <c r="F972">
        <v>244.913717675209</v>
      </c>
      <c r="G972">
        <v>-1.6999908447265799</v>
      </c>
      <c r="H972">
        <v>0.95459415460183505</v>
      </c>
      <c r="I972">
        <f t="shared" si="173"/>
        <v>1.6999908447260168</v>
      </c>
      <c r="J972">
        <f t="shared" si="174"/>
        <v>0</v>
      </c>
      <c r="K972">
        <f t="shared" si="171"/>
        <v>9</v>
      </c>
      <c r="L972">
        <f t="shared" si="172"/>
        <v>2010</v>
      </c>
      <c r="M972" s="1">
        <v>40438</v>
      </c>
      <c r="N972">
        <v>245.6</v>
      </c>
      <c r="O972">
        <v>246.7</v>
      </c>
      <c r="P972">
        <v>244.5</v>
      </c>
      <c r="Q972">
        <v>245.55</v>
      </c>
      <c r="R972">
        <f t="shared" si="175"/>
        <v>-1.6999908447265799</v>
      </c>
      <c r="S972">
        <f t="shared" si="176"/>
        <v>1.6999908447260168</v>
      </c>
      <c r="T972">
        <f t="shared" si="177"/>
        <v>0</v>
      </c>
      <c r="U972">
        <f t="shared" si="178"/>
        <v>0.77580256826793292</v>
      </c>
      <c r="V972">
        <f t="shared" si="178"/>
        <v>1.8843475607361216E-4</v>
      </c>
      <c r="W972">
        <f t="shared" si="178"/>
        <v>8.7406301300472528E-2</v>
      </c>
    </row>
    <row r="973" spans="1:23" x14ac:dyDescent="0.3">
      <c r="A973">
        <v>0.99563181400298995</v>
      </c>
      <c r="B973" s="1">
        <v>40441</v>
      </c>
      <c r="C973" s="1">
        <v>40442</v>
      </c>
      <c r="D973">
        <v>245.2</v>
      </c>
      <c r="E973">
        <v>246.9</v>
      </c>
      <c r="F973">
        <v>244.74367823600701</v>
      </c>
      <c r="G973">
        <v>-1.7000000000000099</v>
      </c>
      <c r="H973">
        <v>0</v>
      </c>
      <c r="I973">
        <f t="shared" si="173"/>
        <v>1.7000000000000171</v>
      </c>
      <c r="J973">
        <f t="shared" si="174"/>
        <v>0</v>
      </c>
      <c r="K973">
        <f t="shared" si="171"/>
        <v>9</v>
      </c>
      <c r="L973">
        <f t="shared" si="172"/>
        <v>2010</v>
      </c>
      <c r="M973" s="1">
        <v>40441</v>
      </c>
      <c r="N973">
        <v>245.2</v>
      </c>
      <c r="O973">
        <v>247.35</v>
      </c>
      <c r="P973">
        <v>244.65</v>
      </c>
      <c r="Q973">
        <v>246.9</v>
      </c>
      <c r="R973">
        <f t="shared" si="175"/>
        <v>-1.7000000000000099</v>
      </c>
      <c r="S973">
        <f t="shared" si="176"/>
        <v>1.7000000000000171</v>
      </c>
      <c r="T973">
        <f t="shared" si="177"/>
        <v>0</v>
      </c>
      <c r="U973">
        <f t="shared" si="178"/>
        <v>0.73546210030130899</v>
      </c>
      <c r="V973">
        <f t="shared" si="178"/>
        <v>1.9823305599179562E-4</v>
      </c>
      <c r="W973">
        <f t="shared" si="178"/>
        <v>8.7406301300472528E-2</v>
      </c>
    </row>
    <row r="974" spans="1:23" x14ac:dyDescent="0.3">
      <c r="A974">
        <v>0.99859231710433904</v>
      </c>
      <c r="B974" s="1">
        <v>40442</v>
      </c>
      <c r="C974" s="1">
        <v>40443</v>
      </c>
      <c r="D974">
        <v>245.2</v>
      </c>
      <c r="E974">
        <v>246.9</v>
      </c>
      <c r="F974">
        <v>246.02335693836201</v>
      </c>
      <c r="G974">
        <v>1.7000000000000099</v>
      </c>
      <c r="H974">
        <v>0</v>
      </c>
      <c r="I974">
        <f t="shared" si="173"/>
        <v>1.7000000000000171</v>
      </c>
      <c r="J974">
        <f t="shared" si="174"/>
        <v>1.7000000000000099</v>
      </c>
      <c r="K974">
        <f t="shared" si="171"/>
        <v>9</v>
      </c>
      <c r="L974">
        <f t="shared" si="172"/>
        <v>2010</v>
      </c>
      <c r="M974" s="1">
        <v>40442</v>
      </c>
      <c r="N974">
        <v>245.2</v>
      </c>
      <c r="O974">
        <v>247.35</v>
      </c>
      <c r="P974">
        <v>244.65</v>
      </c>
      <c r="Q974">
        <v>246.9</v>
      </c>
      <c r="R974">
        <f t="shared" si="175"/>
        <v>1.7000000000000099</v>
      </c>
      <c r="S974">
        <f t="shared" si="176"/>
        <v>1.7000000000000171</v>
      </c>
      <c r="T974">
        <f t="shared" si="177"/>
        <v>1.7000000000000099</v>
      </c>
      <c r="U974">
        <f t="shared" si="178"/>
        <v>0.77370492974193605</v>
      </c>
      <c r="V974">
        <f t="shared" si="178"/>
        <v>2.0854085152154856E-4</v>
      </c>
      <c r="W974">
        <f t="shared" si="178"/>
        <v>9.1951286380329914E-2</v>
      </c>
    </row>
    <row r="975" spans="1:23" x14ac:dyDescent="0.3">
      <c r="A975">
        <v>0.99805331230163497</v>
      </c>
      <c r="B975" s="1">
        <v>40443</v>
      </c>
      <c r="C975" s="1">
        <v>40444</v>
      </c>
      <c r="D975">
        <v>245.2</v>
      </c>
      <c r="E975">
        <v>246.9</v>
      </c>
      <c r="F975">
        <v>245.87653353214199</v>
      </c>
      <c r="G975">
        <v>1.7000000000000099</v>
      </c>
      <c r="H975">
        <v>0</v>
      </c>
      <c r="I975">
        <f t="shared" si="173"/>
        <v>1.7000000000000171</v>
      </c>
      <c r="J975">
        <f t="shared" si="174"/>
        <v>1.7000000000000099</v>
      </c>
      <c r="K975">
        <f t="shared" si="171"/>
        <v>9</v>
      </c>
      <c r="L975">
        <f t="shared" si="172"/>
        <v>2010</v>
      </c>
      <c r="M975" s="1">
        <v>40443</v>
      </c>
      <c r="N975">
        <v>245.2</v>
      </c>
      <c r="O975">
        <v>247.35</v>
      </c>
      <c r="P975">
        <v>244.65</v>
      </c>
      <c r="Q975">
        <v>246.9</v>
      </c>
      <c r="R975">
        <f t="shared" si="175"/>
        <v>1.7000000000000099</v>
      </c>
      <c r="S975">
        <f t="shared" si="176"/>
        <v>1.7000000000000171</v>
      </c>
      <c r="T975">
        <f t="shared" si="177"/>
        <v>1.7000000000000099</v>
      </c>
      <c r="U975">
        <f t="shared" si="178"/>
        <v>0.81393632392713078</v>
      </c>
      <c r="V975">
        <f t="shared" si="178"/>
        <v>2.1938463560352154E-4</v>
      </c>
      <c r="W975">
        <f t="shared" si="178"/>
        <v>9.6732603270008599E-2</v>
      </c>
    </row>
    <row r="976" spans="1:23" x14ac:dyDescent="0.3">
      <c r="A976">
        <v>0.99766165018081598</v>
      </c>
      <c r="B976" s="1">
        <v>40444</v>
      </c>
      <c r="C976" s="1">
        <v>40445</v>
      </c>
      <c r="D976">
        <v>246.4</v>
      </c>
      <c r="E976">
        <v>247.850012207031</v>
      </c>
      <c r="F976">
        <v>245.99630894660899</v>
      </c>
      <c r="G976">
        <v>-1.45001220703125</v>
      </c>
      <c r="H976">
        <v>0.67175144212721205</v>
      </c>
      <c r="I976">
        <f t="shared" si="173"/>
        <v>1.4500122070309942</v>
      </c>
      <c r="J976">
        <f t="shared" si="174"/>
        <v>0</v>
      </c>
      <c r="K976">
        <f t="shared" si="171"/>
        <v>9</v>
      </c>
      <c r="L976">
        <f t="shared" si="172"/>
        <v>2010</v>
      </c>
      <c r="M976" s="1">
        <v>40444</v>
      </c>
      <c r="N976">
        <v>245.2</v>
      </c>
      <c r="O976">
        <v>247.35</v>
      </c>
      <c r="P976">
        <v>244.65</v>
      </c>
      <c r="Q976">
        <v>246.9</v>
      </c>
      <c r="R976">
        <f t="shared" si="175"/>
        <v>-1.45001220703125</v>
      </c>
      <c r="S976">
        <f t="shared" si="176"/>
        <v>1.4500122070309942</v>
      </c>
      <c r="T976">
        <f t="shared" si="177"/>
        <v>0</v>
      </c>
      <c r="U976">
        <f t="shared" si="178"/>
        <v>0.77801249259270056</v>
      </c>
      <c r="V976">
        <f t="shared" si="178"/>
        <v>2.2906737909967066E-4</v>
      </c>
      <c r="W976">
        <f t="shared" si="178"/>
        <v>9.6732603270008599E-2</v>
      </c>
    </row>
    <row r="977" spans="1:23" x14ac:dyDescent="0.3">
      <c r="A977">
        <v>0.99695181846618597</v>
      </c>
      <c r="B977" s="1">
        <v>40445</v>
      </c>
      <c r="C977" s="1">
        <v>40448</v>
      </c>
      <c r="D977">
        <v>248.85</v>
      </c>
      <c r="E977">
        <v>249.64998779296801</v>
      </c>
      <c r="F977">
        <v>248.23511285185799</v>
      </c>
      <c r="G977">
        <v>-0.79998779296875</v>
      </c>
      <c r="H977">
        <v>1.2727922061357899</v>
      </c>
      <c r="I977">
        <f t="shared" si="173"/>
        <v>0.79998779296801104</v>
      </c>
      <c r="J977">
        <f t="shared" si="174"/>
        <v>0</v>
      </c>
      <c r="K977">
        <f t="shared" si="171"/>
        <v>9</v>
      </c>
      <c r="L977">
        <f t="shared" si="172"/>
        <v>2010</v>
      </c>
      <c r="M977" s="1">
        <v>40445</v>
      </c>
      <c r="N977">
        <v>246.4</v>
      </c>
      <c r="O977">
        <v>248.25</v>
      </c>
      <c r="P977">
        <v>245.65</v>
      </c>
      <c r="Q977">
        <v>247.85</v>
      </c>
      <c r="R977">
        <f t="shared" si="175"/>
        <v>-0.79998779296875</v>
      </c>
      <c r="S977">
        <f t="shared" si="176"/>
        <v>0.79998779296801104</v>
      </c>
      <c r="T977">
        <f t="shared" si="177"/>
        <v>0</v>
      </c>
      <c r="U977">
        <f t="shared" si="178"/>
        <v>0.75925418949290091</v>
      </c>
      <c r="V977">
        <f t="shared" si="178"/>
        <v>2.34590317829234E-4</v>
      </c>
      <c r="W977">
        <f t="shared" si="178"/>
        <v>9.6732603270008599E-2</v>
      </c>
    </row>
    <row r="978" spans="1:23" x14ac:dyDescent="0.3">
      <c r="A978">
        <v>0.41430723667144698</v>
      </c>
      <c r="B978" s="1">
        <v>40448</v>
      </c>
      <c r="C978" s="1">
        <v>40449</v>
      </c>
      <c r="D978">
        <v>249.15</v>
      </c>
      <c r="E978">
        <v>249.50000610351501</v>
      </c>
      <c r="F978">
        <v>247.94350805282599</v>
      </c>
      <c r="G978">
        <v>-0.350006103515625</v>
      </c>
      <c r="H978">
        <v>0.106066017177986</v>
      </c>
      <c r="I978">
        <f t="shared" si="173"/>
        <v>0.35000610351499972</v>
      </c>
      <c r="J978">
        <f t="shared" si="174"/>
        <v>0</v>
      </c>
      <c r="K978">
        <f t="shared" si="171"/>
        <v>9</v>
      </c>
      <c r="L978">
        <f t="shared" si="172"/>
        <v>2010</v>
      </c>
      <c r="M978" s="1">
        <v>40448</v>
      </c>
      <c r="N978">
        <v>248.85</v>
      </c>
      <c r="O978">
        <v>250.05</v>
      </c>
      <c r="P978">
        <v>248.75</v>
      </c>
      <c r="Q978">
        <v>249.65</v>
      </c>
      <c r="R978">
        <f t="shared" si="175"/>
        <v>-0.350006103515625</v>
      </c>
      <c r="S978">
        <f t="shared" si="176"/>
        <v>0.35000610351499972</v>
      </c>
      <c r="T978">
        <f t="shared" si="177"/>
        <v>0</v>
      </c>
      <c r="U978">
        <f t="shared" si="178"/>
        <v>0.75125468315809285</v>
      </c>
      <c r="V978">
        <f t="shared" si="178"/>
        <v>2.3706196271381421E-4</v>
      </c>
      <c r="W978">
        <f t="shared" si="178"/>
        <v>9.6732603270008599E-2</v>
      </c>
    </row>
    <row r="979" spans="1:23" x14ac:dyDescent="0.3">
      <c r="A979">
        <v>0.99386823177337602</v>
      </c>
      <c r="B979" s="1">
        <v>40449</v>
      </c>
      <c r="C979" s="1">
        <v>40450</v>
      </c>
      <c r="D979">
        <v>250</v>
      </c>
      <c r="E979">
        <v>251.19999694824199</v>
      </c>
      <c r="F979">
        <v>249.04503172636001</v>
      </c>
      <c r="G979">
        <v>-1.19999694824218</v>
      </c>
      <c r="H979">
        <v>1.20208152801712</v>
      </c>
      <c r="I979">
        <f t="shared" si="173"/>
        <v>1.1999969482419885</v>
      </c>
      <c r="J979">
        <f t="shared" si="174"/>
        <v>0</v>
      </c>
      <c r="K979">
        <f t="shared" si="171"/>
        <v>9</v>
      </c>
      <c r="L979">
        <f t="shared" si="172"/>
        <v>2010</v>
      </c>
      <c r="M979" s="1">
        <v>40449</v>
      </c>
      <c r="N979">
        <v>249.15</v>
      </c>
      <c r="O979">
        <v>249.9</v>
      </c>
      <c r="P979">
        <v>249.15</v>
      </c>
      <c r="Q979">
        <v>249.5</v>
      </c>
      <c r="R979">
        <f t="shared" si="175"/>
        <v>-1.19999694824218</v>
      </c>
      <c r="S979">
        <f t="shared" si="176"/>
        <v>1.1999969482419885</v>
      </c>
      <c r="T979">
        <f t="shared" si="177"/>
        <v>0</v>
      </c>
      <c r="U979">
        <f t="shared" si="178"/>
        <v>0.72420958334382213</v>
      </c>
      <c r="V979">
        <f t="shared" si="178"/>
        <v>2.4559617166783923E-4</v>
      </c>
      <c r="W979">
        <f t="shared" si="178"/>
        <v>9.6732603270008599E-2</v>
      </c>
    </row>
    <row r="980" spans="1:23" x14ac:dyDescent="0.3">
      <c r="A980">
        <v>0.98948073387145996</v>
      </c>
      <c r="B980" s="1">
        <v>40450</v>
      </c>
      <c r="C980" s="1">
        <v>40451</v>
      </c>
      <c r="D980">
        <v>250.95</v>
      </c>
      <c r="E980">
        <v>251.05000610351499</v>
      </c>
      <c r="F980">
        <v>251.62975106835299</v>
      </c>
      <c r="G980">
        <v>0.100006103515625</v>
      </c>
      <c r="H980">
        <v>0.106066017177966</v>
      </c>
      <c r="I980">
        <f t="shared" si="173"/>
        <v>0.10000610351499972</v>
      </c>
      <c r="J980">
        <f t="shared" si="174"/>
        <v>0.100006103515625</v>
      </c>
      <c r="K980">
        <f t="shared" si="171"/>
        <v>9</v>
      </c>
      <c r="L980">
        <f t="shared" si="172"/>
        <v>2010</v>
      </c>
      <c r="M980" s="1">
        <v>40450</v>
      </c>
      <c r="N980">
        <v>250</v>
      </c>
      <c r="O980">
        <v>252.25</v>
      </c>
      <c r="P980">
        <v>249.85</v>
      </c>
      <c r="Q980">
        <v>251.2</v>
      </c>
      <c r="R980">
        <f t="shared" si="175"/>
        <v>0.100006103515625</v>
      </c>
      <c r="S980">
        <f t="shared" si="176"/>
        <v>0.10000610351499972</v>
      </c>
      <c r="T980">
        <f t="shared" si="177"/>
        <v>0.100006103515625</v>
      </c>
      <c r="U980">
        <f t="shared" si="178"/>
        <v>0.72637411946333474</v>
      </c>
      <c r="V980">
        <f t="shared" si="178"/>
        <v>2.463302157851943E-4</v>
      </c>
      <c r="W980">
        <f t="shared" si="178"/>
        <v>9.7021720147951115E-2</v>
      </c>
    </row>
    <row r="981" spans="1:23" x14ac:dyDescent="0.3">
      <c r="A981">
        <v>-0.30306544899940402</v>
      </c>
      <c r="B981" s="1">
        <v>40451</v>
      </c>
      <c r="C981" s="1">
        <v>40452</v>
      </c>
      <c r="D981">
        <v>251.5</v>
      </c>
      <c r="E981">
        <v>252.64999084472601</v>
      </c>
      <c r="F981">
        <v>250.95616795420599</v>
      </c>
      <c r="G981">
        <v>-1.1499908447265701</v>
      </c>
      <c r="H981">
        <v>1.13137084989847</v>
      </c>
      <c r="I981">
        <f t="shared" si="173"/>
        <v>-1.1499908447260054</v>
      </c>
      <c r="J981">
        <f t="shared" si="174"/>
        <v>-1.1499908447265701</v>
      </c>
      <c r="K981">
        <f t="shared" si="171"/>
        <v>10</v>
      </c>
      <c r="L981">
        <f t="shared" si="172"/>
        <v>2010</v>
      </c>
      <c r="M981" s="1">
        <v>40451</v>
      </c>
      <c r="N981">
        <v>250.95</v>
      </c>
      <c r="O981">
        <v>251.5</v>
      </c>
      <c r="P981">
        <v>250.55</v>
      </c>
      <c r="Q981">
        <v>251.05</v>
      </c>
      <c r="R981">
        <f t="shared" si="175"/>
        <v>-1.1499908447265701</v>
      </c>
      <c r="S981">
        <f t="shared" si="176"/>
        <v>-1.1499908447260054</v>
      </c>
      <c r="T981">
        <f t="shared" si="177"/>
        <v>-1.1499908447265701</v>
      </c>
      <c r="U981">
        <f t="shared" si="178"/>
        <v>0.70146387332330018</v>
      </c>
      <c r="V981">
        <f t="shared" si="178"/>
        <v>2.3788257683094913E-4</v>
      </c>
      <c r="W981">
        <f t="shared" si="178"/>
        <v>9.3694461005512722E-2</v>
      </c>
    </row>
    <row r="982" spans="1:23" x14ac:dyDescent="0.3">
      <c r="A982">
        <v>0.11101305484771699</v>
      </c>
      <c r="B982" s="1">
        <v>40452</v>
      </c>
      <c r="C982" s="1">
        <v>40455</v>
      </c>
      <c r="D982">
        <v>252.7</v>
      </c>
      <c r="E982">
        <v>252.70000305175699</v>
      </c>
      <c r="F982">
        <v>252.28484996557199</v>
      </c>
      <c r="G982" s="2">
        <v>-3.0517578295530202E-6</v>
      </c>
      <c r="H982">
        <v>3.5355339059315302E-2</v>
      </c>
      <c r="I982">
        <f t="shared" si="173"/>
        <v>3.0517570053234522E-6</v>
      </c>
      <c r="J982">
        <f t="shared" si="174"/>
        <v>0</v>
      </c>
      <c r="K982">
        <f t="shared" si="171"/>
        <v>10</v>
      </c>
      <c r="L982">
        <f t="shared" si="172"/>
        <v>2010</v>
      </c>
      <c r="M982" s="1">
        <v>40452</v>
      </c>
      <c r="N982">
        <v>251.5</v>
      </c>
      <c r="O982">
        <v>253.55</v>
      </c>
      <c r="P982">
        <v>251.05</v>
      </c>
      <c r="Q982">
        <v>252.65</v>
      </c>
      <c r="R982">
        <f t="shared" si="175"/>
        <v>-3.0517578295530202E-6</v>
      </c>
      <c r="S982">
        <f t="shared" si="176"/>
        <v>3.0517570053234522E-6</v>
      </c>
      <c r="T982">
        <f t="shared" si="177"/>
        <v>0</v>
      </c>
      <c r="U982">
        <f t="shared" si="178"/>
        <v>0.70146380978853951</v>
      </c>
      <c r="V982">
        <f t="shared" si="178"/>
        <v>2.3788259837704588E-4</v>
      </c>
      <c r="W982">
        <f t="shared" si="178"/>
        <v>9.3694461005512722E-2</v>
      </c>
    </row>
    <row r="983" spans="1:23" x14ac:dyDescent="0.3">
      <c r="A983">
        <v>0.79827082157134999</v>
      </c>
      <c r="B983" s="1">
        <v>40455</v>
      </c>
      <c r="C983" s="1">
        <v>40456</v>
      </c>
      <c r="D983">
        <v>251.95</v>
      </c>
      <c r="E983">
        <v>252.7</v>
      </c>
      <c r="F983">
        <v>252.284023594856</v>
      </c>
      <c r="G983">
        <v>0.75</v>
      </c>
      <c r="H983">
        <v>0</v>
      </c>
      <c r="I983">
        <f t="shared" si="173"/>
        <v>0.75</v>
      </c>
      <c r="J983">
        <f t="shared" si="174"/>
        <v>0.75</v>
      </c>
      <c r="K983">
        <f t="shared" si="171"/>
        <v>10</v>
      </c>
      <c r="L983">
        <f t="shared" si="172"/>
        <v>2010</v>
      </c>
      <c r="M983" s="1">
        <v>40455</v>
      </c>
      <c r="N983">
        <v>252.7</v>
      </c>
      <c r="O983">
        <v>253.4</v>
      </c>
      <c r="P983">
        <v>252</v>
      </c>
      <c r="Q983">
        <v>252.7</v>
      </c>
      <c r="R983">
        <f t="shared" si="175"/>
        <v>0.75</v>
      </c>
      <c r="S983">
        <f t="shared" si="176"/>
        <v>0.75</v>
      </c>
      <c r="T983">
        <f t="shared" si="177"/>
        <v>0.75</v>
      </c>
      <c r="U983">
        <f t="shared" si="178"/>
        <v>0.71712459141211771</v>
      </c>
      <c r="V983">
        <f t="shared" si="178"/>
        <v>2.431935315616892E-4</v>
      </c>
      <c r="W983">
        <f t="shared" si="178"/>
        <v>9.5786270265905693E-2</v>
      </c>
    </row>
    <row r="984" spans="1:23" x14ac:dyDescent="0.3">
      <c r="A984">
        <v>0.94530212879180897</v>
      </c>
      <c r="B984" s="1">
        <v>40456</v>
      </c>
      <c r="C984" s="1">
        <v>40457</v>
      </c>
      <c r="D984">
        <v>254.6</v>
      </c>
      <c r="E984">
        <v>255.89999694824201</v>
      </c>
      <c r="F984">
        <v>253.236354899406</v>
      </c>
      <c r="G984">
        <v>-1.29999694824218</v>
      </c>
      <c r="H984">
        <v>2.26274169979696</v>
      </c>
      <c r="I984">
        <f t="shared" si="173"/>
        <v>1.2999969482420113</v>
      </c>
      <c r="J984">
        <f t="shared" si="174"/>
        <v>0</v>
      </c>
      <c r="K984">
        <f t="shared" si="171"/>
        <v>10</v>
      </c>
      <c r="L984">
        <f t="shared" si="172"/>
        <v>2010</v>
      </c>
      <c r="M984" s="1">
        <v>40456</v>
      </c>
      <c r="N984">
        <v>251.95</v>
      </c>
      <c r="O984">
        <v>253.2</v>
      </c>
      <c r="P984">
        <v>251.55</v>
      </c>
      <c r="Q984">
        <v>252.7</v>
      </c>
      <c r="R984">
        <f t="shared" si="175"/>
        <v>-1.29999694824218</v>
      </c>
      <c r="S984">
        <f t="shared" si="176"/>
        <v>1.2999969482420113</v>
      </c>
      <c r="T984">
        <f t="shared" si="177"/>
        <v>0</v>
      </c>
      <c r="U984">
        <f t="shared" si="178"/>
        <v>0.68966210770202818</v>
      </c>
      <c r="V984">
        <f t="shared" si="178"/>
        <v>2.5250669482354288E-4</v>
      </c>
      <c r="W984">
        <f t="shared" si="178"/>
        <v>9.5786270265905693E-2</v>
      </c>
    </row>
    <row r="985" spans="1:23" x14ac:dyDescent="0.3">
      <c r="A985">
        <v>-0.76191717386245705</v>
      </c>
      <c r="B985" s="1">
        <v>40457</v>
      </c>
      <c r="C985" s="1">
        <v>40458</v>
      </c>
      <c r="D985">
        <v>256.05</v>
      </c>
      <c r="E985">
        <v>255.600012207031</v>
      </c>
      <c r="F985">
        <v>256.58473035097097</v>
      </c>
      <c r="G985">
        <v>-0.44998779296875502</v>
      </c>
      <c r="H985">
        <v>0.212132034355972</v>
      </c>
      <c r="I985">
        <f t="shared" si="173"/>
        <v>0.44998779296901148</v>
      </c>
      <c r="J985">
        <f t="shared" si="174"/>
        <v>0</v>
      </c>
      <c r="K985">
        <f t="shared" si="171"/>
        <v>10</v>
      </c>
      <c r="L985">
        <f t="shared" si="172"/>
        <v>2010</v>
      </c>
      <c r="M985" s="1">
        <v>40457</v>
      </c>
      <c r="N985">
        <v>254.6</v>
      </c>
      <c r="O985">
        <v>256.5</v>
      </c>
      <c r="P985">
        <v>254.35</v>
      </c>
      <c r="Q985">
        <v>255.9</v>
      </c>
      <c r="R985">
        <f t="shared" si="175"/>
        <v>-0.44998779296875502</v>
      </c>
      <c r="S985">
        <f t="shared" si="176"/>
        <v>0.44998779296901148</v>
      </c>
      <c r="T985">
        <f t="shared" si="177"/>
        <v>0</v>
      </c>
      <c r="U985">
        <f t="shared" si="178"/>
        <v>0.68057190472197504</v>
      </c>
      <c r="V985">
        <f t="shared" si="178"/>
        <v>2.5583490016371709E-4</v>
      </c>
      <c r="W985">
        <f t="shared" si="178"/>
        <v>9.5786270265905693E-2</v>
      </c>
    </row>
    <row r="986" spans="1:23" x14ac:dyDescent="0.3">
      <c r="A986">
        <v>-0.95928192138671797</v>
      </c>
      <c r="B986" s="1">
        <v>40458</v>
      </c>
      <c r="C986" s="1">
        <v>40459</v>
      </c>
      <c r="D986">
        <v>255.6</v>
      </c>
      <c r="E986">
        <v>255.14998779296801</v>
      </c>
      <c r="F986">
        <v>254.27150270938799</v>
      </c>
      <c r="G986">
        <v>0.45001220703125</v>
      </c>
      <c r="H986">
        <v>0.31819805153393799</v>
      </c>
      <c r="I986">
        <f t="shared" si="173"/>
        <v>0.45001220703198896</v>
      </c>
      <c r="J986">
        <f t="shared" si="174"/>
        <v>0.45001220703125</v>
      </c>
      <c r="K986">
        <f t="shared" si="171"/>
        <v>10</v>
      </c>
      <c r="L986">
        <f t="shared" si="172"/>
        <v>2010</v>
      </c>
      <c r="M986" s="1">
        <v>40458</v>
      </c>
      <c r="N986">
        <v>256.05</v>
      </c>
      <c r="O986">
        <v>256.14999999999998</v>
      </c>
      <c r="P986">
        <v>255.1</v>
      </c>
      <c r="Q986">
        <v>255.6</v>
      </c>
      <c r="R986">
        <f t="shared" si="175"/>
        <v>0.45001220703125</v>
      </c>
      <c r="S986">
        <f t="shared" si="176"/>
        <v>0.45001220703198896</v>
      </c>
      <c r="T986">
        <f t="shared" si="177"/>
        <v>0.45001220703125</v>
      </c>
      <c r="U986">
        <f t="shared" ref="U986:W1001" si="179">(R986/$D986*$X$2+1)*U985*$Y$2 + U985*(1-$Y$2)</f>
        <v>0.68955857329261461</v>
      </c>
      <c r="V986">
        <f t="shared" si="179"/>
        <v>2.5921309347529229E-4</v>
      </c>
      <c r="W986">
        <f t="shared" si="179"/>
        <v>9.7051088073583272E-2</v>
      </c>
    </row>
    <row r="987" spans="1:23" x14ac:dyDescent="0.3">
      <c r="A987">
        <v>0.96414613723754805</v>
      </c>
      <c r="B987" s="1">
        <v>40459</v>
      </c>
      <c r="C987" s="1">
        <v>40462</v>
      </c>
      <c r="D987">
        <v>256.35000000000002</v>
      </c>
      <c r="E987">
        <v>253.70000305175699</v>
      </c>
      <c r="F987">
        <v>256.58363487720402</v>
      </c>
      <c r="G987">
        <v>-2.6499969482422001</v>
      </c>
      <c r="H987">
        <v>1.0253048327205001</v>
      </c>
      <c r="I987">
        <f t="shared" si="173"/>
        <v>-2.6499969482430288</v>
      </c>
      <c r="J987">
        <f t="shared" si="174"/>
        <v>-2.6499969482422001</v>
      </c>
      <c r="K987">
        <f t="shared" si="171"/>
        <v>10</v>
      </c>
      <c r="L987">
        <f t="shared" si="172"/>
        <v>2010</v>
      </c>
      <c r="M987" s="1">
        <v>40459</v>
      </c>
      <c r="N987">
        <v>255.6</v>
      </c>
      <c r="O987">
        <v>255.9</v>
      </c>
      <c r="P987">
        <v>254.2</v>
      </c>
      <c r="Q987">
        <v>255.15</v>
      </c>
      <c r="R987">
        <f t="shared" si="175"/>
        <v>-2.6499969482422001</v>
      </c>
      <c r="S987">
        <f t="shared" si="176"/>
        <v>-2.6499969482430288</v>
      </c>
      <c r="T987">
        <f t="shared" si="177"/>
        <v>-2.6499969482422001</v>
      </c>
      <c r="U987">
        <f t="shared" si="179"/>
        <v>0.63609666238390561</v>
      </c>
      <c r="V987">
        <f t="shared" si="179"/>
        <v>2.3911613892133794E-4</v>
      </c>
      <c r="W987">
        <f t="shared" si="179"/>
        <v>8.9526656030909757E-2</v>
      </c>
    </row>
    <row r="988" spans="1:23" x14ac:dyDescent="0.3">
      <c r="A988">
        <v>-0.97235572338104204</v>
      </c>
      <c r="B988" s="1">
        <v>40462</v>
      </c>
      <c r="C988" s="1">
        <v>40463</v>
      </c>
      <c r="D988">
        <v>254.2</v>
      </c>
      <c r="E988">
        <v>250.39999694824201</v>
      </c>
      <c r="F988">
        <v>254.77327544689101</v>
      </c>
      <c r="G988">
        <v>-3.8000030517578098</v>
      </c>
      <c r="H988">
        <v>2.3334523779155898</v>
      </c>
      <c r="I988">
        <f t="shared" si="173"/>
        <v>3.800003051757983</v>
      </c>
      <c r="J988">
        <f t="shared" si="174"/>
        <v>0</v>
      </c>
      <c r="K988">
        <f t="shared" si="171"/>
        <v>10</v>
      </c>
      <c r="L988">
        <f t="shared" si="172"/>
        <v>2010</v>
      </c>
      <c r="M988" s="1">
        <v>40462</v>
      </c>
      <c r="N988">
        <v>256.35000000000002</v>
      </c>
      <c r="O988">
        <v>256.45</v>
      </c>
      <c r="P988">
        <v>253.6</v>
      </c>
      <c r="Q988">
        <v>253.7</v>
      </c>
      <c r="R988">
        <f t="shared" si="175"/>
        <v>-3</v>
      </c>
      <c r="S988">
        <f t="shared" si="176"/>
        <v>3.800003051757983</v>
      </c>
      <c r="T988">
        <f t="shared" si="177"/>
        <v>0</v>
      </c>
      <c r="U988">
        <f t="shared" si="179"/>
        <v>0.57979385001711614</v>
      </c>
      <c r="V988">
        <f t="shared" si="179"/>
        <v>2.6592501158928652E-4</v>
      </c>
      <c r="W988">
        <f t="shared" si="179"/>
        <v>8.9526656030909757E-2</v>
      </c>
    </row>
    <row r="989" spans="1:23" x14ac:dyDescent="0.3">
      <c r="A989">
        <v>-0.98550707101821899</v>
      </c>
      <c r="B989" s="1">
        <v>40463</v>
      </c>
      <c r="C989" s="1">
        <v>40464</v>
      </c>
      <c r="D989">
        <v>251.7</v>
      </c>
      <c r="E989">
        <v>251.4</v>
      </c>
      <c r="F989">
        <v>249.42653747796999</v>
      </c>
      <c r="G989">
        <v>0.299999999999982</v>
      </c>
      <c r="H989">
        <v>0.70710678118654702</v>
      </c>
      <c r="I989">
        <f t="shared" si="173"/>
        <v>0.29999999999998295</v>
      </c>
      <c r="J989">
        <f t="shared" si="174"/>
        <v>0.299999999999982</v>
      </c>
      <c r="K989">
        <f t="shared" si="171"/>
        <v>10</v>
      </c>
      <c r="L989">
        <f t="shared" si="172"/>
        <v>2010</v>
      </c>
      <c r="M989" s="1">
        <v>40463</v>
      </c>
      <c r="N989">
        <v>254.2</v>
      </c>
      <c r="O989">
        <v>254.35</v>
      </c>
      <c r="P989">
        <v>249.5</v>
      </c>
      <c r="Q989">
        <v>250.4</v>
      </c>
      <c r="R989">
        <f t="shared" si="175"/>
        <v>0.299999999999982</v>
      </c>
      <c r="S989">
        <f t="shared" si="176"/>
        <v>0.29999999999998295</v>
      </c>
      <c r="T989">
        <f t="shared" si="177"/>
        <v>0.299999999999982</v>
      </c>
      <c r="U989">
        <f t="shared" si="179"/>
        <v>0.58497675094098756</v>
      </c>
      <c r="V989">
        <f t="shared" si="179"/>
        <v>2.6830217200277822E-4</v>
      </c>
      <c r="W989">
        <f t="shared" si="179"/>
        <v>9.032695390961272E-2</v>
      </c>
    </row>
    <row r="990" spans="1:23" x14ac:dyDescent="0.3">
      <c r="A990">
        <v>0.84246122837066595</v>
      </c>
      <c r="B990" s="1">
        <v>40464</v>
      </c>
      <c r="C990" s="1">
        <v>40465</v>
      </c>
      <c r="D990">
        <v>252.8</v>
      </c>
      <c r="E990">
        <v>254.75000610351501</v>
      </c>
      <c r="F990">
        <v>251.412777361087</v>
      </c>
      <c r="G990">
        <v>-1.95000610351561</v>
      </c>
      <c r="H990">
        <v>2.36880771697493</v>
      </c>
      <c r="I990">
        <f t="shared" si="173"/>
        <v>1.950006103514994</v>
      </c>
      <c r="J990">
        <f t="shared" si="174"/>
        <v>0</v>
      </c>
      <c r="K990">
        <f t="shared" si="171"/>
        <v>10</v>
      </c>
      <c r="L990">
        <f t="shared" si="172"/>
        <v>2010</v>
      </c>
      <c r="M990" s="1">
        <v>40464</v>
      </c>
      <c r="N990">
        <v>251.7</v>
      </c>
      <c r="O990">
        <v>252.3</v>
      </c>
      <c r="P990">
        <v>250.1</v>
      </c>
      <c r="Q990">
        <v>251.4</v>
      </c>
      <c r="R990">
        <f t="shared" si="175"/>
        <v>-1.95000610351561</v>
      </c>
      <c r="S990">
        <f t="shared" si="176"/>
        <v>1.950006103514994</v>
      </c>
      <c r="T990">
        <f t="shared" si="177"/>
        <v>0</v>
      </c>
      <c r="U990">
        <f t="shared" si="179"/>
        <v>0.55113453669801904</v>
      </c>
      <c r="V990">
        <f t="shared" si="179"/>
        <v>2.8382405312397328E-4</v>
      </c>
      <c r="W990">
        <f t="shared" si="179"/>
        <v>9.032695390961272E-2</v>
      </c>
    </row>
    <row r="991" spans="1:23" x14ac:dyDescent="0.3">
      <c r="A991">
        <v>0.55389809608459395</v>
      </c>
      <c r="B991" s="1">
        <v>40465</v>
      </c>
      <c r="C991" s="1">
        <v>40466</v>
      </c>
      <c r="D991">
        <v>254.35</v>
      </c>
      <c r="E991">
        <v>255.19999694824199</v>
      </c>
      <c r="F991">
        <v>254.14450776576999</v>
      </c>
      <c r="G991">
        <v>-0.84999694824219296</v>
      </c>
      <c r="H991">
        <v>0.31819805153393799</v>
      </c>
      <c r="I991">
        <f t="shared" si="173"/>
        <v>0.84999694824199423</v>
      </c>
      <c r="J991">
        <f t="shared" si="174"/>
        <v>0</v>
      </c>
      <c r="K991">
        <f t="shared" si="171"/>
        <v>10</v>
      </c>
      <c r="L991">
        <f t="shared" si="172"/>
        <v>2010</v>
      </c>
      <c r="M991" s="1">
        <v>40465</v>
      </c>
      <c r="N991">
        <v>252.8</v>
      </c>
      <c r="O991">
        <v>255.1</v>
      </c>
      <c r="P991">
        <v>252.45</v>
      </c>
      <c r="Q991">
        <v>254.75</v>
      </c>
      <c r="R991">
        <f t="shared" si="175"/>
        <v>-0.84999694824219296</v>
      </c>
      <c r="S991">
        <f t="shared" si="176"/>
        <v>0.84999694824199423</v>
      </c>
      <c r="T991">
        <f t="shared" si="177"/>
        <v>0</v>
      </c>
      <c r="U991">
        <f t="shared" si="179"/>
        <v>0.53732101180326208</v>
      </c>
      <c r="V991">
        <f t="shared" si="179"/>
        <v>2.9093776196001761E-4</v>
      </c>
      <c r="W991">
        <f t="shared" si="179"/>
        <v>9.032695390961272E-2</v>
      </c>
    </row>
    <row r="992" spans="1:23" x14ac:dyDescent="0.3">
      <c r="A992">
        <v>0.98361551761627197</v>
      </c>
      <c r="B992" s="1">
        <v>40466</v>
      </c>
      <c r="C992" s="1">
        <v>40469</v>
      </c>
      <c r="D992">
        <v>254.9</v>
      </c>
      <c r="E992">
        <v>250.100009155273</v>
      </c>
      <c r="F992">
        <v>255.969090831279</v>
      </c>
      <c r="G992">
        <v>-4.7999908447265698</v>
      </c>
      <c r="H992">
        <v>3.6062445840513799</v>
      </c>
      <c r="I992">
        <f t="shared" si="173"/>
        <v>-4.7999908447270059</v>
      </c>
      <c r="J992">
        <f t="shared" si="174"/>
        <v>-4.7999908447265698</v>
      </c>
      <c r="K992">
        <f t="shared" si="171"/>
        <v>10</v>
      </c>
      <c r="L992">
        <f t="shared" si="172"/>
        <v>2010</v>
      </c>
      <c r="M992" s="1">
        <v>40466</v>
      </c>
      <c r="N992">
        <v>254.35</v>
      </c>
      <c r="O992">
        <v>255.3</v>
      </c>
      <c r="P992">
        <v>253.5</v>
      </c>
      <c r="Q992">
        <v>255.2</v>
      </c>
      <c r="R992">
        <f t="shared" si="175"/>
        <v>-3</v>
      </c>
      <c r="S992">
        <f t="shared" si="176"/>
        <v>-3</v>
      </c>
      <c r="T992">
        <f t="shared" si="177"/>
        <v>-3</v>
      </c>
      <c r="U992">
        <f t="shared" si="179"/>
        <v>0.4898917345746493</v>
      </c>
      <c r="V992">
        <f t="shared" si="179"/>
        <v>2.6525671196354683E-4</v>
      </c>
      <c r="W992">
        <f t="shared" si="179"/>
        <v>8.235380183834444E-2</v>
      </c>
    </row>
    <row r="993" spans="1:23" x14ac:dyDescent="0.3">
      <c r="A993">
        <v>-0.78899145126342696</v>
      </c>
      <c r="B993" s="1">
        <v>40469</v>
      </c>
      <c r="C993" s="1">
        <v>40470</v>
      </c>
      <c r="D993">
        <v>250.8</v>
      </c>
      <c r="E993">
        <v>247.79999694824201</v>
      </c>
      <c r="F993">
        <v>250.34000668525599</v>
      </c>
      <c r="G993">
        <v>3.0000030517578198</v>
      </c>
      <c r="H993">
        <v>1.6263455967290401</v>
      </c>
      <c r="I993">
        <f t="shared" si="173"/>
        <v>3.0000030517580001</v>
      </c>
      <c r="J993">
        <f t="shared" si="174"/>
        <v>3.0000030517578198</v>
      </c>
      <c r="K993">
        <f t="shared" si="171"/>
        <v>10</v>
      </c>
      <c r="L993">
        <f t="shared" si="172"/>
        <v>2010</v>
      </c>
      <c r="M993" s="1">
        <v>40469</v>
      </c>
      <c r="N993">
        <v>254.9</v>
      </c>
      <c r="O993">
        <v>255.35</v>
      </c>
      <c r="P993">
        <v>250.1</v>
      </c>
      <c r="Q993">
        <v>250.1</v>
      </c>
      <c r="R993">
        <f t="shared" si="175"/>
        <v>3.0000030517578198</v>
      </c>
      <c r="S993">
        <f t="shared" si="176"/>
        <v>3.0000030517580001</v>
      </c>
      <c r="T993">
        <f t="shared" si="177"/>
        <v>3.0000030517578198</v>
      </c>
      <c r="U993">
        <f t="shared" si="179"/>
        <v>0.53384139661875463</v>
      </c>
      <c r="V993">
        <f t="shared" si="179"/>
        <v>2.8905368999554247E-4</v>
      </c>
      <c r="W993">
        <f t="shared" si="179"/>
        <v>8.9742009279698873E-2</v>
      </c>
    </row>
    <row r="994" spans="1:23" x14ac:dyDescent="0.3">
      <c r="A994">
        <v>-0.53681123256683305</v>
      </c>
      <c r="B994" s="1">
        <v>40470</v>
      </c>
      <c r="C994" s="1">
        <v>40471</v>
      </c>
      <c r="D994">
        <v>246.75</v>
      </c>
      <c r="E994">
        <v>249.600003051757</v>
      </c>
      <c r="F994">
        <v>248.44939177036201</v>
      </c>
      <c r="G994">
        <v>2.8500030517578199</v>
      </c>
      <c r="H994">
        <v>1.2727922061357699</v>
      </c>
      <c r="I994">
        <f t="shared" si="173"/>
        <v>-2.8500030517569996</v>
      </c>
      <c r="J994">
        <f t="shared" si="174"/>
        <v>0</v>
      </c>
      <c r="K994">
        <f t="shared" si="171"/>
        <v>10</v>
      </c>
      <c r="L994">
        <f t="shared" si="172"/>
        <v>2010</v>
      </c>
      <c r="M994" s="1">
        <v>40470</v>
      </c>
      <c r="N994">
        <v>250.8</v>
      </c>
      <c r="O994">
        <v>251.55</v>
      </c>
      <c r="P994">
        <v>247.2</v>
      </c>
      <c r="Q994">
        <v>247.8</v>
      </c>
      <c r="R994">
        <f t="shared" si="175"/>
        <v>2.8500030517578199</v>
      </c>
      <c r="S994">
        <f t="shared" si="176"/>
        <v>-3</v>
      </c>
      <c r="T994">
        <f t="shared" si="177"/>
        <v>0</v>
      </c>
      <c r="U994">
        <f t="shared" si="179"/>
        <v>0.5800860656010679</v>
      </c>
      <c r="V994">
        <f t="shared" si="179"/>
        <v>2.6269621066464196E-4</v>
      </c>
      <c r="W994">
        <f t="shared" si="179"/>
        <v>8.9742009279698873E-2</v>
      </c>
    </row>
    <row r="995" spans="1:23" x14ac:dyDescent="0.3">
      <c r="A995">
        <v>-0.92568725347518899</v>
      </c>
      <c r="B995" s="1">
        <v>40471</v>
      </c>
      <c r="C995" s="1">
        <v>40472</v>
      </c>
      <c r="D995">
        <v>250.3</v>
      </c>
      <c r="E995">
        <v>250.249993896484</v>
      </c>
      <c r="F995">
        <v>250.39351109266201</v>
      </c>
      <c r="G995">
        <v>-5.0006103515641998E-2</v>
      </c>
      <c r="H995">
        <v>0.45961940777125898</v>
      </c>
      <c r="I995">
        <f t="shared" si="173"/>
        <v>5.0006103516011535E-2</v>
      </c>
      <c r="J995">
        <f t="shared" si="174"/>
        <v>0</v>
      </c>
      <c r="K995">
        <f t="shared" si="171"/>
        <v>10</v>
      </c>
      <c r="L995">
        <f t="shared" si="172"/>
        <v>2010</v>
      </c>
      <c r="M995" s="1">
        <v>40471</v>
      </c>
      <c r="N995">
        <v>246.75</v>
      </c>
      <c r="O995">
        <v>250.45</v>
      </c>
      <c r="P995">
        <v>244.7</v>
      </c>
      <c r="Q995">
        <v>249.6</v>
      </c>
      <c r="R995">
        <f t="shared" si="175"/>
        <v>-3</v>
      </c>
      <c r="S995">
        <f t="shared" si="176"/>
        <v>5.0006103516011535E-2</v>
      </c>
      <c r="T995">
        <f t="shared" si="177"/>
        <v>0</v>
      </c>
      <c r="U995">
        <f t="shared" si="179"/>
        <v>0.52794089390300947</v>
      </c>
      <c r="V995">
        <f t="shared" si="179"/>
        <v>2.6308983073766712E-4</v>
      </c>
      <c r="W995">
        <f t="shared" si="179"/>
        <v>8.9742009279698873E-2</v>
      </c>
    </row>
    <row r="996" spans="1:23" x14ac:dyDescent="0.3">
      <c r="A996">
        <v>-0.97587466239929199</v>
      </c>
      <c r="B996" s="1">
        <v>40472</v>
      </c>
      <c r="C996" s="1">
        <v>40473</v>
      </c>
      <c r="D996">
        <v>251.1</v>
      </c>
      <c r="E996">
        <v>253.350006103515</v>
      </c>
      <c r="F996">
        <v>249.59802615642499</v>
      </c>
      <c r="G996">
        <v>-2.2500061035156298</v>
      </c>
      <c r="H996">
        <v>2.1920310216782899</v>
      </c>
      <c r="I996">
        <f t="shared" si="173"/>
        <v>-2.2500061035150054</v>
      </c>
      <c r="J996">
        <f t="shared" si="174"/>
        <v>-2.2500061035156298</v>
      </c>
      <c r="K996">
        <f t="shared" si="171"/>
        <v>10</v>
      </c>
      <c r="L996">
        <f t="shared" si="172"/>
        <v>2010</v>
      </c>
      <c r="M996" s="1">
        <v>40472</v>
      </c>
      <c r="N996">
        <v>250.3</v>
      </c>
      <c r="O996">
        <v>250.6</v>
      </c>
      <c r="P996">
        <v>247.2</v>
      </c>
      <c r="Q996">
        <v>250.25</v>
      </c>
      <c r="R996">
        <f t="shared" si="175"/>
        <v>-2.2500061035156298</v>
      </c>
      <c r="S996">
        <f t="shared" si="176"/>
        <v>-2.2500061035150054</v>
      </c>
      <c r="T996">
        <f t="shared" si="177"/>
        <v>-2.2500061035156298</v>
      </c>
      <c r="U996">
        <f t="shared" si="179"/>
        <v>0.49246089887381983</v>
      </c>
      <c r="V996">
        <f t="shared" si="179"/>
        <v>2.4540901458078296E-4</v>
      </c>
      <c r="W996">
        <f t="shared" si="179"/>
        <v>8.3710943908698904E-2</v>
      </c>
    </row>
    <row r="997" spans="1:23" x14ac:dyDescent="0.3">
      <c r="A997">
        <v>0.68228626251220703</v>
      </c>
      <c r="B997" s="1">
        <v>40473</v>
      </c>
      <c r="C997" s="1">
        <v>40476</v>
      </c>
      <c r="D997">
        <v>253.75</v>
      </c>
      <c r="E997">
        <v>255.749993896484</v>
      </c>
      <c r="F997">
        <v>254.57217297554001</v>
      </c>
      <c r="G997">
        <v>1.99999389648436</v>
      </c>
      <c r="H997">
        <v>1.69705627484771</v>
      </c>
      <c r="I997">
        <f t="shared" si="173"/>
        <v>1.9999938964839998</v>
      </c>
      <c r="J997">
        <f t="shared" si="174"/>
        <v>1.99999389648436</v>
      </c>
      <c r="K997">
        <f t="shared" si="171"/>
        <v>10</v>
      </c>
      <c r="L997">
        <f t="shared" si="172"/>
        <v>2010</v>
      </c>
      <c r="M997" s="1">
        <v>40473</v>
      </c>
      <c r="N997">
        <v>251.1</v>
      </c>
      <c r="O997">
        <v>253.65</v>
      </c>
      <c r="P997">
        <v>250.55</v>
      </c>
      <c r="Q997">
        <v>253.35</v>
      </c>
      <c r="R997">
        <f t="shared" si="175"/>
        <v>1.99999389648436</v>
      </c>
      <c r="S997">
        <f t="shared" si="176"/>
        <v>1.9999938964839998</v>
      </c>
      <c r="T997">
        <f t="shared" si="177"/>
        <v>1.99999389648436</v>
      </c>
      <c r="U997">
        <f t="shared" si="179"/>
        <v>0.52157179913012064</v>
      </c>
      <c r="V997">
        <f t="shared" si="179"/>
        <v>2.599159071316318E-4</v>
      </c>
      <c r="W997">
        <f t="shared" si="179"/>
        <v>8.865935898908342E-2</v>
      </c>
    </row>
    <row r="998" spans="1:23" x14ac:dyDescent="0.3">
      <c r="A998">
        <v>-0.96955227851867598</v>
      </c>
      <c r="B998" s="1">
        <v>40476</v>
      </c>
      <c r="C998" s="1">
        <v>40477</v>
      </c>
      <c r="D998">
        <v>255.55</v>
      </c>
      <c r="E998">
        <v>255.80000305175699</v>
      </c>
      <c r="F998">
        <v>256.24755114316901</v>
      </c>
      <c r="G998">
        <v>0.25000305175780102</v>
      </c>
      <c r="H998">
        <v>3.5355339059335397E-2</v>
      </c>
      <c r="I998">
        <f t="shared" si="173"/>
        <v>-0.2500030517569769</v>
      </c>
      <c r="J998">
        <f t="shared" si="174"/>
        <v>0</v>
      </c>
      <c r="K998">
        <f t="shared" si="171"/>
        <v>10</v>
      </c>
      <c r="L998">
        <f t="shared" si="172"/>
        <v>2010</v>
      </c>
      <c r="M998" s="1">
        <v>40476</v>
      </c>
      <c r="N998">
        <v>253.75</v>
      </c>
      <c r="O998">
        <v>256.85000000000002</v>
      </c>
      <c r="P998">
        <v>253.55</v>
      </c>
      <c r="Q998">
        <v>255.75</v>
      </c>
      <c r="R998">
        <f t="shared" si="175"/>
        <v>0.25000305175780102</v>
      </c>
      <c r="S998">
        <f t="shared" si="176"/>
        <v>-0.2500030517569769</v>
      </c>
      <c r="T998">
        <f t="shared" si="177"/>
        <v>0</v>
      </c>
      <c r="U998">
        <f t="shared" si="179"/>
        <v>0.52539867864958856</v>
      </c>
      <c r="V998">
        <f t="shared" si="179"/>
        <v>2.5800885068524875E-4</v>
      </c>
      <c r="W998">
        <f t="shared" si="179"/>
        <v>8.865935898908342E-2</v>
      </c>
    </row>
    <row r="999" spans="1:23" x14ac:dyDescent="0.3">
      <c r="A999">
        <v>-0.91270565986633301</v>
      </c>
      <c r="B999" s="1">
        <v>40477</v>
      </c>
      <c r="C999" s="1">
        <v>40478</v>
      </c>
      <c r="D999">
        <v>255.5</v>
      </c>
      <c r="E999">
        <v>253.8</v>
      </c>
      <c r="F999">
        <v>253.22043757438601</v>
      </c>
      <c r="G999">
        <v>1.69999999999998</v>
      </c>
      <c r="H999">
        <v>1.41421356237309</v>
      </c>
      <c r="I999">
        <f t="shared" si="173"/>
        <v>1.6999999999999886</v>
      </c>
      <c r="J999">
        <f t="shared" si="174"/>
        <v>1.69999999999998</v>
      </c>
      <c r="K999">
        <f t="shared" si="171"/>
        <v>10</v>
      </c>
      <c r="L999">
        <f t="shared" si="172"/>
        <v>2010</v>
      </c>
      <c r="M999" s="1">
        <v>40477</v>
      </c>
      <c r="N999">
        <v>255.55</v>
      </c>
      <c r="O999">
        <v>256.25</v>
      </c>
      <c r="P999">
        <v>254.95</v>
      </c>
      <c r="Q999">
        <v>255.8</v>
      </c>
      <c r="R999">
        <f t="shared" si="175"/>
        <v>1.69999999999998</v>
      </c>
      <c r="S999">
        <f t="shared" si="176"/>
        <v>1.6999999999999886</v>
      </c>
      <c r="T999">
        <f t="shared" si="177"/>
        <v>1.69999999999998</v>
      </c>
      <c r="U999">
        <f t="shared" si="179"/>
        <v>0.55161720370940137</v>
      </c>
      <c r="V999">
        <f t="shared" si="179"/>
        <v>2.7088404773509966E-4</v>
      </c>
      <c r="W999">
        <f t="shared" si="179"/>
        <v>9.3083651854487734E-2</v>
      </c>
    </row>
    <row r="1000" spans="1:23" x14ac:dyDescent="0.3">
      <c r="A1000">
        <v>0.99162274599075295</v>
      </c>
      <c r="B1000" s="1">
        <v>40478</v>
      </c>
      <c r="C1000" s="1">
        <v>40479</v>
      </c>
      <c r="D1000">
        <v>253.95</v>
      </c>
      <c r="E1000">
        <v>254.600003051757</v>
      </c>
      <c r="F1000">
        <v>255.75957159996</v>
      </c>
      <c r="G1000">
        <v>0.65000305175783502</v>
      </c>
      <c r="H1000">
        <v>0.56568542494922602</v>
      </c>
      <c r="I1000">
        <f t="shared" si="173"/>
        <v>0.65000305175701101</v>
      </c>
      <c r="J1000">
        <f t="shared" si="174"/>
        <v>0.65000305175783502</v>
      </c>
      <c r="K1000">
        <f t="shared" si="171"/>
        <v>10</v>
      </c>
      <c r="L1000">
        <f t="shared" si="172"/>
        <v>2010</v>
      </c>
      <c r="M1000" s="1">
        <v>40478</v>
      </c>
      <c r="N1000">
        <v>255.5</v>
      </c>
      <c r="O1000">
        <v>256.64999999999998</v>
      </c>
      <c r="P1000">
        <v>253.15</v>
      </c>
      <c r="Q1000">
        <v>253.8</v>
      </c>
      <c r="R1000">
        <f t="shared" si="175"/>
        <v>0.65000305175783502</v>
      </c>
      <c r="S1000">
        <f t="shared" si="176"/>
        <v>0.65000305175701101</v>
      </c>
      <c r="T1000">
        <f t="shared" si="177"/>
        <v>0.65000305175783502</v>
      </c>
      <c r="U1000">
        <f t="shared" si="179"/>
        <v>0.56220647913211952</v>
      </c>
      <c r="V1000">
        <f t="shared" si="179"/>
        <v>2.7608414985264565E-4</v>
      </c>
      <c r="W1000">
        <f t="shared" si="179"/>
        <v>9.4870558463294036E-2</v>
      </c>
    </row>
    <row r="1001" spans="1:23" x14ac:dyDescent="0.3">
      <c r="A1001">
        <v>-0.98036283254623402</v>
      </c>
      <c r="B1001" s="1">
        <v>40479</v>
      </c>
      <c r="C1001" s="1">
        <v>40480</v>
      </c>
      <c r="D1001">
        <v>254.65</v>
      </c>
      <c r="E1001">
        <v>249.44999084472599</v>
      </c>
      <c r="F1001">
        <v>253.75441286563799</v>
      </c>
      <c r="G1001">
        <v>5.2000091552734498</v>
      </c>
      <c r="H1001">
        <v>3.6415999231107201</v>
      </c>
      <c r="I1001">
        <f t="shared" si="173"/>
        <v>5.2000091552740173</v>
      </c>
      <c r="J1001">
        <f t="shared" si="174"/>
        <v>5.2000091552734498</v>
      </c>
      <c r="K1001">
        <f t="shared" si="171"/>
        <v>10</v>
      </c>
      <c r="L1001">
        <f t="shared" si="172"/>
        <v>2010</v>
      </c>
      <c r="M1001" s="1">
        <v>40479</v>
      </c>
      <c r="N1001">
        <v>253.95</v>
      </c>
      <c r="O1001">
        <v>254.75</v>
      </c>
      <c r="P1001">
        <v>253.3</v>
      </c>
      <c r="Q1001">
        <v>254.6</v>
      </c>
      <c r="R1001">
        <f t="shared" si="175"/>
        <v>5.2000091552734498</v>
      </c>
      <c r="S1001">
        <f t="shared" si="176"/>
        <v>5.2000091552740173</v>
      </c>
      <c r="T1001">
        <f t="shared" si="177"/>
        <v>5.2000091552734498</v>
      </c>
      <c r="U1001">
        <f t="shared" si="179"/>
        <v>0.64830933124210599</v>
      </c>
      <c r="V1001">
        <f t="shared" si="179"/>
        <v>3.18366894016983E-4</v>
      </c>
      <c r="W1001">
        <f t="shared" si="179"/>
        <v>0.10940014139796027</v>
      </c>
    </row>
    <row r="1002" spans="1:23" x14ac:dyDescent="0.3">
      <c r="A1002">
        <v>0.90989285707473699</v>
      </c>
      <c r="B1002" s="1">
        <v>40480</v>
      </c>
      <c r="C1002" s="1">
        <v>40483</v>
      </c>
      <c r="D1002">
        <v>251.05</v>
      </c>
      <c r="E1002">
        <v>254.75000305175701</v>
      </c>
      <c r="F1002">
        <v>249.08329195976199</v>
      </c>
      <c r="G1002">
        <v>-3.70000305175778</v>
      </c>
      <c r="H1002">
        <v>3.74766594028871</v>
      </c>
      <c r="I1002">
        <f t="shared" si="173"/>
        <v>3.700003051756994</v>
      </c>
      <c r="J1002">
        <f t="shared" si="174"/>
        <v>0</v>
      </c>
      <c r="K1002">
        <f t="shared" si="171"/>
        <v>11</v>
      </c>
      <c r="L1002">
        <f t="shared" si="172"/>
        <v>2010</v>
      </c>
      <c r="M1002" s="1">
        <v>40480</v>
      </c>
      <c r="N1002">
        <v>254.65</v>
      </c>
      <c r="O1002">
        <v>255.2</v>
      </c>
      <c r="P1002">
        <v>249.3</v>
      </c>
      <c r="Q1002">
        <v>249.45</v>
      </c>
      <c r="R1002">
        <f t="shared" si="175"/>
        <v>-3</v>
      </c>
      <c r="S1002">
        <f t="shared" si="176"/>
        <v>3.700003051756994</v>
      </c>
      <c r="T1002">
        <f t="shared" si="177"/>
        <v>0</v>
      </c>
      <c r="U1002">
        <f t="shared" ref="U1002:W1017" si="180">(R1002/$D1002*$X$2+1)*U1001*$Y$2 + U1001*(1-$Y$2)</f>
        <v>0.59020552740642629</v>
      </c>
      <c r="V1002">
        <f t="shared" si="180"/>
        <v>3.5355784640021039E-4</v>
      </c>
      <c r="W1002">
        <f t="shared" si="180"/>
        <v>0.10940014139796027</v>
      </c>
    </row>
    <row r="1003" spans="1:23" x14ac:dyDescent="0.3">
      <c r="A1003">
        <v>0.98357969522476196</v>
      </c>
      <c r="B1003" s="1">
        <v>40483</v>
      </c>
      <c r="C1003" s="1">
        <v>40484</v>
      </c>
      <c r="D1003">
        <v>254.75</v>
      </c>
      <c r="E1003">
        <v>255.100006103515</v>
      </c>
      <c r="F1003">
        <v>255.94064903259201</v>
      </c>
      <c r="G1003">
        <v>0.350006103515625</v>
      </c>
      <c r="H1003">
        <v>0.24748737341528701</v>
      </c>
      <c r="I1003">
        <f t="shared" si="173"/>
        <v>0.35000610351499972</v>
      </c>
      <c r="J1003">
        <f t="shared" si="174"/>
        <v>0.350006103515625</v>
      </c>
      <c r="K1003">
        <f t="shared" si="171"/>
        <v>11</v>
      </c>
      <c r="L1003">
        <f t="shared" si="172"/>
        <v>2010</v>
      </c>
      <c r="M1003" s="1">
        <v>40483</v>
      </c>
      <c r="N1003">
        <v>251.05</v>
      </c>
      <c r="O1003">
        <v>255.3</v>
      </c>
      <c r="P1003">
        <v>250.15</v>
      </c>
      <c r="Q1003">
        <v>254.75</v>
      </c>
      <c r="R1003">
        <f t="shared" si="175"/>
        <v>0.350006103515625</v>
      </c>
      <c r="S1003">
        <f t="shared" si="176"/>
        <v>0.35000610351499972</v>
      </c>
      <c r="T1003">
        <f t="shared" si="177"/>
        <v>0.350006103515625</v>
      </c>
      <c r="U1003">
        <f t="shared" si="180"/>
        <v>0.59628724095660024</v>
      </c>
      <c r="V1003">
        <f t="shared" si="180"/>
        <v>3.5720104770106491E-4</v>
      </c>
      <c r="W1003">
        <f t="shared" si="180"/>
        <v>0.11052744416188839</v>
      </c>
    </row>
    <row r="1004" spans="1:23" x14ac:dyDescent="0.3">
      <c r="A1004">
        <v>-0.95438969135284402</v>
      </c>
      <c r="B1004" s="1">
        <v>40484</v>
      </c>
      <c r="C1004" s="1">
        <v>40485</v>
      </c>
      <c r="D1004">
        <v>256.39999999999998</v>
      </c>
      <c r="E1004">
        <v>257.60000000000002</v>
      </c>
      <c r="F1004">
        <v>255.94950667619699</v>
      </c>
      <c r="G1004">
        <v>-1.2000000000000399</v>
      </c>
      <c r="H1004">
        <v>1.76776695296638</v>
      </c>
      <c r="I1004">
        <f t="shared" si="173"/>
        <v>-1.2000000000000455</v>
      </c>
      <c r="J1004">
        <f t="shared" si="174"/>
        <v>-1.2000000000000399</v>
      </c>
      <c r="K1004">
        <f t="shared" si="171"/>
        <v>11</v>
      </c>
      <c r="L1004">
        <f t="shared" si="172"/>
        <v>2010</v>
      </c>
      <c r="M1004" s="1">
        <v>40484</v>
      </c>
      <c r="N1004">
        <v>254.75</v>
      </c>
      <c r="O1004">
        <v>255.75</v>
      </c>
      <c r="P1004">
        <v>253.95</v>
      </c>
      <c r="Q1004">
        <v>255.1</v>
      </c>
      <c r="R1004">
        <f t="shared" si="175"/>
        <v>-1.2000000000000399</v>
      </c>
      <c r="S1004">
        <f t="shared" si="176"/>
        <v>-1.2000000000000455</v>
      </c>
      <c r="T1004">
        <f t="shared" si="177"/>
        <v>-1.2000000000000399</v>
      </c>
      <c r="U1004">
        <f t="shared" si="180"/>
        <v>0.57535672157824769</v>
      </c>
      <c r="V1004">
        <f t="shared" si="180"/>
        <v>3.4466278939642488E-4</v>
      </c>
      <c r="W1004">
        <f t="shared" si="180"/>
        <v>0.10664777568506691</v>
      </c>
    </row>
    <row r="1005" spans="1:23" x14ac:dyDescent="0.3">
      <c r="A1005">
        <v>-0.98002421855926503</v>
      </c>
      <c r="B1005" s="1">
        <v>40485</v>
      </c>
      <c r="C1005" s="1">
        <v>40486</v>
      </c>
      <c r="D1005">
        <v>258.2</v>
      </c>
      <c r="E1005">
        <v>258.45000610351502</v>
      </c>
      <c r="F1005">
        <v>258.83464870452798</v>
      </c>
      <c r="G1005">
        <v>0.250006103515659</v>
      </c>
      <c r="H1005">
        <v>0.60104076400854101</v>
      </c>
      <c r="I1005">
        <f t="shared" si="173"/>
        <v>-0.25000610351503383</v>
      </c>
      <c r="J1005">
        <f t="shared" si="174"/>
        <v>0</v>
      </c>
      <c r="K1005">
        <f t="shared" si="171"/>
        <v>11</v>
      </c>
      <c r="L1005">
        <f t="shared" si="172"/>
        <v>2010</v>
      </c>
      <c r="M1005" s="1">
        <v>40485</v>
      </c>
      <c r="N1005">
        <v>256.39999999999998</v>
      </c>
      <c r="O1005">
        <v>258.89999999999998</v>
      </c>
      <c r="P1005">
        <v>256.39999999999998</v>
      </c>
      <c r="Q1005">
        <v>257.60000000000002</v>
      </c>
      <c r="R1005">
        <f t="shared" si="175"/>
        <v>0.250006103515659</v>
      </c>
      <c r="S1005">
        <f t="shared" si="176"/>
        <v>-0.25000610351503383</v>
      </c>
      <c r="T1005">
        <f t="shared" si="177"/>
        <v>0</v>
      </c>
      <c r="U1005">
        <f t="shared" si="180"/>
        <v>0.5795349562440103</v>
      </c>
      <c r="V1005">
        <f t="shared" si="180"/>
        <v>3.4215985172203614E-4</v>
      </c>
      <c r="W1005">
        <f t="shared" si="180"/>
        <v>0.10664777568506691</v>
      </c>
    </row>
    <row r="1006" spans="1:23" x14ac:dyDescent="0.3">
      <c r="A1006">
        <v>-0.98959016799926702</v>
      </c>
      <c r="B1006" s="1">
        <v>40486</v>
      </c>
      <c r="C1006" s="1">
        <v>40487</v>
      </c>
      <c r="D1006">
        <v>261.05</v>
      </c>
      <c r="E1006">
        <v>258.95</v>
      </c>
      <c r="F1006">
        <v>259.21092809438699</v>
      </c>
      <c r="G1006">
        <v>2.1000000000000201</v>
      </c>
      <c r="H1006">
        <v>0.35355339059327301</v>
      </c>
      <c r="I1006">
        <f t="shared" si="173"/>
        <v>2.1000000000000227</v>
      </c>
      <c r="J1006">
        <f t="shared" si="174"/>
        <v>2.1000000000000201</v>
      </c>
      <c r="K1006">
        <f t="shared" si="171"/>
        <v>11</v>
      </c>
      <c r="L1006">
        <f t="shared" si="172"/>
        <v>2010</v>
      </c>
      <c r="M1006" s="1">
        <v>40486</v>
      </c>
      <c r="N1006">
        <v>258.2</v>
      </c>
      <c r="O1006">
        <v>259.2</v>
      </c>
      <c r="P1006">
        <v>258</v>
      </c>
      <c r="Q1006">
        <v>258.45</v>
      </c>
      <c r="R1006">
        <f t="shared" si="175"/>
        <v>2.1000000000000201</v>
      </c>
      <c r="S1006">
        <f t="shared" si="176"/>
        <v>2.1000000000000227</v>
      </c>
      <c r="T1006">
        <f t="shared" si="177"/>
        <v>2.1000000000000201</v>
      </c>
      <c r="U1006">
        <f t="shared" si="180"/>
        <v>0.61450019493714669</v>
      </c>
      <c r="V1006">
        <f t="shared" si="180"/>
        <v>3.6280347426416264E-4</v>
      </c>
      <c r="W1006">
        <f t="shared" si="180"/>
        <v>0.11308218467583427</v>
      </c>
    </row>
    <row r="1007" spans="1:23" x14ac:dyDescent="0.3">
      <c r="A1007">
        <v>-0.98174643516540505</v>
      </c>
      <c r="B1007" s="1">
        <v>40487</v>
      </c>
      <c r="C1007" s="1">
        <v>40490</v>
      </c>
      <c r="D1007">
        <v>260.05</v>
      </c>
      <c r="E1007">
        <v>259.649981689453</v>
      </c>
      <c r="F1007">
        <v>259.93398101329802</v>
      </c>
      <c r="G1007">
        <v>0.40001831054689702</v>
      </c>
      <c r="H1007">
        <v>0.49497474683057502</v>
      </c>
      <c r="I1007">
        <f t="shared" si="173"/>
        <v>0.40001831054701142</v>
      </c>
      <c r="J1007">
        <f t="shared" si="174"/>
        <v>0.40001831054689702</v>
      </c>
      <c r="K1007">
        <f t="shared" si="171"/>
        <v>11</v>
      </c>
      <c r="L1007">
        <f t="shared" si="172"/>
        <v>2010</v>
      </c>
      <c r="M1007" s="1">
        <v>40487</v>
      </c>
      <c r="N1007">
        <v>261.05</v>
      </c>
      <c r="O1007">
        <v>262.8</v>
      </c>
      <c r="P1007">
        <v>258.45</v>
      </c>
      <c r="Q1007">
        <v>258.95</v>
      </c>
      <c r="R1007">
        <f t="shared" si="175"/>
        <v>0.40001831054689702</v>
      </c>
      <c r="S1007">
        <f t="shared" si="176"/>
        <v>0.40001831054701142</v>
      </c>
      <c r="T1007">
        <f t="shared" si="177"/>
        <v>0.40001831054689702</v>
      </c>
      <c r="U1007">
        <f t="shared" si="180"/>
        <v>0.62158954303778591</v>
      </c>
      <c r="V1007">
        <f t="shared" si="180"/>
        <v>3.6698905490737749E-4</v>
      </c>
      <c r="W1007">
        <f t="shared" si="180"/>
        <v>0.11438678795790443</v>
      </c>
    </row>
    <row r="1008" spans="1:23" x14ac:dyDescent="0.3">
      <c r="A1008">
        <v>-0.98198139667510997</v>
      </c>
      <c r="B1008" s="1">
        <v>40490</v>
      </c>
      <c r="C1008" s="1">
        <v>40491</v>
      </c>
      <c r="D1008">
        <v>260.05</v>
      </c>
      <c r="E1008">
        <v>260.00000610351498</v>
      </c>
      <c r="F1008">
        <v>259.07296612262701</v>
      </c>
      <c r="G1008">
        <v>4.9993896484409099E-2</v>
      </c>
      <c r="H1008">
        <v>0.24748737341530699</v>
      </c>
      <c r="I1008">
        <f t="shared" si="173"/>
        <v>4.9993896485034384E-2</v>
      </c>
      <c r="J1008">
        <f t="shared" si="174"/>
        <v>4.9993896484409099E-2</v>
      </c>
      <c r="K1008">
        <f t="shared" si="171"/>
        <v>11</v>
      </c>
      <c r="L1008">
        <f t="shared" si="172"/>
        <v>2010</v>
      </c>
      <c r="M1008" s="1">
        <v>40490</v>
      </c>
      <c r="N1008">
        <v>260.05</v>
      </c>
      <c r="O1008">
        <v>260.3</v>
      </c>
      <c r="P1008">
        <v>257.7</v>
      </c>
      <c r="Q1008">
        <v>259.64999999999998</v>
      </c>
      <c r="R1008">
        <f t="shared" si="175"/>
        <v>4.9993896484409099E-2</v>
      </c>
      <c r="S1008">
        <f t="shared" si="176"/>
        <v>4.9993896485034384E-2</v>
      </c>
      <c r="T1008">
        <f t="shared" si="177"/>
        <v>4.9993896484409099E-2</v>
      </c>
      <c r="U1008">
        <f t="shared" si="180"/>
        <v>0.62248578462412762</v>
      </c>
      <c r="V1008">
        <f t="shared" si="180"/>
        <v>3.6751819967248558E-4</v>
      </c>
      <c r="W1008">
        <f t="shared" si="180"/>
        <v>0.11455171704566691</v>
      </c>
    </row>
    <row r="1009" spans="1:23" x14ac:dyDescent="0.3">
      <c r="A1009">
        <v>0.52497845888137795</v>
      </c>
      <c r="B1009" s="1">
        <v>40491</v>
      </c>
      <c r="C1009" s="1">
        <v>40492</v>
      </c>
      <c r="D1009">
        <v>259.89999999999998</v>
      </c>
      <c r="E1009">
        <v>263.25</v>
      </c>
      <c r="F1009">
        <v>260.71812850236802</v>
      </c>
      <c r="G1009">
        <v>3.3500000000000201</v>
      </c>
      <c r="H1009">
        <v>2.2980970388562798</v>
      </c>
      <c r="I1009">
        <f t="shared" si="173"/>
        <v>3.3500000000000227</v>
      </c>
      <c r="J1009">
        <f t="shared" si="174"/>
        <v>3.3500000000000201</v>
      </c>
      <c r="K1009">
        <f t="shared" si="171"/>
        <v>11</v>
      </c>
      <c r="L1009">
        <f t="shared" si="172"/>
        <v>2010</v>
      </c>
      <c r="M1009" s="1">
        <v>40491</v>
      </c>
      <c r="N1009">
        <v>260.05</v>
      </c>
      <c r="O1009">
        <v>260.2</v>
      </c>
      <c r="P1009">
        <v>258.39999999999998</v>
      </c>
      <c r="Q1009">
        <v>260</v>
      </c>
      <c r="R1009">
        <f t="shared" si="175"/>
        <v>3.3500000000000201</v>
      </c>
      <c r="S1009">
        <f t="shared" si="176"/>
        <v>3.3500000000000227</v>
      </c>
      <c r="T1009">
        <f t="shared" si="177"/>
        <v>3.3500000000000201</v>
      </c>
      <c r="U1009">
        <f t="shared" si="180"/>
        <v>0.68266260393417488</v>
      </c>
      <c r="V1009">
        <f t="shared" si="180"/>
        <v>4.0304684440804262E-4</v>
      </c>
      <c r="W1009">
        <f t="shared" si="180"/>
        <v>0.12562563736414478</v>
      </c>
    </row>
    <row r="1010" spans="1:23" x14ac:dyDescent="0.3">
      <c r="A1010">
        <v>-0.80782318115234297</v>
      </c>
      <c r="B1010" s="1">
        <v>40492</v>
      </c>
      <c r="C1010" s="1">
        <v>40493</v>
      </c>
      <c r="D1010">
        <v>262.8</v>
      </c>
      <c r="E1010">
        <v>261.600006103515</v>
      </c>
      <c r="F1010">
        <v>264.12293946743</v>
      </c>
      <c r="G1010">
        <v>-1.1999938964843799</v>
      </c>
      <c r="H1010">
        <v>1.16672618895778</v>
      </c>
      <c r="I1010">
        <f t="shared" si="173"/>
        <v>1.1999938964850116</v>
      </c>
      <c r="J1010">
        <f t="shared" si="174"/>
        <v>0</v>
      </c>
      <c r="K1010">
        <f t="shared" si="171"/>
        <v>11</v>
      </c>
      <c r="L1010">
        <f t="shared" si="172"/>
        <v>2010</v>
      </c>
      <c r="M1010" s="1">
        <v>40492</v>
      </c>
      <c r="N1010">
        <v>259.89999999999998</v>
      </c>
      <c r="O1010">
        <v>263.35000000000002</v>
      </c>
      <c r="P1010">
        <v>259.39999999999998</v>
      </c>
      <c r="Q1010">
        <v>263.25</v>
      </c>
      <c r="R1010">
        <f t="shared" si="175"/>
        <v>-1.1999938964843799</v>
      </c>
      <c r="S1010">
        <f t="shared" si="176"/>
        <v>1.1999938964850116</v>
      </c>
      <c r="T1010">
        <f t="shared" si="177"/>
        <v>0</v>
      </c>
      <c r="U1010">
        <f t="shared" si="180"/>
        <v>0.65928386654607152</v>
      </c>
      <c r="V1010">
        <f t="shared" si="180"/>
        <v>4.1684974832605624E-4</v>
      </c>
      <c r="W1010">
        <f t="shared" si="180"/>
        <v>0.12562563736414478</v>
      </c>
    </row>
    <row r="1011" spans="1:23" x14ac:dyDescent="0.3">
      <c r="A1011">
        <v>-0.95945197343826205</v>
      </c>
      <c r="B1011" s="1">
        <v>40493</v>
      </c>
      <c r="C1011" s="1">
        <v>40494</v>
      </c>
      <c r="D1011">
        <v>260.89999999999998</v>
      </c>
      <c r="E1011">
        <v>256.60000000000002</v>
      </c>
      <c r="F1011">
        <v>261.20467138886403</v>
      </c>
      <c r="G1011">
        <v>-4.2999999999999501</v>
      </c>
      <c r="H1011">
        <v>3.5355339059327302</v>
      </c>
      <c r="I1011">
        <f t="shared" si="173"/>
        <v>4.2999999999999545</v>
      </c>
      <c r="J1011">
        <f>IF(A1011*(F1011-D1011)&gt;0, G1011, 0)</f>
        <v>0</v>
      </c>
      <c r="K1011">
        <f t="shared" si="171"/>
        <v>11</v>
      </c>
      <c r="L1011">
        <f t="shared" si="172"/>
        <v>2010</v>
      </c>
      <c r="M1011" s="1">
        <v>40493</v>
      </c>
      <c r="N1011">
        <v>262.8</v>
      </c>
      <c r="O1011">
        <v>264.89999999999998</v>
      </c>
      <c r="P1011">
        <v>260.5</v>
      </c>
      <c r="Q1011">
        <v>261.60000000000002</v>
      </c>
      <c r="R1011">
        <f t="shared" si="175"/>
        <v>-3</v>
      </c>
      <c r="S1011">
        <f t="shared" si="176"/>
        <v>4.2999999999999545</v>
      </c>
      <c r="T1011">
        <f t="shared" si="177"/>
        <v>0</v>
      </c>
      <c r="U1011">
        <f t="shared" si="180"/>
        <v>0.60242726632649846</v>
      </c>
      <c r="V1011">
        <f t="shared" si="180"/>
        <v>4.6837678697502199E-4</v>
      </c>
      <c r="W1011">
        <f t="shared" si="180"/>
        <v>0.12562563736414478</v>
      </c>
    </row>
    <row r="1012" spans="1:23" x14ac:dyDescent="0.3">
      <c r="A1012">
        <v>0.59870952367782504</v>
      </c>
      <c r="B1012" s="1">
        <v>40494</v>
      </c>
      <c r="C1012" s="1">
        <v>40497</v>
      </c>
      <c r="D1012">
        <v>256.8</v>
      </c>
      <c r="E1012">
        <v>256.79998168945298</v>
      </c>
      <c r="F1012">
        <v>257.15351114273</v>
      </c>
      <c r="G1012" s="2">
        <v>-1.8310546863631299E-5</v>
      </c>
      <c r="H1012">
        <v>0.14142135623730101</v>
      </c>
      <c r="I1012">
        <f t="shared" si="173"/>
        <v>-1.8310547034161573E-5</v>
      </c>
      <c r="J1012">
        <f t="shared" ref="J1012:J1075" si="181">IF(A1012*(F1012-D1012)&gt;0, G1012, 0)</f>
        <v>-1.8310546863631299E-5</v>
      </c>
      <c r="K1012">
        <f t="shared" si="171"/>
        <v>11</v>
      </c>
      <c r="L1012">
        <f t="shared" si="172"/>
        <v>2010</v>
      </c>
      <c r="M1012" s="1">
        <v>40494</v>
      </c>
      <c r="N1012">
        <v>260.89999999999998</v>
      </c>
      <c r="O1012">
        <v>262.39999999999998</v>
      </c>
      <c r="P1012">
        <v>254.9</v>
      </c>
      <c r="Q1012">
        <v>256.60000000000002</v>
      </c>
      <c r="R1012">
        <f t="shared" si="175"/>
        <v>-1.8310546863631299E-5</v>
      </c>
      <c r="S1012">
        <f t="shared" si="176"/>
        <v>-1.8310547034161573E-5</v>
      </c>
      <c r="T1012">
        <f t="shared" si="177"/>
        <v>-1.8310546863631299E-5</v>
      </c>
      <c r="U1012">
        <f t="shared" si="180"/>
        <v>0.602426944166081</v>
      </c>
      <c r="V1012">
        <f t="shared" si="180"/>
        <v>4.6837653650086349E-4</v>
      </c>
      <c r="W1012">
        <f t="shared" si="180"/>
        <v>0.12562557018324172</v>
      </c>
    </row>
    <row r="1013" spans="1:23" x14ac:dyDescent="0.3">
      <c r="A1013">
        <v>-0.70454341173171997</v>
      </c>
      <c r="B1013" s="1">
        <v>40497</v>
      </c>
      <c r="C1013" s="1">
        <v>40498</v>
      </c>
      <c r="D1013">
        <v>256.7</v>
      </c>
      <c r="E1013">
        <v>254.95000915527299</v>
      </c>
      <c r="F1013">
        <v>257.93682436942998</v>
      </c>
      <c r="G1013">
        <v>-1.74999084472653</v>
      </c>
      <c r="H1013">
        <v>1.3081475451951201</v>
      </c>
      <c r="I1013">
        <f t="shared" si="173"/>
        <v>1.7499908447269945</v>
      </c>
      <c r="J1013">
        <f t="shared" si="181"/>
        <v>0</v>
      </c>
      <c r="K1013">
        <f t="shared" si="171"/>
        <v>11</v>
      </c>
      <c r="L1013">
        <f t="shared" si="172"/>
        <v>2010</v>
      </c>
      <c r="M1013" s="1">
        <v>40497</v>
      </c>
      <c r="N1013">
        <v>256.8</v>
      </c>
      <c r="O1013">
        <v>258.75</v>
      </c>
      <c r="P1013">
        <v>255.75</v>
      </c>
      <c r="Q1013">
        <v>256.8</v>
      </c>
      <c r="R1013">
        <f t="shared" si="175"/>
        <v>-1.74999084472653</v>
      </c>
      <c r="S1013">
        <f t="shared" si="176"/>
        <v>1.7499908447269945</v>
      </c>
      <c r="T1013">
        <f t="shared" si="177"/>
        <v>0</v>
      </c>
      <c r="U1013">
        <f t="shared" si="180"/>
        <v>0.57162518227747883</v>
      </c>
      <c r="V1013">
        <f t="shared" si="180"/>
        <v>4.923243739792853E-4</v>
      </c>
      <c r="W1013">
        <f t="shared" si="180"/>
        <v>0.12562557018324172</v>
      </c>
    </row>
    <row r="1014" spans="1:23" x14ac:dyDescent="0.3">
      <c r="A1014">
        <v>-0.97920590639114302</v>
      </c>
      <c r="B1014" s="1">
        <v>40498</v>
      </c>
      <c r="C1014" s="1">
        <v>40499</v>
      </c>
      <c r="D1014">
        <v>252.55</v>
      </c>
      <c r="E1014">
        <v>254.75000305175701</v>
      </c>
      <c r="F1014">
        <v>254.348127794265</v>
      </c>
      <c r="G1014">
        <v>2.20000305175778</v>
      </c>
      <c r="H1014">
        <v>0.14142135623730101</v>
      </c>
      <c r="I1014">
        <f t="shared" si="173"/>
        <v>-2.200003051756994</v>
      </c>
      <c r="J1014">
        <f t="shared" si="181"/>
        <v>0</v>
      </c>
      <c r="K1014">
        <f t="shared" si="171"/>
        <v>11</v>
      </c>
      <c r="L1014">
        <f t="shared" si="172"/>
        <v>2010</v>
      </c>
      <c r="M1014" s="1">
        <v>40498</v>
      </c>
      <c r="N1014">
        <v>256.7</v>
      </c>
      <c r="O1014">
        <v>257.75</v>
      </c>
      <c r="P1014">
        <v>253.9</v>
      </c>
      <c r="Q1014">
        <v>254.95</v>
      </c>
      <c r="R1014">
        <f t="shared" si="175"/>
        <v>2.20000305175778</v>
      </c>
      <c r="S1014">
        <f t="shared" si="176"/>
        <v>-3</v>
      </c>
      <c r="T1014">
        <f t="shared" si="177"/>
        <v>0</v>
      </c>
      <c r="U1014">
        <f t="shared" si="180"/>
        <v>0.60897156355263382</v>
      </c>
      <c r="V1014">
        <f t="shared" si="180"/>
        <v>4.4846257071445091E-4</v>
      </c>
      <c r="W1014">
        <f t="shared" si="180"/>
        <v>0.12562557018324172</v>
      </c>
    </row>
    <row r="1015" spans="1:23" x14ac:dyDescent="0.3">
      <c r="A1015">
        <v>0.66810250282287598</v>
      </c>
      <c r="B1015" s="1">
        <v>40499</v>
      </c>
      <c r="C1015" s="1">
        <v>40500</v>
      </c>
      <c r="D1015">
        <v>255.75</v>
      </c>
      <c r="E1015">
        <v>258.89999389648398</v>
      </c>
      <c r="F1015">
        <v>255.41861671209301</v>
      </c>
      <c r="G1015">
        <v>-3.1499938964843701</v>
      </c>
      <c r="H1015">
        <v>2.93449314192415</v>
      </c>
      <c r="I1015">
        <f t="shared" si="173"/>
        <v>3.1499938964839771</v>
      </c>
      <c r="J1015">
        <f t="shared" si="181"/>
        <v>0</v>
      </c>
      <c r="K1015">
        <f t="shared" si="171"/>
        <v>11</v>
      </c>
      <c r="L1015">
        <f t="shared" si="172"/>
        <v>2010</v>
      </c>
      <c r="M1015" s="1">
        <v>40499</v>
      </c>
      <c r="N1015">
        <v>252.55</v>
      </c>
      <c r="O1015">
        <v>256.35000000000002</v>
      </c>
      <c r="P1015">
        <v>252.55</v>
      </c>
      <c r="Q1015">
        <v>254.75</v>
      </c>
      <c r="R1015">
        <f t="shared" si="175"/>
        <v>-3</v>
      </c>
      <c r="S1015">
        <f t="shared" si="176"/>
        <v>3.1499938964839771</v>
      </c>
      <c r="T1015">
        <f t="shared" si="177"/>
        <v>0</v>
      </c>
      <c r="U1015">
        <f t="shared" si="180"/>
        <v>0.55539635268290066</v>
      </c>
      <c r="V1015">
        <f t="shared" si="180"/>
        <v>4.8988938480688587E-4</v>
      </c>
      <c r="W1015">
        <f t="shared" si="180"/>
        <v>0.12562557018324172</v>
      </c>
    </row>
    <row r="1016" spans="1:23" x14ac:dyDescent="0.3">
      <c r="A1016">
        <v>-0.81498146057128895</v>
      </c>
      <c r="B1016" s="1">
        <v>40500</v>
      </c>
      <c r="C1016" s="1">
        <v>40501</v>
      </c>
      <c r="D1016">
        <v>259.7</v>
      </c>
      <c r="E1016">
        <v>260.600012207031</v>
      </c>
      <c r="F1016">
        <v>259.32362856864899</v>
      </c>
      <c r="G1016">
        <v>-0.90001220703123797</v>
      </c>
      <c r="H1016">
        <v>1.20208152801716</v>
      </c>
      <c r="I1016">
        <f t="shared" si="173"/>
        <v>-0.90001220703101126</v>
      </c>
      <c r="J1016">
        <f t="shared" si="181"/>
        <v>-0.90001220703123797</v>
      </c>
      <c r="K1016">
        <f t="shared" si="171"/>
        <v>11</v>
      </c>
      <c r="L1016">
        <f t="shared" si="172"/>
        <v>2010</v>
      </c>
      <c r="M1016" s="1">
        <v>40500</v>
      </c>
      <c r="N1016">
        <v>255.75</v>
      </c>
      <c r="O1016">
        <v>259.10000000000002</v>
      </c>
      <c r="P1016">
        <v>255.4</v>
      </c>
      <c r="Q1016">
        <v>258.89999999999998</v>
      </c>
      <c r="R1016">
        <f t="shared" si="175"/>
        <v>-0.90001220703123797</v>
      </c>
      <c r="S1016">
        <f t="shared" si="176"/>
        <v>-0.90001220703101126</v>
      </c>
      <c r="T1016">
        <f t="shared" si="177"/>
        <v>-0.90001220703123797</v>
      </c>
      <c r="U1016">
        <f t="shared" si="180"/>
        <v>0.54096055665415876</v>
      </c>
      <c r="V1016">
        <f t="shared" si="180"/>
        <v>4.7715623810623775E-4</v>
      </c>
      <c r="W1016">
        <f t="shared" si="180"/>
        <v>0.12236032528489237</v>
      </c>
    </row>
    <row r="1017" spans="1:23" x14ac:dyDescent="0.3">
      <c r="A1017">
        <v>-0.79731976985931396</v>
      </c>
      <c r="B1017" s="1">
        <v>40501</v>
      </c>
      <c r="C1017" s="1">
        <v>40504</v>
      </c>
      <c r="D1017">
        <v>261.60000000000002</v>
      </c>
      <c r="E1017">
        <v>261.499993896484</v>
      </c>
      <c r="F1017">
        <v>260.31688386797902</v>
      </c>
      <c r="G1017">
        <v>0.100006103515625</v>
      </c>
      <c r="H1017">
        <v>0.63639610306787597</v>
      </c>
      <c r="I1017">
        <f t="shared" si="173"/>
        <v>0.1000061035160229</v>
      </c>
      <c r="J1017">
        <f t="shared" si="181"/>
        <v>0.100006103515625</v>
      </c>
      <c r="K1017">
        <f t="shared" si="171"/>
        <v>11</v>
      </c>
      <c r="L1017">
        <f t="shared" si="172"/>
        <v>2010</v>
      </c>
      <c r="M1017" s="1">
        <v>40501</v>
      </c>
      <c r="N1017">
        <v>259.7</v>
      </c>
      <c r="O1017">
        <v>260.7</v>
      </c>
      <c r="P1017">
        <v>258.5</v>
      </c>
      <c r="Q1017">
        <v>260.60000000000002</v>
      </c>
      <c r="R1017">
        <f t="shared" si="175"/>
        <v>0.100006103515625</v>
      </c>
      <c r="S1017">
        <f t="shared" si="176"/>
        <v>0.1000061035160229</v>
      </c>
      <c r="T1017">
        <f t="shared" si="177"/>
        <v>0.100006103515625</v>
      </c>
      <c r="U1017">
        <f t="shared" si="180"/>
        <v>0.54251157034184871</v>
      </c>
      <c r="V1017">
        <f t="shared" si="180"/>
        <v>4.7852431540386874E-4</v>
      </c>
      <c r="W1017">
        <f t="shared" si="180"/>
        <v>0.12271115038112651</v>
      </c>
    </row>
    <row r="1018" spans="1:23" x14ac:dyDescent="0.3">
      <c r="A1018">
        <v>0.70186626911163297</v>
      </c>
      <c r="B1018" s="1">
        <v>40504</v>
      </c>
      <c r="C1018" s="1">
        <v>40505</v>
      </c>
      <c r="D1018">
        <v>260.75</v>
      </c>
      <c r="E1018">
        <v>255.30000305175699</v>
      </c>
      <c r="F1018">
        <v>261.51742387376697</v>
      </c>
      <c r="G1018">
        <v>-5.4499969482421804</v>
      </c>
      <c r="H1018">
        <v>4.3840620433565798</v>
      </c>
      <c r="I1018">
        <f t="shared" si="173"/>
        <v>-5.4499969482430117</v>
      </c>
      <c r="J1018">
        <f t="shared" si="181"/>
        <v>-5.4499969482421804</v>
      </c>
      <c r="K1018">
        <f t="shared" si="171"/>
        <v>11</v>
      </c>
      <c r="L1018">
        <f t="shared" si="172"/>
        <v>2010</v>
      </c>
      <c r="M1018" s="1">
        <v>40504</v>
      </c>
      <c r="N1018">
        <v>261.60000000000002</v>
      </c>
      <c r="O1018">
        <v>262.64999999999998</v>
      </c>
      <c r="P1018">
        <v>260.3</v>
      </c>
      <c r="Q1018">
        <v>261.5</v>
      </c>
      <c r="R1018">
        <f t="shared" si="175"/>
        <v>-3</v>
      </c>
      <c r="S1018">
        <f t="shared" si="176"/>
        <v>-3</v>
      </c>
      <c r="T1018">
        <f t="shared" si="177"/>
        <v>-3</v>
      </c>
      <c r="U1018">
        <f t="shared" ref="U1018:W1033" si="182">(R1018/$D1018*$X$2+1)*U1017*$Y$2 + U1017*(1-$Y$2)</f>
        <v>0.49569849140535172</v>
      </c>
      <c r="V1018">
        <f t="shared" si="182"/>
        <v>4.372326678618283E-4</v>
      </c>
      <c r="W1018">
        <f t="shared" si="182"/>
        <v>0.11212246051123065</v>
      </c>
    </row>
    <row r="1019" spans="1:23" x14ac:dyDescent="0.3">
      <c r="A1019">
        <v>0.642217576503753</v>
      </c>
      <c r="B1019" s="1">
        <v>40505</v>
      </c>
      <c r="C1019" s="1">
        <v>40506</v>
      </c>
      <c r="D1019">
        <v>254.1</v>
      </c>
      <c r="E1019">
        <v>259.60000305175703</v>
      </c>
      <c r="F1019">
        <v>254.35817228555601</v>
      </c>
      <c r="G1019">
        <v>5.5000030517578198</v>
      </c>
      <c r="H1019">
        <v>3.0405591591021599</v>
      </c>
      <c r="I1019">
        <f t="shared" si="173"/>
        <v>5.5000030517570337</v>
      </c>
      <c r="J1019">
        <f t="shared" si="181"/>
        <v>5.5000030517578198</v>
      </c>
      <c r="K1019">
        <f t="shared" si="171"/>
        <v>11</v>
      </c>
      <c r="L1019">
        <f t="shared" si="172"/>
        <v>2010</v>
      </c>
      <c r="M1019" s="1">
        <v>40505</v>
      </c>
      <c r="N1019">
        <v>260.75</v>
      </c>
      <c r="O1019">
        <v>261.14999999999998</v>
      </c>
      <c r="P1019">
        <v>255.3</v>
      </c>
      <c r="Q1019">
        <v>255.3</v>
      </c>
      <c r="R1019">
        <f t="shared" si="175"/>
        <v>5.5000030517578198</v>
      </c>
      <c r="S1019">
        <f t="shared" si="176"/>
        <v>5.5000030517570337</v>
      </c>
      <c r="T1019">
        <f t="shared" si="177"/>
        <v>5.5000030517578198</v>
      </c>
      <c r="U1019">
        <f t="shared" si="182"/>
        <v>0.57616907037469001</v>
      </c>
      <c r="V1019">
        <f t="shared" si="182"/>
        <v>5.0821203644411646E-4</v>
      </c>
      <c r="W1019">
        <f t="shared" si="182"/>
        <v>0.130324168745657</v>
      </c>
    </row>
    <row r="1020" spans="1:23" x14ac:dyDescent="0.3">
      <c r="A1020">
        <v>0.99169486761093095</v>
      </c>
      <c r="B1020" s="1">
        <v>40506</v>
      </c>
      <c r="C1020" s="1">
        <v>40507</v>
      </c>
      <c r="D1020">
        <v>260.39999999999998</v>
      </c>
      <c r="E1020">
        <v>260.79998168945298</v>
      </c>
      <c r="F1020">
        <v>258.92265031337701</v>
      </c>
      <c r="G1020">
        <v>-0.39998168945316998</v>
      </c>
      <c r="H1020">
        <v>0.84852813742384903</v>
      </c>
      <c r="I1020">
        <f t="shared" si="173"/>
        <v>0.39998168945299994</v>
      </c>
      <c r="J1020">
        <f t="shared" si="181"/>
        <v>0</v>
      </c>
      <c r="K1020">
        <f t="shared" si="171"/>
        <v>11</v>
      </c>
      <c r="L1020">
        <f t="shared" si="172"/>
        <v>2010</v>
      </c>
      <c r="M1020" s="1">
        <v>40506</v>
      </c>
      <c r="N1020">
        <v>254.1</v>
      </c>
      <c r="O1020">
        <v>259.95</v>
      </c>
      <c r="P1020">
        <v>253.85</v>
      </c>
      <c r="Q1020">
        <v>259.60000000000002</v>
      </c>
      <c r="R1020">
        <f t="shared" si="175"/>
        <v>-0.39998168945316998</v>
      </c>
      <c r="S1020">
        <f t="shared" si="176"/>
        <v>0.39998168945299994</v>
      </c>
      <c r="T1020">
        <f t="shared" si="177"/>
        <v>0</v>
      </c>
      <c r="U1020">
        <f t="shared" si="182"/>
        <v>0.56953148171745693</v>
      </c>
      <c r="V1020">
        <f t="shared" si="182"/>
        <v>5.1406674580290867E-4</v>
      </c>
      <c r="W1020">
        <f t="shared" si="182"/>
        <v>0.130324168745657</v>
      </c>
    </row>
    <row r="1021" spans="1:23" x14ac:dyDescent="0.3">
      <c r="A1021">
        <v>0.99567866325378396</v>
      </c>
      <c r="B1021" s="1">
        <v>40507</v>
      </c>
      <c r="C1021" s="1">
        <v>40508</v>
      </c>
      <c r="D1021">
        <v>260.55</v>
      </c>
      <c r="E1021">
        <v>257.60001831054598</v>
      </c>
      <c r="F1021">
        <v>261.25446693897197</v>
      </c>
      <c r="G1021">
        <v>-2.9499816894531201</v>
      </c>
      <c r="H1021">
        <v>2.2627416997969401</v>
      </c>
      <c r="I1021">
        <f t="shared" si="173"/>
        <v>-2.9499816894540345</v>
      </c>
      <c r="J1021">
        <f t="shared" si="181"/>
        <v>-2.9499816894531201</v>
      </c>
      <c r="K1021">
        <f t="shared" si="171"/>
        <v>11</v>
      </c>
      <c r="L1021">
        <f t="shared" si="172"/>
        <v>2010</v>
      </c>
      <c r="M1021" s="1">
        <v>40507</v>
      </c>
      <c r="N1021">
        <v>260.39999999999998</v>
      </c>
      <c r="O1021">
        <v>261.05</v>
      </c>
      <c r="P1021">
        <v>257.7</v>
      </c>
      <c r="Q1021">
        <v>260.8</v>
      </c>
      <c r="R1021">
        <f t="shared" si="175"/>
        <v>-3</v>
      </c>
      <c r="S1021">
        <f t="shared" si="176"/>
        <v>-3</v>
      </c>
      <c r="T1021">
        <f t="shared" si="177"/>
        <v>-3</v>
      </c>
      <c r="U1021">
        <f t="shared" si="182"/>
        <v>0.52034914305446411</v>
      </c>
      <c r="V1021">
        <f t="shared" si="182"/>
        <v>4.6967410799609444E-4</v>
      </c>
      <c r="W1021">
        <f t="shared" si="182"/>
        <v>0.11906992273998714</v>
      </c>
    </row>
    <row r="1022" spans="1:23" x14ac:dyDescent="0.3">
      <c r="A1022">
        <v>-0.164944142103195</v>
      </c>
      <c r="B1022" s="1">
        <v>40508</v>
      </c>
      <c r="C1022" s="1">
        <v>40511</v>
      </c>
      <c r="D1022">
        <v>257.10000000000002</v>
      </c>
      <c r="E1022">
        <v>256.39998779296798</v>
      </c>
      <c r="F1022">
        <v>257.07959923744198</v>
      </c>
      <c r="G1022">
        <v>0.70001220703125</v>
      </c>
      <c r="H1022">
        <v>0.848528137423889</v>
      </c>
      <c r="I1022">
        <f t="shared" si="173"/>
        <v>0.70001220703204581</v>
      </c>
      <c r="J1022">
        <f t="shared" si="181"/>
        <v>0.70001220703125</v>
      </c>
      <c r="K1022">
        <f t="shared" si="171"/>
        <v>11</v>
      </c>
      <c r="L1022">
        <f t="shared" si="172"/>
        <v>2010</v>
      </c>
      <c r="M1022" s="1">
        <v>40508</v>
      </c>
      <c r="N1022">
        <v>260.55</v>
      </c>
      <c r="O1022">
        <v>261.14999999999998</v>
      </c>
      <c r="P1022">
        <v>255.9</v>
      </c>
      <c r="Q1022">
        <v>257.60000000000002</v>
      </c>
      <c r="R1022">
        <f t="shared" si="175"/>
        <v>0.70001220703125</v>
      </c>
      <c r="S1022">
        <f t="shared" si="176"/>
        <v>0.70001220703204581</v>
      </c>
      <c r="T1022">
        <f t="shared" si="177"/>
        <v>0.70001220703125</v>
      </c>
      <c r="U1022">
        <f t="shared" si="182"/>
        <v>0.53097489428131284</v>
      </c>
      <c r="V1022">
        <f t="shared" si="182"/>
        <v>4.792650534139519E-4</v>
      </c>
      <c r="W1022">
        <f t="shared" si="182"/>
        <v>0.12150138129915454</v>
      </c>
    </row>
    <row r="1023" spans="1:23" x14ac:dyDescent="0.3">
      <c r="A1023">
        <v>0.91708791255950906</v>
      </c>
      <c r="B1023" s="1">
        <v>40511</v>
      </c>
      <c r="C1023" s="1">
        <v>40512</v>
      </c>
      <c r="D1023">
        <v>255.4</v>
      </c>
      <c r="E1023">
        <v>257.950018310546</v>
      </c>
      <c r="F1023">
        <v>256.51144484579498</v>
      </c>
      <c r="G1023">
        <v>2.5500183105468399</v>
      </c>
      <c r="H1023">
        <v>1.0960155108391501</v>
      </c>
      <c r="I1023">
        <f t="shared" si="173"/>
        <v>2.5500183105459939</v>
      </c>
      <c r="J1023">
        <f t="shared" si="181"/>
        <v>2.5500183105468399</v>
      </c>
      <c r="K1023">
        <f t="shared" si="171"/>
        <v>11</v>
      </c>
      <c r="L1023">
        <f t="shared" si="172"/>
        <v>2010</v>
      </c>
      <c r="M1023" s="1">
        <v>40511</v>
      </c>
      <c r="N1023">
        <v>257.10000000000002</v>
      </c>
      <c r="O1023">
        <v>259</v>
      </c>
      <c r="P1023">
        <v>254.95</v>
      </c>
      <c r="Q1023">
        <v>256.39999999999998</v>
      </c>
      <c r="R1023">
        <f t="shared" si="175"/>
        <v>2.5500183105468399</v>
      </c>
      <c r="S1023">
        <f t="shared" si="176"/>
        <v>2.5500183105459939</v>
      </c>
      <c r="T1023">
        <f t="shared" si="177"/>
        <v>2.5500183105468399</v>
      </c>
      <c r="U1023">
        <f t="shared" si="182"/>
        <v>0.57073592705905429</v>
      </c>
      <c r="V1023">
        <f t="shared" si="182"/>
        <v>5.151538943050164E-4</v>
      </c>
      <c r="W1023">
        <f t="shared" si="182"/>
        <v>0.13059977833526196</v>
      </c>
    </row>
    <row r="1024" spans="1:23" x14ac:dyDescent="0.3">
      <c r="A1024">
        <v>0.23166055977344499</v>
      </c>
      <c r="B1024" s="1">
        <v>40512</v>
      </c>
      <c r="C1024" s="1">
        <v>40513</v>
      </c>
      <c r="D1024">
        <v>257.95</v>
      </c>
      <c r="E1024">
        <v>260.499987792968</v>
      </c>
      <c r="F1024">
        <v>258.68562365770299</v>
      </c>
      <c r="G1024">
        <v>2.54998779296875</v>
      </c>
      <c r="H1024">
        <v>1.8031222920257</v>
      </c>
      <c r="I1024">
        <f t="shared" si="173"/>
        <v>2.549987792968011</v>
      </c>
      <c r="J1024">
        <f t="shared" si="181"/>
        <v>2.54998779296875</v>
      </c>
      <c r="K1024">
        <f t="shared" si="171"/>
        <v>12</v>
      </c>
      <c r="L1024">
        <f t="shared" si="172"/>
        <v>2010</v>
      </c>
      <c r="M1024" s="1">
        <v>40512</v>
      </c>
      <c r="N1024">
        <v>255.4</v>
      </c>
      <c r="O1024">
        <v>259.35000000000002</v>
      </c>
      <c r="P1024">
        <v>255.3</v>
      </c>
      <c r="Q1024">
        <v>257.95</v>
      </c>
      <c r="R1024">
        <f t="shared" si="175"/>
        <v>2.54998779296875</v>
      </c>
      <c r="S1024">
        <f t="shared" si="176"/>
        <v>2.549987792968011</v>
      </c>
      <c r="T1024">
        <f t="shared" si="177"/>
        <v>2.54998779296875</v>
      </c>
      <c r="U1024">
        <f t="shared" si="182"/>
        <v>0.61305138490968314</v>
      </c>
      <c r="V1024">
        <f t="shared" si="182"/>
        <v>5.5334839349025747E-4</v>
      </c>
      <c r="W1024">
        <f t="shared" si="182"/>
        <v>0.14028269674539987</v>
      </c>
    </row>
    <row r="1025" spans="1:23" x14ac:dyDescent="0.3">
      <c r="A1025">
        <v>-0.94887393712997403</v>
      </c>
      <c r="B1025" s="1">
        <v>40513</v>
      </c>
      <c r="C1025" s="1">
        <v>40514</v>
      </c>
      <c r="D1025">
        <v>261.7</v>
      </c>
      <c r="E1025">
        <v>263.70001220703102</v>
      </c>
      <c r="F1025">
        <v>261.17448163032498</v>
      </c>
      <c r="G1025">
        <v>-2.00001220703126</v>
      </c>
      <c r="H1025">
        <v>2.2627416997969401</v>
      </c>
      <c r="I1025">
        <f t="shared" si="173"/>
        <v>-2.000012207031034</v>
      </c>
      <c r="J1025">
        <f t="shared" si="181"/>
        <v>-2.00001220703126</v>
      </c>
      <c r="K1025">
        <f t="shared" si="171"/>
        <v>12</v>
      </c>
      <c r="L1025">
        <f t="shared" si="172"/>
        <v>2010</v>
      </c>
      <c r="M1025" s="1">
        <v>40513</v>
      </c>
      <c r="N1025">
        <v>257.95</v>
      </c>
      <c r="O1025">
        <v>260.55</v>
      </c>
      <c r="P1025">
        <v>256.95</v>
      </c>
      <c r="Q1025">
        <v>260.5</v>
      </c>
      <c r="R1025">
        <f t="shared" si="175"/>
        <v>-2.00001220703126</v>
      </c>
      <c r="S1025">
        <f t="shared" si="176"/>
        <v>-2.000012207031034</v>
      </c>
      <c r="T1025">
        <f t="shared" si="177"/>
        <v>-2.00001220703126</v>
      </c>
      <c r="U1025">
        <f t="shared" si="182"/>
        <v>0.57791257367477333</v>
      </c>
      <c r="V1025">
        <f t="shared" si="182"/>
        <v>5.2163163169082502E-4</v>
      </c>
      <c r="W1025">
        <f t="shared" si="182"/>
        <v>0.13224198870395745</v>
      </c>
    </row>
    <row r="1026" spans="1:23" x14ac:dyDescent="0.3">
      <c r="A1026">
        <v>-0.97364485263824396</v>
      </c>
      <c r="B1026" s="1">
        <v>40514</v>
      </c>
      <c r="C1026" s="1">
        <v>40515</v>
      </c>
      <c r="D1026">
        <v>265.2</v>
      </c>
      <c r="E1026">
        <v>265.399981689453</v>
      </c>
      <c r="F1026">
        <v>264.43350369930198</v>
      </c>
      <c r="G1026">
        <v>-0.199981689453125</v>
      </c>
      <c r="H1026">
        <v>1.20208152801712</v>
      </c>
      <c r="I1026">
        <f t="shared" si="173"/>
        <v>-0.19998168945301131</v>
      </c>
      <c r="J1026">
        <f t="shared" si="181"/>
        <v>-0.199981689453125</v>
      </c>
      <c r="K1026">
        <f t="shared" ref="K1026:K1089" si="183">MONTH(C1026)</f>
        <v>12</v>
      </c>
      <c r="L1026">
        <f t="shared" ref="L1026:L1089" si="184">YEAR(C1026)</f>
        <v>2010</v>
      </c>
      <c r="M1026" s="1">
        <v>40514</v>
      </c>
      <c r="N1026">
        <v>261.7</v>
      </c>
      <c r="O1026">
        <v>263.7</v>
      </c>
      <c r="P1026">
        <v>261.45</v>
      </c>
      <c r="Q1026">
        <v>263.7</v>
      </c>
      <c r="R1026">
        <f t="shared" si="175"/>
        <v>-0.199981689453125</v>
      </c>
      <c r="S1026">
        <f t="shared" si="176"/>
        <v>-0.19998168945301131</v>
      </c>
      <c r="T1026">
        <f t="shared" si="177"/>
        <v>-0.199981689453125</v>
      </c>
      <c r="U1026">
        <f t="shared" si="182"/>
        <v>0.57464413666007641</v>
      </c>
      <c r="V1026">
        <f t="shared" si="182"/>
        <v>5.1868149665186395E-4</v>
      </c>
      <c r="W1026">
        <f t="shared" si="182"/>
        <v>0.13149408213388794</v>
      </c>
    </row>
    <row r="1027" spans="1:23" x14ac:dyDescent="0.3">
      <c r="A1027">
        <v>-0.976595818996429</v>
      </c>
      <c r="B1027" s="1">
        <v>40515</v>
      </c>
      <c r="C1027" s="1">
        <v>40518</v>
      </c>
      <c r="D1027">
        <v>265.39999999999998</v>
      </c>
      <c r="E1027">
        <v>265.00000610351498</v>
      </c>
      <c r="F1027">
        <v>266.71802868843002</v>
      </c>
      <c r="G1027">
        <v>-0.399993896484375</v>
      </c>
      <c r="H1027">
        <v>0.28284271247460202</v>
      </c>
      <c r="I1027">
        <f t="shared" ref="I1027:I1090" si="185">IF(A1027&gt;0, E1027-D1027, D1027-E1027)</f>
        <v>0.39999389648500028</v>
      </c>
      <c r="J1027">
        <f t="shared" si="181"/>
        <v>0</v>
      </c>
      <c r="K1027">
        <f t="shared" si="183"/>
        <v>12</v>
      </c>
      <c r="L1027">
        <f t="shared" si="184"/>
        <v>2010</v>
      </c>
      <c r="M1027" s="1">
        <v>40515</v>
      </c>
      <c r="N1027">
        <v>265.2</v>
      </c>
      <c r="O1027">
        <v>265.45</v>
      </c>
      <c r="P1027">
        <v>263.8</v>
      </c>
      <c r="Q1027">
        <v>265.39999999999998</v>
      </c>
      <c r="R1027">
        <f t="shared" si="175"/>
        <v>-0.399993896484375</v>
      </c>
      <c r="S1027">
        <f t="shared" si="176"/>
        <v>0.39999389648500028</v>
      </c>
      <c r="T1027">
        <f t="shared" si="177"/>
        <v>0</v>
      </c>
      <c r="U1027">
        <f t="shared" si="182"/>
        <v>0.56814863513460834</v>
      </c>
      <c r="V1027">
        <f t="shared" si="182"/>
        <v>5.2454442335345922E-4</v>
      </c>
      <c r="W1027">
        <f t="shared" si="182"/>
        <v>0.13149408213388794</v>
      </c>
    </row>
    <row r="1028" spans="1:23" x14ac:dyDescent="0.3">
      <c r="A1028">
        <v>-0.98864471912384</v>
      </c>
      <c r="B1028" s="1">
        <v>40518</v>
      </c>
      <c r="C1028" s="1">
        <v>40519</v>
      </c>
      <c r="D1028">
        <v>265</v>
      </c>
      <c r="E1028">
        <v>266.04998779296801</v>
      </c>
      <c r="F1028">
        <v>265.43491512537003</v>
      </c>
      <c r="G1028">
        <v>1.04998779296875</v>
      </c>
      <c r="H1028">
        <v>0.74246212024588198</v>
      </c>
      <c r="I1028">
        <f t="shared" si="185"/>
        <v>-1.049987792968011</v>
      </c>
      <c r="J1028">
        <f t="shared" si="181"/>
        <v>0</v>
      </c>
      <c r="K1028">
        <f t="shared" si="183"/>
        <v>12</v>
      </c>
      <c r="L1028">
        <f t="shared" si="184"/>
        <v>2010</v>
      </c>
      <c r="M1028" s="1">
        <v>40518</v>
      </c>
      <c r="N1028">
        <v>265.39999999999998</v>
      </c>
      <c r="O1028">
        <v>265.55</v>
      </c>
      <c r="P1028">
        <v>264.05</v>
      </c>
      <c r="Q1028">
        <v>265</v>
      </c>
      <c r="R1028">
        <f t="shared" si="175"/>
        <v>1.04998779296875</v>
      </c>
      <c r="S1028">
        <f t="shared" si="176"/>
        <v>-1.049987792968011</v>
      </c>
      <c r="T1028">
        <f t="shared" si="177"/>
        <v>0</v>
      </c>
      <c r="U1028">
        <f t="shared" si="182"/>
        <v>0.58503210111998172</v>
      </c>
      <c r="V1028">
        <f t="shared" si="182"/>
        <v>5.0895672784240513E-4</v>
      </c>
      <c r="W1028">
        <f t="shared" si="182"/>
        <v>0.13149408213388794</v>
      </c>
    </row>
    <row r="1029" spans="1:23" x14ac:dyDescent="0.3">
      <c r="A1029">
        <v>-0.96187108755111606</v>
      </c>
      <c r="B1029" s="1">
        <v>40519</v>
      </c>
      <c r="C1029" s="1">
        <v>40520</v>
      </c>
      <c r="D1029">
        <v>265.25</v>
      </c>
      <c r="E1029">
        <v>264.65000610351501</v>
      </c>
      <c r="F1029">
        <v>265.12697457075097</v>
      </c>
      <c r="G1029">
        <v>0.59999389648436297</v>
      </c>
      <c r="H1029">
        <v>0.98994949366119001</v>
      </c>
      <c r="I1029">
        <f t="shared" si="185"/>
        <v>0.59999389648498891</v>
      </c>
      <c r="J1029">
        <f t="shared" si="181"/>
        <v>0.59999389648436297</v>
      </c>
      <c r="K1029">
        <f t="shared" si="183"/>
        <v>12</v>
      </c>
      <c r="L1029">
        <f t="shared" si="184"/>
        <v>2010</v>
      </c>
      <c r="M1029" s="1">
        <v>40519</v>
      </c>
      <c r="N1029">
        <v>265</v>
      </c>
      <c r="O1029">
        <v>266.39999999999998</v>
      </c>
      <c r="P1029">
        <v>264.7</v>
      </c>
      <c r="Q1029">
        <v>266.05</v>
      </c>
      <c r="R1029">
        <f t="shared" si="175"/>
        <v>0.59999389648436297</v>
      </c>
      <c r="S1029">
        <f t="shared" si="176"/>
        <v>0.59999389648498891</v>
      </c>
      <c r="T1029">
        <f t="shared" si="177"/>
        <v>0.59999389648436297</v>
      </c>
      <c r="U1029">
        <f t="shared" si="182"/>
        <v>0.59495714419027612</v>
      </c>
      <c r="V1029">
        <f t="shared" si="182"/>
        <v>5.1759115565429249E-4</v>
      </c>
      <c r="W1029">
        <f t="shared" si="182"/>
        <v>0.13372487327538124</v>
      </c>
    </row>
    <row r="1030" spans="1:23" x14ac:dyDescent="0.3">
      <c r="A1030">
        <v>0.90031212568283003</v>
      </c>
      <c r="B1030" s="1">
        <v>40520</v>
      </c>
      <c r="C1030" s="1">
        <v>40521</v>
      </c>
      <c r="D1030">
        <v>265.85000000000002</v>
      </c>
      <c r="E1030">
        <v>269.200018310546</v>
      </c>
      <c r="F1030">
        <v>265.31624516248701</v>
      </c>
      <c r="G1030">
        <v>-3.3500183105468202</v>
      </c>
      <c r="H1030">
        <v>3.2173358543987902</v>
      </c>
      <c r="I1030">
        <f t="shared" si="185"/>
        <v>3.3500183105459769</v>
      </c>
      <c r="J1030">
        <f t="shared" si="181"/>
        <v>0</v>
      </c>
      <c r="K1030">
        <f t="shared" si="183"/>
        <v>12</v>
      </c>
      <c r="L1030">
        <f t="shared" si="184"/>
        <v>2010</v>
      </c>
      <c r="M1030" s="1">
        <v>40520</v>
      </c>
      <c r="N1030">
        <v>265.25</v>
      </c>
      <c r="O1030">
        <v>266.89999999999998</v>
      </c>
      <c r="P1030">
        <v>264.64999999999998</v>
      </c>
      <c r="Q1030">
        <v>264.64999999999998</v>
      </c>
      <c r="R1030">
        <f t="shared" si="175"/>
        <v>-3</v>
      </c>
      <c r="S1030">
        <f t="shared" si="176"/>
        <v>3.3500183105459769</v>
      </c>
      <c r="T1030">
        <f t="shared" si="177"/>
        <v>0</v>
      </c>
      <c r="U1030">
        <f t="shared" si="182"/>
        <v>0.54460342688998942</v>
      </c>
      <c r="V1030">
        <f t="shared" si="182"/>
        <v>5.6650802180489997E-4</v>
      </c>
      <c r="W1030">
        <f t="shared" si="182"/>
        <v>0.13372487327538124</v>
      </c>
    </row>
    <row r="1031" spans="1:23" x14ac:dyDescent="0.3">
      <c r="A1031">
        <v>-0.62668448686599698</v>
      </c>
      <c r="B1031" s="1">
        <v>40521</v>
      </c>
      <c r="C1031" s="1">
        <v>40522</v>
      </c>
      <c r="D1031">
        <v>268.39999999999998</v>
      </c>
      <c r="E1031">
        <v>269.95</v>
      </c>
      <c r="F1031">
        <v>267.93092436790403</v>
      </c>
      <c r="G1031">
        <v>-1.55000000000001</v>
      </c>
      <c r="H1031">
        <v>0.53033008588991004</v>
      </c>
      <c r="I1031">
        <f t="shared" si="185"/>
        <v>-1.5500000000000114</v>
      </c>
      <c r="J1031">
        <f t="shared" si="181"/>
        <v>-1.55000000000001</v>
      </c>
      <c r="K1031">
        <f t="shared" si="183"/>
        <v>12</v>
      </c>
      <c r="L1031">
        <f t="shared" si="184"/>
        <v>2010</v>
      </c>
      <c r="M1031" s="1">
        <v>40521</v>
      </c>
      <c r="N1031">
        <v>265.85000000000002</v>
      </c>
      <c r="O1031">
        <v>269.39999999999998</v>
      </c>
      <c r="P1031">
        <v>265.7</v>
      </c>
      <c r="Q1031">
        <v>269.2</v>
      </c>
      <c r="R1031">
        <f t="shared" si="175"/>
        <v>-1.55000000000001</v>
      </c>
      <c r="S1031">
        <f t="shared" si="176"/>
        <v>-1.5500000000000114</v>
      </c>
      <c r="T1031">
        <f t="shared" si="177"/>
        <v>-1.55000000000001</v>
      </c>
      <c r="U1031">
        <f t="shared" si="182"/>
        <v>0.5210154431433569</v>
      </c>
      <c r="V1031">
        <f t="shared" si="182"/>
        <v>5.4197130141189699E-4</v>
      </c>
      <c r="W1031">
        <f t="shared" si="182"/>
        <v>0.12793295206887484</v>
      </c>
    </row>
    <row r="1032" spans="1:23" x14ac:dyDescent="0.3">
      <c r="A1032">
        <v>0.99040746688842696</v>
      </c>
      <c r="B1032" s="1">
        <v>40522</v>
      </c>
      <c r="C1032" s="1">
        <v>40525</v>
      </c>
      <c r="D1032">
        <v>270.10000000000002</v>
      </c>
      <c r="E1032">
        <v>270.899981689453</v>
      </c>
      <c r="F1032">
        <v>270.02537810504401</v>
      </c>
      <c r="G1032">
        <v>-0.79998168945309001</v>
      </c>
      <c r="H1032">
        <v>0.67175144212721205</v>
      </c>
      <c r="I1032">
        <f t="shared" si="185"/>
        <v>0.79998168945297721</v>
      </c>
      <c r="J1032">
        <f t="shared" si="181"/>
        <v>0</v>
      </c>
      <c r="K1032">
        <f t="shared" si="183"/>
        <v>12</v>
      </c>
      <c r="L1032">
        <f t="shared" si="184"/>
        <v>2010</v>
      </c>
      <c r="M1032" s="1">
        <v>40522</v>
      </c>
      <c r="N1032">
        <v>268.39999999999998</v>
      </c>
      <c r="O1032">
        <v>269.95</v>
      </c>
      <c r="P1032">
        <v>267.95</v>
      </c>
      <c r="Q1032">
        <v>269.95</v>
      </c>
      <c r="R1032">
        <f t="shared" si="175"/>
        <v>-0.79998168945309001</v>
      </c>
      <c r="S1032">
        <f t="shared" si="176"/>
        <v>0.79998168945297721</v>
      </c>
      <c r="T1032">
        <f t="shared" si="177"/>
        <v>0</v>
      </c>
      <c r="U1032">
        <f t="shared" si="182"/>
        <v>0.50944187369397775</v>
      </c>
      <c r="V1032">
        <f t="shared" si="182"/>
        <v>5.5401037353347744E-4</v>
      </c>
      <c r="W1032">
        <f t="shared" si="182"/>
        <v>0.12793295206887484</v>
      </c>
    </row>
    <row r="1033" spans="1:23" x14ac:dyDescent="0.3">
      <c r="A1033">
        <v>0.90969073772430398</v>
      </c>
      <c r="B1033" s="1">
        <v>40525</v>
      </c>
      <c r="C1033" s="1">
        <v>40526</v>
      </c>
      <c r="D1033">
        <v>271.2</v>
      </c>
      <c r="E1033">
        <v>271.64999999999998</v>
      </c>
      <c r="F1033">
        <v>270.23324569463699</v>
      </c>
      <c r="G1033">
        <v>-0.44999999999998802</v>
      </c>
      <c r="H1033">
        <v>0.53033008588991004</v>
      </c>
      <c r="I1033">
        <f t="shared" si="185"/>
        <v>0.44999999999998863</v>
      </c>
      <c r="J1033">
        <f t="shared" si="181"/>
        <v>0</v>
      </c>
      <c r="K1033">
        <f t="shared" si="183"/>
        <v>12</v>
      </c>
      <c r="L1033">
        <f t="shared" si="184"/>
        <v>2010</v>
      </c>
      <c r="M1033" s="1">
        <v>40525</v>
      </c>
      <c r="N1033">
        <v>270.10000000000002</v>
      </c>
      <c r="O1033">
        <v>271.10000000000002</v>
      </c>
      <c r="P1033">
        <v>268.8</v>
      </c>
      <c r="Q1033">
        <v>270.89999999999998</v>
      </c>
      <c r="R1033">
        <f t="shared" ref="R1033:R1096" si="186">IF(AND(F1033-D1033&gt;0, ABS(D1033-MIN(P1034)) &gt; 3), -3, IF(AND(F1033 - D1033 &lt;0, ABS(D1033-MAX(O1034)) &gt; 3), -3, G1033))</f>
        <v>-0.44999999999998802</v>
      </c>
      <c r="S1033">
        <f t="shared" ref="S1033:S1096" si="187">IF(AND(A1033&gt;0, ABS(D1033-MIN(P1034)) &gt; 3), -3, IF(AND(A1033 &lt;0, ABS(D1033-MAX(O1034)) &gt; 3), -3, I1033))</f>
        <v>0.44999999999998863</v>
      </c>
      <c r="T1033">
        <f t="shared" ref="T1033:T1096" si="188">IF(A1033*(F1033-D1033) &gt;0, IF(AND(A1033&gt;0, ABS(D1033-MIN(P1034)) &gt; 3), -3, IF(AND(A1033 &lt;0, ABS(D1033-MAX(O1034)) &gt; 3), -3, J1033)), 0)</f>
        <v>0</v>
      </c>
      <c r="U1033">
        <f t="shared" si="182"/>
        <v>0.50310202736758713</v>
      </c>
      <c r="V1033">
        <f t="shared" si="182"/>
        <v>5.6090486103596798E-4</v>
      </c>
      <c r="W1033">
        <f t="shared" si="182"/>
        <v>0.12793295206887484</v>
      </c>
    </row>
    <row r="1034" spans="1:23" x14ac:dyDescent="0.3">
      <c r="A1034">
        <v>0.98843014240264804</v>
      </c>
      <c r="B1034" s="1">
        <v>40526</v>
      </c>
      <c r="C1034" s="1">
        <v>40527</v>
      </c>
      <c r="D1034">
        <v>271.64999999999998</v>
      </c>
      <c r="E1034">
        <v>272.350012207031</v>
      </c>
      <c r="F1034">
        <v>271.96750580668402</v>
      </c>
      <c r="G1034">
        <v>0.70001220703125</v>
      </c>
      <c r="H1034">
        <v>0.49497474683061499</v>
      </c>
      <c r="I1034">
        <f t="shared" si="185"/>
        <v>0.70001220703102263</v>
      </c>
      <c r="J1034">
        <f t="shared" si="181"/>
        <v>0.70001220703125</v>
      </c>
      <c r="K1034">
        <f t="shared" si="183"/>
        <v>12</v>
      </c>
      <c r="L1034">
        <f t="shared" si="184"/>
        <v>2010</v>
      </c>
      <c r="M1034" s="1">
        <v>40526</v>
      </c>
      <c r="N1034">
        <v>271.2</v>
      </c>
      <c r="O1034">
        <v>272.05</v>
      </c>
      <c r="P1034">
        <v>270.35000000000002</v>
      </c>
      <c r="Q1034">
        <v>271.64999999999998</v>
      </c>
      <c r="R1034">
        <f t="shared" si="186"/>
        <v>0.70001220703125</v>
      </c>
      <c r="S1034">
        <f t="shared" si="187"/>
        <v>0.70001220703102263</v>
      </c>
      <c r="T1034">
        <f t="shared" si="188"/>
        <v>0.70001220703125</v>
      </c>
      <c r="U1034">
        <f t="shared" ref="U1034:W1049" si="189">(R1034/$D1034*$X$2+1)*U1033*$Y$2 + U1033*(1-$Y$2)</f>
        <v>0.51282531727756719</v>
      </c>
      <c r="V1034">
        <f t="shared" si="189"/>
        <v>5.717452875878238E-4</v>
      </c>
      <c r="W1034">
        <f t="shared" si="189"/>
        <v>0.13040547079139708</v>
      </c>
    </row>
    <row r="1035" spans="1:23" x14ac:dyDescent="0.3">
      <c r="A1035">
        <v>-3.3585038036108003E-2</v>
      </c>
      <c r="B1035" s="1">
        <v>40527</v>
      </c>
      <c r="C1035" s="1">
        <v>40528</v>
      </c>
      <c r="D1035">
        <v>271.7</v>
      </c>
      <c r="E1035">
        <v>271.85000000000002</v>
      </c>
      <c r="F1035">
        <v>272.07458133101397</v>
      </c>
      <c r="G1035">
        <v>0.150000000000034</v>
      </c>
      <c r="H1035">
        <v>0.35355339059327301</v>
      </c>
      <c r="I1035">
        <f t="shared" si="185"/>
        <v>-0.15000000000003411</v>
      </c>
      <c r="J1035">
        <f t="shared" si="181"/>
        <v>0</v>
      </c>
      <c r="K1035">
        <f t="shared" si="183"/>
        <v>12</v>
      </c>
      <c r="L1035">
        <f t="shared" si="184"/>
        <v>2010</v>
      </c>
      <c r="M1035" s="1">
        <v>40527</v>
      </c>
      <c r="N1035">
        <v>271.64999999999998</v>
      </c>
      <c r="O1035">
        <v>272.7</v>
      </c>
      <c r="P1035">
        <v>270.95</v>
      </c>
      <c r="Q1035">
        <v>272.35000000000002</v>
      </c>
      <c r="R1035">
        <f t="shared" si="186"/>
        <v>0.150000000000034</v>
      </c>
      <c r="S1035">
        <f t="shared" si="187"/>
        <v>-0.15000000000003411</v>
      </c>
      <c r="T1035">
        <f t="shared" si="188"/>
        <v>0</v>
      </c>
      <c r="U1035">
        <f t="shared" si="189"/>
        <v>0.51494871986106883</v>
      </c>
      <c r="V1035">
        <f t="shared" si="189"/>
        <v>5.6937792119644934E-4</v>
      </c>
      <c r="W1035">
        <f t="shared" si="189"/>
        <v>0.13040547079139708</v>
      </c>
    </row>
    <row r="1036" spans="1:23" x14ac:dyDescent="0.3">
      <c r="A1036">
        <v>0.72904801368713301</v>
      </c>
      <c r="B1036" s="1">
        <v>40528</v>
      </c>
      <c r="C1036" s="1">
        <v>40529</v>
      </c>
      <c r="D1036">
        <v>272.64999999999998</v>
      </c>
      <c r="E1036">
        <v>274.20000610351502</v>
      </c>
      <c r="F1036">
        <v>272.51605865955298</v>
      </c>
      <c r="G1036">
        <v>-1.55000610351567</v>
      </c>
      <c r="H1036">
        <v>1.6617009357883601</v>
      </c>
      <c r="I1036">
        <f t="shared" si="185"/>
        <v>1.5500061035150452</v>
      </c>
      <c r="J1036">
        <f t="shared" si="181"/>
        <v>0</v>
      </c>
      <c r="K1036">
        <f t="shared" si="183"/>
        <v>12</v>
      </c>
      <c r="L1036">
        <f t="shared" si="184"/>
        <v>2010</v>
      </c>
      <c r="M1036" s="1">
        <v>40528</v>
      </c>
      <c r="N1036">
        <v>271.7</v>
      </c>
      <c r="O1036">
        <v>273.2</v>
      </c>
      <c r="P1036">
        <v>271.05</v>
      </c>
      <c r="Q1036">
        <v>271.85000000000002</v>
      </c>
      <c r="R1036">
        <f t="shared" si="186"/>
        <v>-1.55000610351567</v>
      </c>
      <c r="S1036">
        <f t="shared" si="187"/>
        <v>1.5500061035150452</v>
      </c>
      <c r="T1036">
        <f t="shared" si="188"/>
        <v>0</v>
      </c>
      <c r="U1036">
        <f t="shared" si="189"/>
        <v>0.49299272337888733</v>
      </c>
      <c r="V1036">
        <f t="shared" si="189"/>
        <v>5.9365462905619276E-4</v>
      </c>
      <c r="W1036">
        <f t="shared" si="189"/>
        <v>0.13040547079139708</v>
      </c>
    </row>
    <row r="1037" spans="1:23" x14ac:dyDescent="0.3">
      <c r="A1037">
        <v>-0.92372912168502797</v>
      </c>
      <c r="B1037" s="1">
        <v>40529</v>
      </c>
      <c r="C1037" s="1">
        <v>40532</v>
      </c>
      <c r="D1037">
        <v>272.95</v>
      </c>
      <c r="E1037">
        <v>273.84999389648402</v>
      </c>
      <c r="F1037">
        <v>274.220311512053</v>
      </c>
      <c r="G1037">
        <v>0.899993896484375</v>
      </c>
      <c r="H1037">
        <v>0.247487373415267</v>
      </c>
      <c r="I1037">
        <f t="shared" si="185"/>
        <v>-0.89999389648403394</v>
      </c>
      <c r="J1037">
        <f t="shared" si="181"/>
        <v>0</v>
      </c>
      <c r="K1037">
        <f t="shared" si="183"/>
        <v>12</v>
      </c>
      <c r="L1037">
        <f t="shared" si="184"/>
        <v>2010</v>
      </c>
      <c r="M1037" s="1">
        <v>40529</v>
      </c>
      <c r="N1037">
        <v>272.64999999999998</v>
      </c>
      <c r="O1037">
        <v>274.60000000000002</v>
      </c>
      <c r="P1037">
        <v>271.89999999999998</v>
      </c>
      <c r="Q1037">
        <v>274.2</v>
      </c>
      <c r="R1037">
        <f t="shared" si="186"/>
        <v>0.899993896484375</v>
      </c>
      <c r="S1037">
        <f t="shared" si="187"/>
        <v>-0.89999389648403394</v>
      </c>
      <c r="T1037">
        <f t="shared" si="188"/>
        <v>0</v>
      </c>
      <c r="U1037">
        <f t="shared" si="189"/>
        <v>0.50518425411855239</v>
      </c>
      <c r="V1037">
        <f t="shared" si="189"/>
        <v>5.7897376600151058E-4</v>
      </c>
      <c r="W1037">
        <f t="shared" si="189"/>
        <v>0.13040547079139708</v>
      </c>
    </row>
    <row r="1038" spans="1:23" x14ac:dyDescent="0.3">
      <c r="A1038">
        <v>-0.52777439355850198</v>
      </c>
      <c r="B1038" s="1">
        <v>40532</v>
      </c>
      <c r="C1038" s="1">
        <v>40533</v>
      </c>
      <c r="D1038">
        <v>275.25</v>
      </c>
      <c r="E1038">
        <v>276.35000000000002</v>
      </c>
      <c r="F1038">
        <v>275.01886639595</v>
      </c>
      <c r="G1038">
        <v>-1.1000000000000201</v>
      </c>
      <c r="H1038">
        <v>1.76776695296636</v>
      </c>
      <c r="I1038">
        <f t="shared" si="185"/>
        <v>-1.1000000000000227</v>
      </c>
      <c r="J1038">
        <f t="shared" si="181"/>
        <v>-1.1000000000000201</v>
      </c>
      <c r="K1038">
        <f t="shared" si="183"/>
        <v>12</v>
      </c>
      <c r="L1038">
        <f t="shared" si="184"/>
        <v>2010</v>
      </c>
      <c r="M1038" s="1">
        <v>40532</v>
      </c>
      <c r="N1038">
        <v>272.95</v>
      </c>
      <c r="O1038">
        <v>274.14999999999998</v>
      </c>
      <c r="P1038">
        <v>270.5</v>
      </c>
      <c r="Q1038">
        <v>273.85000000000002</v>
      </c>
      <c r="R1038">
        <f t="shared" si="186"/>
        <v>-1.1000000000000201</v>
      </c>
      <c r="S1038">
        <f t="shared" si="187"/>
        <v>-1.1000000000000227</v>
      </c>
      <c r="T1038">
        <f t="shared" si="188"/>
        <v>-1.1000000000000201</v>
      </c>
      <c r="U1038">
        <f t="shared" si="189"/>
        <v>0.49004249173352737</v>
      </c>
      <c r="V1038">
        <f t="shared" si="189"/>
        <v>5.6162032887339952E-4</v>
      </c>
      <c r="W1038">
        <f t="shared" si="189"/>
        <v>0.12649685995023796</v>
      </c>
    </row>
    <row r="1039" spans="1:23" x14ac:dyDescent="0.3">
      <c r="A1039">
        <v>-0.98464000225067105</v>
      </c>
      <c r="B1039" s="1">
        <v>40533</v>
      </c>
      <c r="C1039" s="1">
        <v>40534</v>
      </c>
      <c r="D1039">
        <v>276.25</v>
      </c>
      <c r="E1039">
        <v>276.60000000000002</v>
      </c>
      <c r="F1039">
        <v>275.196678972244</v>
      </c>
      <c r="G1039">
        <v>-0.35000000000002202</v>
      </c>
      <c r="H1039">
        <v>0.17677669529663601</v>
      </c>
      <c r="I1039">
        <f t="shared" si="185"/>
        <v>-0.35000000000002274</v>
      </c>
      <c r="J1039">
        <f t="shared" si="181"/>
        <v>-0.35000000000002202</v>
      </c>
      <c r="K1039">
        <f t="shared" si="183"/>
        <v>12</v>
      </c>
      <c r="L1039">
        <f t="shared" si="184"/>
        <v>2010</v>
      </c>
      <c r="M1039" s="1">
        <v>40533</v>
      </c>
      <c r="N1039">
        <v>275.25</v>
      </c>
      <c r="O1039">
        <v>277.35000000000002</v>
      </c>
      <c r="P1039">
        <v>275.10000000000002</v>
      </c>
      <c r="Q1039">
        <v>276.35000000000002</v>
      </c>
      <c r="R1039">
        <f t="shared" si="186"/>
        <v>-0.35000000000002202</v>
      </c>
      <c r="S1039">
        <f t="shared" si="187"/>
        <v>-0.35000000000002274</v>
      </c>
      <c r="T1039">
        <f t="shared" si="188"/>
        <v>-0.35000000000002202</v>
      </c>
      <c r="U1039">
        <f t="shared" si="189"/>
        <v>0.48538597936863837</v>
      </c>
      <c r="V1039">
        <f t="shared" si="189"/>
        <v>5.5628366511487363E-4</v>
      </c>
      <c r="W1039">
        <f t="shared" si="189"/>
        <v>0.12529485358871978</v>
      </c>
    </row>
    <row r="1040" spans="1:23" x14ac:dyDescent="0.3">
      <c r="A1040">
        <v>0.91871178150177002</v>
      </c>
      <c r="B1040" s="1">
        <v>40534</v>
      </c>
      <c r="C1040" s="1">
        <v>40535</v>
      </c>
      <c r="D1040">
        <v>276.75</v>
      </c>
      <c r="E1040">
        <v>276.85000000000002</v>
      </c>
      <c r="F1040">
        <v>276.63004692681102</v>
      </c>
      <c r="G1040">
        <v>-0.100000000000022</v>
      </c>
      <c r="H1040">
        <v>0.17677669529663601</v>
      </c>
      <c r="I1040">
        <f t="shared" si="185"/>
        <v>0.10000000000002274</v>
      </c>
      <c r="J1040">
        <f t="shared" si="181"/>
        <v>0</v>
      </c>
      <c r="K1040">
        <f t="shared" si="183"/>
        <v>12</v>
      </c>
      <c r="L1040">
        <f t="shared" si="184"/>
        <v>2010</v>
      </c>
      <c r="M1040" s="1">
        <v>40534</v>
      </c>
      <c r="N1040">
        <v>276.25</v>
      </c>
      <c r="O1040">
        <v>276.85000000000002</v>
      </c>
      <c r="P1040">
        <v>275.8</v>
      </c>
      <c r="Q1040">
        <v>276.60000000000002</v>
      </c>
      <c r="R1040">
        <f t="shared" si="186"/>
        <v>-0.100000000000022</v>
      </c>
      <c r="S1040">
        <f t="shared" si="187"/>
        <v>0.10000000000002274</v>
      </c>
      <c r="T1040">
        <f t="shared" si="188"/>
        <v>0</v>
      </c>
      <c r="U1040">
        <f t="shared" si="189"/>
        <v>0.48407057021045752</v>
      </c>
      <c r="V1040">
        <f t="shared" si="189"/>
        <v>5.5779120892277337E-4</v>
      </c>
      <c r="W1040">
        <f t="shared" si="189"/>
        <v>0.12529485358871978</v>
      </c>
    </row>
    <row r="1041" spans="1:23" x14ac:dyDescent="0.3">
      <c r="A1041">
        <v>0.83130335807800204</v>
      </c>
      <c r="B1041" s="1">
        <v>40535</v>
      </c>
      <c r="C1041" s="1">
        <v>40536</v>
      </c>
      <c r="D1041">
        <v>276.5</v>
      </c>
      <c r="E1041">
        <v>275.10000000000002</v>
      </c>
      <c r="F1041">
        <v>275.91235158443402</v>
      </c>
      <c r="G1041">
        <v>1.3999999999999699</v>
      </c>
      <c r="H1041">
        <v>1.23743686707645</v>
      </c>
      <c r="I1041">
        <f t="shared" si="185"/>
        <v>-1.3999999999999773</v>
      </c>
      <c r="J1041">
        <f t="shared" si="181"/>
        <v>0</v>
      </c>
      <c r="K1041">
        <f t="shared" si="183"/>
        <v>12</v>
      </c>
      <c r="L1041">
        <f t="shared" si="184"/>
        <v>2010</v>
      </c>
      <c r="M1041" s="1">
        <v>40535</v>
      </c>
      <c r="N1041">
        <v>276.75</v>
      </c>
      <c r="O1041">
        <v>276.89999999999998</v>
      </c>
      <c r="P1041">
        <v>275.05</v>
      </c>
      <c r="Q1041">
        <v>276.85000000000002</v>
      </c>
      <c r="R1041">
        <f t="shared" si="186"/>
        <v>1.3999999999999699</v>
      </c>
      <c r="S1041">
        <f t="shared" si="187"/>
        <v>-1.3999999999999773</v>
      </c>
      <c r="T1041">
        <f t="shared" si="188"/>
        <v>0</v>
      </c>
      <c r="U1041">
        <f t="shared" si="189"/>
        <v>0.50245299692730994</v>
      </c>
      <c r="V1041">
        <f t="shared" si="189"/>
        <v>5.3660926428013669E-4</v>
      </c>
      <c r="W1041">
        <f t="shared" si="189"/>
        <v>0.12529485358871978</v>
      </c>
    </row>
    <row r="1042" spans="1:23" x14ac:dyDescent="0.3">
      <c r="A1042">
        <v>0.99439704418182295</v>
      </c>
      <c r="B1042" s="1">
        <v>40536</v>
      </c>
      <c r="C1042" s="1">
        <v>40539</v>
      </c>
      <c r="D1042">
        <v>274.5</v>
      </c>
      <c r="E1042">
        <v>274.95000610351502</v>
      </c>
      <c r="F1042">
        <v>273.41408691406201</v>
      </c>
      <c r="G1042">
        <v>-0.45000610351564702</v>
      </c>
      <c r="H1042">
        <v>0.106066017178006</v>
      </c>
      <c r="I1042">
        <f t="shared" si="185"/>
        <v>0.45000610351502246</v>
      </c>
      <c r="J1042">
        <f t="shared" si="181"/>
        <v>0</v>
      </c>
      <c r="K1042">
        <f t="shared" si="183"/>
        <v>12</v>
      </c>
      <c r="L1042">
        <f t="shared" si="184"/>
        <v>2010</v>
      </c>
      <c r="M1042" s="1">
        <v>40536</v>
      </c>
      <c r="N1042">
        <v>276.5</v>
      </c>
      <c r="O1042">
        <v>277.2</v>
      </c>
      <c r="P1042">
        <v>275.10000000000002</v>
      </c>
      <c r="Q1042">
        <v>275.10000000000002</v>
      </c>
      <c r="R1042">
        <f t="shared" si="186"/>
        <v>-0.45000610351564702</v>
      </c>
      <c r="S1042">
        <f t="shared" si="187"/>
        <v>0.45000610351502246</v>
      </c>
      <c r="T1042">
        <f t="shared" si="188"/>
        <v>0</v>
      </c>
      <c r="U1042">
        <f t="shared" si="189"/>
        <v>0.49627521235498706</v>
      </c>
      <c r="V1042">
        <f t="shared" si="189"/>
        <v>5.4320700865523959E-4</v>
      </c>
      <c r="W1042">
        <f t="shared" si="189"/>
        <v>0.12529485358871978</v>
      </c>
    </row>
    <row r="1043" spans="1:23" x14ac:dyDescent="0.3">
      <c r="A1043">
        <v>0.99873858690261796</v>
      </c>
      <c r="B1043" s="1">
        <v>40539</v>
      </c>
      <c r="C1043" s="1">
        <v>40540</v>
      </c>
      <c r="D1043">
        <v>275.55</v>
      </c>
      <c r="E1043">
        <v>276.899981689453</v>
      </c>
      <c r="F1043">
        <v>276.464758825302</v>
      </c>
      <c r="G1043">
        <v>1.3499816894531</v>
      </c>
      <c r="H1043">
        <v>1.3788582233137501</v>
      </c>
      <c r="I1043">
        <f t="shared" si="185"/>
        <v>1.3499816894529886</v>
      </c>
      <c r="J1043">
        <f t="shared" si="181"/>
        <v>1.3499816894531</v>
      </c>
      <c r="K1043">
        <f t="shared" si="183"/>
        <v>12</v>
      </c>
      <c r="L1043">
        <f t="shared" si="184"/>
        <v>2010</v>
      </c>
      <c r="M1043" s="1">
        <v>40539</v>
      </c>
      <c r="N1043">
        <v>274.5</v>
      </c>
      <c r="O1043">
        <v>276.5</v>
      </c>
      <c r="P1043">
        <v>274.2</v>
      </c>
      <c r="Q1043">
        <v>274.95</v>
      </c>
      <c r="R1043">
        <f t="shared" si="186"/>
        <v>1.3499816894531</v>
      </c>
      <c r="S1043">
        <f t="shared" si="187"/>
        <v>1.3499816894529886</v>
      </c>
      <c r="T1043">
        <f t="shared" si="188"/>
        <v>1.3499816894531</v>
      </c>
      <c r="U1043">
        <f t="shared" si="189"/>
        <v>0.51451044506072141</v>
      </c>
      <c r="V1043">
        <f t="shared" si="189"/>
        <v>5.6316671239141553E-4</v>
      </c>
      <c r="W1043">
        <f t="shared" si="189"/>
        <v>0.12989871200264136</v>
      </c>
    </row>
    <row r="1044" spans="1:23" x14ac:dyDescent="0.3">
      <c r="A1044">
        <v>-0.90649098157882602</v>
      </c>
      <c r="B1044" s="1">
        <v>40540</v>
      </c>
      <c r="C1044" s="1">
        <v>40541</v>
      </c>
      <c r="D1044">
        <v>276.89999999999998</v>
      </c>
      <c r="E1044">
        <v>279.89999999999998</v>
      </c>
      <c r="F1044">
        <v>274.77960147857601</v>
      </c>
      <c r="G1044">
        <v>-3</v>
      </c>
      <c r="H1044">
        <v>2.1213203435596402</v>
      </c>
      <c r="I1044">
        <f t="shared" si="185"/>
        <v>-3</v>
      </c>
      <c r="J1044">
        <f t="shared" si="181"/>
        <v>-3</v>
      </c>
      <c r="K1044">
        <f t="shared" si="183"/>
        <v>12</v>
      </c>
      <c r="L1044">
        <f t="shared" si="184"/>
        <v>2010</v>
      </c>
      <c r="M1044" s="1">
        <v>40540</v>
      </c>
      <c r="N1044">
        <v>275.55</v>
      </c>
      <c r="O1044">
        <v>277.89999999999998</v>
      </c>
      <c r="P1044">
        <v>275.35000000000002</v>
      </c>
      <c r="Q1044">
        <v>276.89999999999998</v>
      </c>
      <c r="R1044">
        <f t="shared" si="186"/>
        <v>-3</v>
      </c>
      <c r="S1044">
        <f t="shared" si="187"/>
        <v>-3</v>
      </c>
      <c r="T1044">
        <f t="shared" si="188"/>
        <v>-3</v>
      </c>
      <c r="U1044">
        <f t="shared" si="189"/>
        <v>0.47270298744473649</v>
      </c>
      <c r="V1044">
        <f t="shared" si="189"/>
        <v>5.1740560358387903E-4</v>
      </c>
      <c r="W1044">
        <f t="shared" si="189"/>
        <v>0.11934356205659792</v>
      </c>
    </row>
    <row r="1045" spans="1:23" x14ac:dyDescent="0.3">
      <c r="A1045">
        <v>0.99089157581329301</v>
      </c>
      <c r="B1045" s="1">
        <v>40541</v>
      </c>
      <c r="C1045" s="1">
        <v>40542</v>
      </c>
      <c r="D1045">
        <v>280.35000000000002</v>
      </c>
      <c r="E1045">
        <v>281.950018310546</v>
      </c>
      <c r="F1045">
        <v>278.799137735366</v>
      </c>
      <c r="G1045">
        <v>-1.60001831054682</v>
      </c>
      <c r="H1045">
        <v>1.44956890143243</v>
      </c>
      <c r="I1045">
        <f t="shared" si="185"/>
        <v>1.6000183105459769</v>
      </c>
      <c r="J1045">
        <f t="shared" si="181"/>
        <v>0</v>
      </c>
      <c r="K1045">
        <f t="shared" si="183"/>
        <v>12</v>
      </c>
      <c r="L1045">
        <f t="shared" si="184"/>
        <v>2010</v>
      </c>
      <c r="M1045" s="1">
        <v>40541</v>
      </c>
      <c r="N1045">
        <v>276.89999999999998</v>
      </c>
      <c r="O1045">
        <v>280.10000000000002</v>
      </c>
      <c r="P1045">
        <v>276.75</v>
      </c>
      <c r="Q1045">
        <v>279.89999999999998</v>
      </c>
      <c r="R1045">
        <f t="shared" si="186"/>
        <v>-1.60001831054682</v>
      </c>
      <c r="S1045">
        <f t="shared" si="187"/>
        <v>1.6000183105459769</v>
      </c>
      <c r="T1045">
        <f t="shared" si="188"/>
        <v>0</v>
      </c>
      <c r="U1045">
        <f t="shared" si="189"/>
        <v>0.45246934818947271</v>
      </c>
      <c r="V1045">
        <f t="shared" si="189"/>
        <v>5.3955269934934981E-4</v>
      </c>
      <c r="W1045">
        <f t="shared" si="189"/>
        <v>0.11934356205659792</v>
      </c>
    </row>
    <row r="1046" spans="1:23" x14ac:dyDescent="0.3">
      <c r="A1046">
        <v>0.99790877103805498</v>
      </c>
      <c r="B1046" s="1">
        <v>40542</v>
      </c>
      <c r="C1046" s="1">
        <v>40543</v>
      </c>
      <c r="D1046">
        <v>280.35000000000002</v>
      </c>
      <c r="E1046">
        <v>281.95</v>
      </c>
      <c r="F1046">
        <v>282.24959219694102</v>
      </c>
      <c r="G1046">
        <v>1.5999999999999599</v>
      </c>
      <c r="H1046">
        <v>0</v>
      </c>
      <c r="I1046">
        <f t="shared" si="185"/>
        <v>1.5999999999999659</v>
      </c>
      <c r="J1046">
        <f t="shared" si="181"/>
        <v>1.5999999999999599</v>
      </c>
      <c r="K1046">
        <f t="shared" si="183"/>
        <v>12</v>
      </c>
      <c r="L1046">
        <f t="shared" si="184"/>
        <v>2010</v>
      </c>
      <c r="M1046" s="1">
        <v>40542</v>
      </c>
      <c r="N1046">
        <v>280.35000000000002</v>
      </c>
      <c r="O1046">
        <v>281.95</v>
      </c>
      <c r="P1046">
        <v>279.75</v>
      </c>
      <c r="Q1046">
        <v>281.95</v>
      </c>
      <c r="R1046">
        <f t="shared" si="186"/>
        <v>1.5999999999999599</v>
      </c>
      <c r="S1046">
        <f t="shared" si="187"/>
        <v>1.5999999999999659</v>
      </c>
      <c r="T1046">
        <f t="shared" si="188"/>
        <v>1.5999999999999599</v>
      </c>
      <c r="U1046">
        <f t="shared" si="189"/>
        <v>0.47183668251539934</v>
      </c>
      <c r="V1046">
        <f t="shared" si="189"/>
        <v>5.6264751794108184E-4</v>
      </c>
      <c r="W1046">
        <f t="shared" si="189"/>
        <v>0.12445190072140669</v>
      </c>
    </row>
    <row r="1047" spans="1:23" x14ac:dyDescent="0.3">
      <c r="A1047">
        <v>0.76502007246017401</v>
      </c>
      <c r="B1047" s="1">
        <v>40543</v>
      </c>
      <c r="C1047" s="1">
        <v>40546</v>
      </c>
      <c r="D1047">
        <v>282.39999999999998</v>
      </c>
      <c r="E1047">
        <v>283.2</v>
      </c>
      <c r="F1047">
        <v>281.25440211296001</v>
      </c>
      <c r="G1047">
        <v>-0.80000000000001104</v>
      </c>
      <c r="H1047">
        <v>0.88388347648318399</v>
      </c>
      <c r="I1047">
        <f t="shared" si="185"/>
        <v>0.80000000000001137</v>
      </c>
      <c r="J1047">
        <f t="shared" si="181"/>
        <v>0</v>
      </c>
      <c r="K1047">
        <f t="shared" si="183"/>
        <v>1</v>
      </c>
      <c r="L1047">
        <f t="shared" si="184"/>
        <v>2011</v>
      </c>
      <c r="M1047" s="1">
        <v>40543</v>
      </c>
      <c r="N1047">
        <v>280.35000000000002</v>
      </c>
      <c r="O1047">
        <v>281.95</v>
      </c>
      <c r="P1047">
        <v>279.75</v>
      </c>
      <c r="Q1047">
        <v>281.95</v>
      </c>
      <c r="R1047">
        <f t="shared" si="186"/>
        <v>-0.80000000000001104</v>
      </c>
      <c r="S1047">
        <f t="shared" si="187"/>
        <v>0.80000000000001137</v>
      </c>
      <c r="T1047">
        <f t="shared" si="188"/>
        <v>0</v>
      </c>
      <c r="U1047">
        <f t="shared" si="189"/>
        <v>0.46181182382172925</v>
      </c>
      <c r="V1047">
        <f t="shared" si="189"/>
        <v>5.7460178531943361E-4</v>
      </c>
      <c r="W1047">
        <f t="shared" si="189"/>
        <v>0.12445190072140669</v>
      </c>
    </row>
    <row r="1048" spans="1:23" x14ac:dyDescent="0.3">
      <c r="A1048">
        <v>0.960368871688842</v>
      </c>
      <c r="B1048" s="1">
        <v>40546</v>
      </c>
      <c r="C1048" s="1">
        <v>40547</v>
      </c>
      <c r="D1048">
        <v>282.89999999999998</v>
      </c>
      <c r="E1048">
        <v>284.649981689453</v>
      </c>
      <c r="F1048">
        <v>284.232305002212</v>
      </c>
      <c r="G1048">
        <v>1.7499816894531299</v>
      </c>
      <c r="H1048">
        <v>1.0253048327204799</v>
      </c>
      <c r="I1048">
        <f t="shared" si="185"/>
        <v>1.7499816894530227</v>
      </c>
      <c r="J1048">
        <f t="shared" si="181"/>
        <v>1.7499816894531299</v>
      </c>
      <c r="K1048">
        <f t="shared" si="183"/>
        <v>1</v>
      </c>
      <c r="L1048">
        <f t="shared" si="184"/>
        <v>2011</v>
      </c>
      <c r="M1048" s="1">
        <v>40546</v>
      </c>
      <c r="N1048">
        <v>282.39999999999998</v>
      </c>
      <c r="O1048">
        <v>283.25</v>
      </c>
      <c r="P1048">
        <v>281.75</v>
      </c>
      <c r="Q1048">
        <v>283.2</v>
      </c>
      <c r="R1048">
        <f t="shared" si="186"/>
        <v>1.7499816894531299</v>
      </c>
      <c r="S1048">
        <f t="shared" si="187"/>
        <v>1.7499816894530227</v>
      </c>
      <c r="T1048">
        <f t="shared" si="188"/>
        <v>1.7499816894531299</v>
      </c>
      <c r="U1048">
        <f t="shared" si="189"/>
        <v>0.48323712169185068</v>
      </c>
      <c r="V1048">
        <f t="shared" si="189"/>
        <v>6.0125986069154466E-4</v>
      </c>
      <c r="W1048">
        <f t="shared" si="189"/>
        <v>0.13022572223466491</v>
      </c>
    </row>
    <row r="1049" spans="1:23" x14ac:dyDescent="0.3">
      <c r="A1049">
        <v>-0.94707477092742898</v>
      </c>
      <c r="B1049" s="1">
        <v>40547</v>
      </c>
      <c r="C1049" s="1">
        <v>40548</v>
      </c>
      <c r="D1049">
        <v>284.3</v>
      </c>
      <c r="E1049">
        <v>284.600012207031</v>
      </c>
      <c r="F1049">
        <v>284.631702748686</v>
      </c>
      <c r="G1049">
        <v>0.30001220703121501</v>
      </c>
      <c r="H1049">
        <v>3.53553390592952E-2</v>
      </c>
      <c r="I1049">
        <f t="shared" si="185"/>
        <v>-0.30001220703098852</v>
      </c>
      <c r="J1049">
        <f t="shared" si="181"/>
        <v>0</v>
      </c>
      <c r="K1049">
        <f t="shared" si="183"/>
        <v>1</v>
      </c>
      <c r="L1049">
        <f t="shared" si="184"/>
        <v>2011</v>
      </c>
      <c r="M1049" s="1">
        <v>40547</v>
      </c>
      <c r="N1049">
        <v>282.89999999999998</v>
      </c>
      <c r="O1049">
        <v>284.95</v>
      </c>
      <c r="P1049">
        <v>282.8</v>
      </c>
      <c r="Q1049">
        <v>284.64999999999998</v>
      </c>
      <c r="R1049">
        <f t="shared" si="186"/>
        <v>0.30001220703121501</v>
      </c>
      <c r="S1049">
        <f t="shared" si="187"/>
        <v>-0.30001220703098852</v>
      </c>
      <c r="T1049">
        <f t="shared" si="188"/>
        <v>0</v>
      </c>
      <c r="U1049">
        <f t="shared" si="189"/>
        <v>0.48706170053633324</v>
      </c>
      <c r="V1049">
        <f t="shared" si="189"/>
        <v>5.9650119121022521E-4</v>
      </c>
      <c r="W1049">
        <f t="shared" si="189"/>
        <v>0.13022572223466491</v>
      </c>
    </row>
    <row r="1050" spans="1:23" x14ac:dyDescent="0.3">
      <c r="A1050">
        <v>-0.56386148929595903</v>
      </c>
      <c r="B1050" s="1">
        <v>40548</v>
      </c>
      <c r="C1050" s="1">
        <v>40549</v>
      </c>
      <c r="D1050">
        <v>285.39999999999998</v>
      </c>
      <c r="E1050">
        <v>283.95000610351502</v>
      </c>
      <c r="F1050">
        <v>286.24799475669801</v>
      </c>
      <c r="G1050">
        <v>-1.44999389648432</v>
      </c>
      <c r="H1050">
        <v>0.45961940777128002</v>
      </c>
      <c r="I1050">
        <f t="shared" si="185"/>
        <v>1.4499938964849548</v>
      </c>
      <c r="J1050">
        <f t="shared" si="181"/>
        <v>0</v>
      </c>
      <c r="K1050">
        <f t="shared" si="183"/>
        <v>1</v>
      </c>
      <c r="L1050">
        <f t="shared" si="184"/>
        <v>2011</v>
      </c>
      <c r="M1050" s="1">
        <v>40548</v>
      </c>
      <c r="N1050">
        <v>284.3</v>
      </c>
      <c r="O1050">
        <v>284.95</v>
      </c>
      <c r="P1050">
        <v>284.05</v>
      </c>
      <c r="Q1050">
        <v>284.60000000000002</v>
      </c>
      <c r="R1050">
        <f t="shared" si="186"/>
        <v>-1.44999389648432</v>
      </c>
      <c r="S1050">
        <f t="shared" si="187"/>
        <v>1.4499938964849548</v>
      </c>
      <c r="T1050">
        <f t="shared" si="188"/>
        <v>0</v>
      </c>
      <c r="U1050">
        <f t="shared" ref="U1050:W1065" si="190">(R1050/$D1050*$X$2+1)*U1049*$Y$2 + U1049*(1-$Y$2)</f>
        <v>0.46850257756009922</v>
      </c>
      <c r="V1050">
        <f t="shared" si="190"/>
        <v>6.1923042438736685E-4</v>
      </c>
      <c r="W1050">
        <f t="shared" si="190"/>
        <v>0.13022572223466491</v>
      </c>
    </row>
    <row r="1051" spans="1:23" x14ac:dyDescent="0.3">
      <c r="A1051">
        <v>-0.99009096622466997</v>
      </c>
      <c r="B1051" s="1">
        <v>40549</v>
      </c>
      <c r="C1051" s="1">
        <v>40550</v>
      </c>
      <c r="D1051">
        <v>282.95</v>
      </c>
      <c r="E1051">
        <v>285.2</v>
      </c>
      <c r="F1051">
        <v>283.85523725747998</v>
      </c>
      <c r="G1051">
        <v>2.25</v>
      </c>
      <c r="H1051">
        <v>0.88388347648318399</v>
      </c>
      <c r="I1051">
        <f t="shared" si="185"/>
        <v>-2.25</v>
      </c>
      <c r="J1051">
        <f t="shared" si="181"/>
        <v>0</v>
      </c>
      <c r="K1051">
        <f t="shared" si="183"/>
        <v>1</v>
      </c>
      <c r="L1051">
        <f t="shared" si="184"/>
        <v>2011</v>
      </c>
      <c r="M1051" s="1">
        <v>40549</v>
      </c>
      <c r="N1051">
        <v>285.39999999999998</v>
      </c>
      <c r="O1051">
        <v>286.10000000000002</v>
      </c>
      <c r="P1051">
        <v>282.5</v>
      </c>
      <c r="Q1051">
        <v>283.95</v>
      </c>
      <c r="R1051">
        <f t="shared" si="186"/>
        <v>2.25</v>
      </c>
      <c r="S1051">
        <f t="shared" si="187"/>
        <v>-2.25</v>
      </c>
      <c r="T1051">
        <f t="shared" si="188"/>
        <v>0</v>
      </c>
      <c r="U1051">
        <f t="shared" si="190"/>
        <v>0.49644384278832571</v>
      </c>
      <c r="V1051">
        <f t="shared" si="190"/>
        <v>5.8229982388714838E-4</v>
      </c>
      <c r="W1051">
        <f t="shared" si="190"/>
        <v>0.13022572223466491</v>
      </c>
    </row>
    <row r="1052" spans="1:23" x14ac:dyDescent="0.3">
      <c r="A1052">
        <v>-0.711864054203033</v>
      </c>
      <c r="B1052" s="1">
        <v>40550</v>
      </c>
      <c r="C1052" s="1">
        <v>40553</v>
      </c>
      <c r="D1052">
        <v>283.95</v>
      </c>
      <c r="E1052">
        <v>283.29997558593698</v>
      </c>
      <c r="F1052">
        <v>286.470521402359</v>
      </c>
      <c r="G1052">
        <v>-0.6500244140625</v>
      </c>
      <c r="H1052">
        <v>1.3435028842544201</v>
      </c>
      <c r="I1052">
        <f t="shared" si="185"/>
        <v>0.65002441406301159</v>
      </c>
      <c r="J1052">
        <f t="shared" si="181"/>
        <v>0</v>
      </c>
      <c r="K1052">
        <f t="shared" si="183"/>
        <v>1</v>
      </c>
      <c r="L1052">
        <f t="shared" si="184"/>
        <v>2011</v>
      </c>
      <c r="M1052" s="1">
        <v>40550</v>
      </c>
      <c r="N1052">
        <v>282.95</v>
      </c>
      <c r="O1052">
        <v>285.35000000000002</v>
      </c>
      <c r="P1052">
        <v>282.55</v>
      </c>
      <c r="Q1052">
        <v>285.2</v>
      </c>
      <c r="R1052">
        <f t="shared" si="186"/>
        <v>-0.6500244140625</v>
      </c>
      <c r="S1052">
        <f t="shared" si="187"/>
        <v>0.65002441406301159</v>
      </c>
      <c r="T1052">
        <f t="shared" si="188"/>
        <v>0</v>
      </c>
      <c r="U1052">
        <f t="shared" si="190"/>
        <v>0.48792031880461156</v>
      </c>
      <c r="V1052">
        <f t="shared" si="190"/>
        <v>5.9229742298464545E-4</v>
      </c>
      <c r="W1052">
        <f t="shared" si="190"/>
        <v>0.13022572223466491</v>
      </c>
    </row>
    <row r="1053" spans="1:23" x14ac:dyDescent="0.3">
      <c r="A1053">
        <v>-0.97986721992492598</v>
      </c>
      <c r="B1053" s="1">
        <v>40553</v>
      </c>
      <c r="C1053" s="1">
        <v>40554</v>
      </c>
      <c r="D1053">
        <v>283.10000000000002</v>
      </c>
      <c r="E1053">
        <v>283.950024414062</v>
      </c>
      <c r="F1053">
        <v>283.320639073103</v>
      </c>
      <c r="G1053">
        <v>0.85002441406248797</v>
      </c>
      <c r="H1053">
        <v>0.459619407771239</v>
      </c>
      <c r="I1053">
        <f t="shared" si="185"/>
        <v>-0.85002441406197704</v>
      </c>
      <c r="J1053">
        <f t="shared" si="181"/>
        <v>0</v>
      </c>
      <c r="K1053">
        <f t="shared" si="183"/>
        <v>1</v>
      </c>
      <c r="L1053">
        <f t="shared" si="184"/>
        <v>2011</v>
      </c>
      <c r="M1053" s="1">
        <v>40553</v>
      </c>
      <c r="N1053">
        <v>283.95</v>
      </c>
      <c r="O1053">
        <v>284.7</v>
      </c>
      <c r="P1053">
        <v>282</v>
      </c>
      <c r="Q1053">
        <v>283.3</v>
      </c>
      <c r="R1053">
        <f t="shared" si="186"/>
        <v>0.85002441406248797</v>
      </c>
      <c r="S1053">
        <f t="shared" si="187"/>
        <v>-0.85002441406197704</v>
      </c>
      <c r="T1053">
        <f t="shared" si="188"/>
        <v>0</v>
      </c>
      <c r="U1053">
        <f t="shared" si="190"/>
        <v>0.49890788988641321</v>
      </c>
      <c r="V1053">
        <f t="shared" si="190"/>
        <v>5.7895936390862262E-4</v>
      </c>
      <c r="W1053">
        <f t="shared" si="190"/>
        <v>0.13022572223466491</v>
      </c>
    </row>
    <row r="1054" spans="1:23" x14ac:dyDescent="0.3">
      <c r="A1054">
        <v>-0.63543945550918501</v>
      </c>
      <c r="B1054" s="1">
        <v>40554</v>
      </c>
      <c r="C1054" s="1">
        <v>40555</v>
      </c>
      <c r="D1054">
        <v>284</v>
      </c>
      <c r="E1054">
        <v>284.45</v>
      </c>
      <c r="F1054">
        <v>284.27944148778897</v>
      </c>
      <c r="G1054">
        <v>0.44999999999998802</v>
      </c>
      <c r="H1054">
        <v>0.35355339059327301</v>
      </c>
      <c r="I1054">
        <f t="shared" si="185"/>
        <v>-0.44999999999998863</v>
      </c>
      <c r="J1054">
        <f t="shared" si="181"/>
        <v>0</v>
      </c>
      <c r="K1054">
        <f t="shared" si="183"/>
        <v>1</v>
      </c>
      <c r="L1054">
        <f t="shared" si="184"/>
        <v>2011</v>
      </c>
      <c r="M1054" s="1">
        <v>40554</v>
      </c>
      <c r="N1054">
        <v>283.10000000000002</v>
      </c>
      <c r="O1054">
        <v>284.39999999999998</v>
      </c>
      <c r="P1054">
        <v>280.39999999999998</v>
      </c>
      <c r="Q1054">
        <v>283.95</v>
      </c>
      <c r="R1054">
        <f t="shared" si="186"/>
        <v>0.44999999999998802</v>
      </c>
      <c r="S1054">
        <f t="shared" si="187"/>
        <v>-0.44999999999998863</v>
      </c>
      <c r="T1054">
        <f t="shared" si="188"/>
        <v>0</v>
      </c>
      <c r="U1054">
        <f t="shared" si="190"/>
        <v>0.50483681287361948</v>
      </c>
      <c r="V1054">
        <f t="shared" si="190"/>
        <v>5.7207912498893399E-4</v>
      </c>
      <c r="W1054">
        <f t="shared" si="190"/>
        <v>0.13022572223466491</v>
      </c>
    </row>
    <row r="1055" spans="1:23" x14ac:dyDescent="0.3">
      <c r="A1055">
        <v>-0.54760503768920898</v>
      </c>
      <c r="B1055" s="1">
        <v>40555</v>
      </c>
      <c r="C1055" s="1">
        <v>40556</v>
      </c>
      <c r="D1055">
        <v>284.45</v>
      </c>
      <c r="E1055">
        <v>283.29997558593698</v>
      </c>
      <c r="F1055">
        <v>285.82237834930402</v>
      </c>
      <c r="G1055">
        <v>-1.1500244140625</v>
      </c>
      <c r="H1055">
        <v>0.81317279836451295</v>
      </c>
      <c r="I1055">
        <f t="shared" si="185"/>
        <v>1.1500244140630116</v>
      </c>
      <c r="J1055">
        <f t="shared" si="181"/>
        <v>0</v>
      </c>
      <c r="K1055">
        <f t="shared" si="183"/>
        <v>1</v>
      </c>
      <c r="L1055">
        <f t="shared" si="184"/>
        <v>2011</v>
      </c>
      <c r="M1055" s="1">
        <v>40555</v>
      </c>
      <c r="N1055">
        <v>284</v>
      </c>
      <c r="O1055">
        <v>285.35000000000002</v>
      </c>
      <c r="P1055">
        <v>283.75</v>
      </c>
      <c r="Q1055">
        <v>284.45</v>
      </c>
      <c r="R1055">
        <f t="shared" si="186"/>
        <v>-1.1500244140625</v>
      </c>
      <c r="S1055">
        <f t="shared" si="187"/>
        <v>1.1500244140630116</v>
      </c>
      <c r="T1055">
        <f t="shared" si="188"/>
        <v>0</v>
      </c>
      <c r="U1055">
        <f t="shared" si="190"/>
        <v>0.48952899093860019</v>
      </c>
      <c r="V1055">
        <f t="shared" si="190"/>
        <v>5.8942588963596546E-4</v>
      </c>
      <c r="W1055">
        <f t="shared" si="190"/>
        <v>0.13022572223466491</v>
      </c>
    </row>
    <row r="1056" spans="1:23" x14ac:dyDescent="0.3">
      <c r="A1056">
        <v>-0.98200440406799305</v>
      </c>
      <c r="B1056" s="1">
        <v>40556</v>
      </c>
      <c r="C1056" s="1">
        <v>40557</v>
      </c>
      <c r="D1056">
        <v>284</v>
      </c>
      <c r="E1056">
        <v>285.950024414062</v>
      </c>
      <c r="F1056">
        <v>282.90540804266902</v>
      </c>
      <c r="G1056">
        <v>-1.95002441406251</v>
      </c>
      <c r="H1056">
        <v>1.8738329701443299</v>
      </c>
      <c r="I1056">
        <f t="shared" si="185"/>
        <v>-1.9500244140619998</v>
      </c>
      <c r="J1056">
        <f t="shared" si="181"/>
        <v>-1.95002441406251</v>
      </c>
      <c r="K1056">
        <f t="shared" si="183"/>
        <v>1</v>
      </c>
      <c r="L1056">
        <f t="shared" si="184"/>
        <v>2011</v>
      </c>
      <c r="M1056" s="1">
        <v>40556</v>
      </c>
      <c r="N1056">
        <v>284.45</v>
      </c>
      <c r="O1056">
        <v>287.2</v>
      </c>
      <c r="P1056">
        <v>283</v>
      </c>
      <c r="Q1056">
        <v>283.3</v>
      </c>
      <c r="R1056">
        <f t="shared" si="186"/>
        <v>-1.95002441406251</v>
      </c>
      <c r="S1056">
        <f t="shared" si="187"/>
        <v>-1.9500244140619998</v>
      </c>
      <c r="T1056">
        <f t="shared" si="188"/>
        <v>-1.95002441406251</v>
      </c>
      <c r="U1056">
        <f t="shared" si="190"/>
        <v>0.46431965598116209</v>
      </c>
      <c r="V1056">
        <f t="shared" si="190"/>
        <v>5.5907215173798088E-4</v>
      </c>
      <c r="W1056">
        <f t="shared" si="190"/>
        <v>0.12351947211943992</v>
      </c>
    </row>
    <row r="1057" spans="1:23" x14ac:dyDescent="0.3">
      <c r="A1057">
        <v>-0.825736403465271</v>
      </c>
      <c r="B1057" s="1">
        <v>40557</v>
      </c>
      <c r="C1057" s="1">
        <v>40560</v>
      </c>
      <c r="D1057">
        <v>286.5</v>
      </c>
      <c r="E1057">
        <v>285.649981689453</v>
      </c>
      <c r="F1057">
        <v>287.34730262756301</v>
      </c>
      <c r="G1057">
        <v>-0.85001831054688604</v>
      </c>
      <c r="H1057">
        <v>0.212132034355972</v>
      </c>
      <c r="I1057">
        <f t="shared" si="185"/>
        <v>0.85001831054700006</v>
      </c>
      <c r="J1057">
        <f t="shared" si="181"/>
        <v>0</v>
      </c>
      <c r="K1057">
        <f t="shared" si="183"/>
        <v>1</v>
      </c>
      <c r="L1057">
        <f t="shared" si="184"/>
        <v>2011</v>
      </c>
      <c r="M1057" s="1">
        <v>40557</v>
      </c>
      <c r="N1057">
        <v>284</v>
      </c>
      <c r="O1057">
        <v>286.85000000000002</v>
      </c>
      <c r="P1057">
        <v>281.7</v>
      </c>
      <c r="Q1057">
        <v>285.95</v>
      </c>
      <c r="R1057">
        <f t="shared" si="186"/>
        <v>-0.85001831054688604</v>
      </c>
      <c r="S1057">
        <f t="shared" si="187"/>
        <v>0.85001831054700006</v>
      </c>
      <c r="T1057">
        <f t="shared" si="188"/>
        <v>0</v>
      </c>
      <c r="U1057">
        <f t="shared" si="190"/>
        <v>0.45398771332328725</v>
      </c>
      <c r="V1057">
        <f t="shared" si="190"/>
        <v>5.7151250686610111E-4</v>
      </c>
      <c r="W1057">
        <f t="shared" si="190"/>
        <v>0.12351947211943992</v>
      </c>
    </row>
    <row r="1058" spans="1:23" x14ac:dyDescent="0.3">
      <c r="A1058">
        <v>-0.98315405845642001</v>
      </c>
      <c r="B1058" s="1">
        <v>40560</v>
      </c>
      <c r="C1058" s="1">
        <v>40561</v>
      </c>
      <c r="D1058">
        <v>284.95</v>
      </c>
      <c r="E1058">
        <v>284.29999389648401</v>
      </c>
      <c r="F1058">
        <v>286.12921305894798</v>
      </c>
      <c r="G1058">
        <v>-0.65000610351563604</v>
      </c>
      <c r="H1058">
        <v>0.95459415460181496</v>
      </c>
      <c r="I1058">
        <f t="shared" si="185"/>
        <v>0.65000610351597743</v>
      </c>
      <c r="J1058">
        <f t="shared" si="181"/>
        <v>0</v>
      </c>
      <c r="K1058">
        <f t="shared" si="183"/>
        <v>1</v>
      </c>
      <c r="L1058">
        <f t="shared" si="184"/>
        <v>2011</v>
      </c>
      <c r="M1058" s="1">
        <v>40560</v>
      </c>
      <c r="N1058">
        <v>286.5</v>
      </c>
      <c r="O1058">
        <v>287.89999999999998</v>
      </c>
      <c r="P1058">
        <v>285.55</v>
      </c>
      <c r="Q1058">
        <v>285.64999999999998</v>
      </c>
      <c r="R1058">
        <f t="shared" si="186"/>
        <v>-0.65000610351563604</v>
      </c>
      <c r="S1058">
        <f t="shared" si="187"/>
        <v>0.65000610351597743</v>
      </c>
      <c r="T1058">
        <f t="shared" si="188"/>
        <v>0</v>
      </c>
      <c r="U1058">
        <f t="shared" si="190"/>
        <v>0.44622069846327911</v>
      </c>
      <c r="V1058">
        <f t="shared" si="190"/>
        <v>5.8129018587203243E-4</v>
      </c>
      <c r="W1058">
        <f t="shared" si="190"/>
        <v>0.12351947211943992</v>
      </c>
    </row>
    <row r="1059" spans="1:23" x14ac:dyDescent="0.3">
      <c r="A1059">
        <v>-0.96353584527969305</v>
      </c>
      <c r="B1059" s="1">
        <v>40561</v>
      </c>
      <c r="C1059" s="1">
        <v>40562</v>
      </c>
      <c r="D1059">
        <v>285.8</v>
      </c>
      <c r="E1059">
        <v>287.700024414062</v>
      </c>
      <c r="F1059">
        <v>285.90868871212001</v>
      </c>
      <c r="G1059">
        <v>1.9000244140625</v>
      </c>
      <c r="H1059">
        <v>2.40416305603424</v>
      </c>
      <c r="I1059">
        <f t="shared" si="185"/>
        <v>-1.9000244140619884</v>
      </c>
      <c r="J1059">
        <f t="shared" si="181"/>
        <v>0</v>
      </c>
      <c r="K1059">
        <f t="shared" si="183"/>
        <v>1</v>
      </c>
      <c r="L1059">
        <f t="shared" si="184"/>
        <v>2011</v>
      </c>
      <c r="M1059" s="1">
        <v>40561</v>
      </c>
      <c r="N1059">
        <v>284.95</v>
      </c>
      <c r="O1059">
        <v>287.14999999999998</v>
      </c>
      <c r="P1059">
        <v>284.3</v>
      </c>
      <c r="Q1059">
        <v>284.3</v>
      </c>
      <c r="R1059">
        <f t="shared" si="186"/>
        <v>1.9000244140625</v>
      </c>
      <c r="S1059">
        <f t="shared" si="187"/>
        <v>-1.9000244140619884</v>
      </c>
      <c r="T1059">
        <f t="shared" si="188"/>
        <v>0</v>
      </c>
      <c r="U1059">
        <f t="shared" si="190"/>
        <v>0.46846956710761739</v>
      </c>
      <c r="V1059">
        <f t="shared" si="190"/>
        <v>5.5230666037837885E-4</v>
      </c>
      <c r="W1059">
        <f t="shared" si="190"/>
        <v>0.12351947211943992</v>
      </c>
    </row>
    <row r="1060" spans="1:23" x14ac:dyDescent="0.3">
      <c r="A1060">
        <v>-0.99001932144164995</v>
      </c>
      <c r="B1060" s="1">
        <v>40562</v>
      </c>
      <c r="C1060" s="1">
        <v>40563</v>
      </c>
      <c r="D1060">
        <v>286.45</v>
      </c>
      <c r="E1060">
        <v>286.149981689453</v>
      </c>
      <c r="F1060">
        <v>288.674019408226</v>
      </c>
      <c r="G1060">
        <v>-0.300018310546875</v>
      </c>
      <c r="H1060">
        <v>1.0960155108391501</v>
      </c>
      <c r="I1060">
        <f t="shared" si="185"/>
        <v>0.30001831054698869</v>
      </c>
      <c r="J1060">
        <f t="shared" si="181"/>
        <v>0</v>
      </c>
      <c r="K1060">
        <f t="shared" si="183"/>
        <v>1</v>
      </c>
      <c r="L1060">
        <f t="shared" si="184"/>
        <v>2011</v>
      </c>
      <c r="M1060" s="1">
        <v>40562</v>
      </c>
      <c r="N1060">
        <v>285.8</v>
      </c>
      <c r="O1060">
        <v>288.05</v>
      </c>
      <c r="P1060">
        <v>283.14999999999998</v>
      </c>
      <c r="Q1060">
        <v>287.7</v>
      </c>
      <c r="R1060">
        <f t="shared" si="186"/>
        <v>-0.300018310546875</v>
      </c>
      <c r="S1060">
        <f t="shared" si="187"/>
        <v>0.30001831054698869</v>
      </c>
      <c r="T1060">
        <f t="shared" si="188"/>
        <v>0</v>
      </c>
      <c r="U1060">
        <f t="shared" si="190"/>
        <v>0.46478961995978391</v>
      </c>
      <c r="V1060">
        <f t="shared" si="190"/>
        <v>5.5664516913603041E-4</v>
      </c>
      <c r="W1060">
        <f t="shared" si="190"/>
        <v>0.12351947211943992</v>
      </c>
    </row>
    <row r="1061" spans="1:23" x14ac:dyDescent="0.3">
      <c r="A1061">
        <v>-0.98906874656677202</v>
      </c>
      <c r="B1061" s="1">
        <v>40563</v>
      </c>
      <c r="C1061" s="1">
        <v>40564</v>
      </c>
      <c r="D1061">
        <v>285.89999999999998</v>
      </c>
      <c r="E1061">
        <v>280.50000610351498</v>
      </c>
      <c r="F1061">
        <v>282.91243519783001</v>
      </c>
      <c r="G1061">
        <v>5.3999938964843697</v>
      </c>
      <c r="H1061">
        <v>3.9951533137039701</v>
      </c>
      <c r="I1061">
        <f t="shared" si="185"/>
        <v>5.3999938964850003</v>
      </c>
      <c r="J1061">
        <f t="shared" si="181"/>
        <v>5.3999938964843697</v>
      </c>
      <c r="K1061">
        <f t="shared" si="183"/>
        <v>1</v>
      </c>
      <c r="L1061">
        <f t="shared" si="184"/>
        <v>2011</v>
      </c>
      <c r="M1061" s="1">
        <v>40563</v>
      </c>
      <c r="N1061">
        <v>286.45</v>
      </c>
      <c r="O1061">
        <v>287.10000000000002</v>
      </c>
      <c r="P1061">
        <v>285.5</v>
      </c>
      <c r="Q1061">
        <v>286.14999999999998</v>
      </c>
      <c r="R1061">
        <f t="shared" si="186"/>
        <v>5.3999938964843697</v>
      </c>
      <c r="S1061">
        <f t="shared" si="187"/>
        <v>5.3999938964850003</v>
      </c>
      <c r="T1061">
        <f t="shared" si="188"/>
        <v>5.3999938964843697</v>
      </c>
      <c r="U1061">
        <f t="shared" si="190"/>
        <v>0.53063067743439363</v>
      </c>
      <c r="V1061">
        <f t="shared" si="190"/>
        <v>6.3549827815603105E-4</v>
      </c>
      <c r="W1061">
        <f t="shared" si="190"/>
        <v>0.14101696413260748</v>
      </c>
    </row>
    <row r="1062" spans="1:23" x14ac:dyDescent="0.3">
      <c r="A1062">
        <v>0.97499942779541005</v>
      </c>
      <c r="B1062" s="1">
        <v>40564</v>
      </c>
      <c r="C1062" s="1">
        <v>40567</v>
      </c>
      <c r="D1062">
        <v>279.95</v>
      </c>
      <c r="E1062">
        <v>282.45001220703102</v>
      </c>
      <c r="F1062">
        <v>280.90311414003298</v>
      </c>
      <c r="G1062">
        <v>2.50001220703126</v>
      </c>
      <c r="H1062">
        <v>1.3788582233137501</v>
      </c>
      <c r="I1062">
        <f t="shared" si="185"/>
        <v>2.500012207031034</v>
      </c>
      <c r="J1062">
        <f t="shared" si="181"/>
        <v>2.50001220703126</v>
      </c>
      <c r="K1062">
        <f t="shared" si="183"/>
        <v>1</v>
      </c>
      <c r="L1062">
        <f t="shared" si="184"/>
        <v>2011</v>
      </c>
      <c r="M1062" s="1">
        <v>40564</v>
      </c>
      <c r="N1062">
        <v>285.89999999999998</v>
      </c>
      <c r="O1062">
        <v>285.89999999999998</v>
      </c>
      <c r="P1062">
        <v>280.25</v>
      </c>
      <c r="Q1062">
        <v>280.5</v>
      </c>
      <c r="R1062">
        <f t="shared" si="186"/>
        <v>2.50001220703126</v>
      </c>
      <c r="S1062">
        <f t="shared" si="187"/>
        <v>2.500012207031034</v>
      </c>
      <c r="T1062">
        <f t="shared" si="188"/>
        <v>2.50001220703126</v>
      </c>
      <c r="U1062">
        <f t="shared" si="190"/>
        <v>0.56617050162651494</v>
      </c>
      <c r="V1062">
        <f t="shared" si="190"/>
        <v>6.7806177484125917E-4</v>
      </c>
      <c r="W1062">
        <f t="shared" si="190"/>
        <v>0.15046179709554749</v>
      </c>
    </row>
    <row r="1063" spans="1:23" x14ac:dyDescent="0.3">
      <c r="A1063">
        <v>0.227505892515182</v>
      </c>
      <c r="B1063" s="1">
        <v>40567</v>
      </c>
      <c r="C1063" s="1">
        <v>40568</v>
      </c>
      <c r="D1063">
        <v>283.7</v>
      </c>
      <c r="E1063">
        <v>284.249987792968</v>
      </c>
      <c r="F1063">
        <v>284.73654575347899</v>
      </c>
      <c r="G1063">
        <v>0.54998779296875</v>
      </c>
      <c r="H1063">
        <v>1.2727922061357899</v>
      </c>
      <c r="I1063">
        <f t="shared" si="185"/>
        <v>0.54998779296801104</v>
      </c>
      <c r="J1063">
        <f t="shared" si="181"/>
        <v>0.54998779296875</v>
      </c>
      <c r="K1063">
        <f t="shared" si="183"/>
        <v>1</v>
      </c>
      <c r="L1063">
        <f t="shared" si="184"/>
        <v>2011</v>
      </c>
      <c r="M1063" s="1">
        <v>40567</v>
      </c>
      <c r="N1063">
        <v>279.95</v>
      </c>
      <c r="O1063">
        <v>282.85000000000002</v>
      </c>
      <c r="P1063">
        <v>279.89999999999998</v>
      </c>
      <c r="Q1063">
        <v>282.45</v>
      </c>
      <c r="R1063">
        <f t="shared" si="186"/>
        <v>0.54998779296875</v>
      </c>
      <c r="S1063">
        <f t="shared" si="187"/>
        <v>0.54998779296801104</v>
      </c>
      <c r="T1063">
        <f t="shared" si="188"/>
        <v>0.54998779296875</v>
      </c>
      <c r="U1063">
        <f t="shared" si="190"/>
        <v>0.57440244200279922</v>
      </c>
      <c r="V1063">
        <f t="shared" si="190"/>
        <v>6.8792057901047624E-4</v>
      </c>
      <c r="W1063">
        <f t="shared" si="190"/>
        <v>0.15264946413054994</v>
      </c>
    </row>
    <row r="1064" spans="1:23" x14ac:dyDescent="0.3">
      <c r="A1064">
        <v>-0.99168789386749201</v>
      </c>
      <c r="B1064" s="1">
        <v>40568</v>
      </c>
      <c r="C1064" s="1">
        <v>40569</v>
      </c>
      <c r="D1064">
        <v>284</v>
      </c>
      <c r="E1064">
        <v>286.850006103515</v>
      </c>
      <c r="F1064">
        <v>285.12307542562399</v>
      </c>
      <c r="G1064">
        <v>2.8500061035156201</v>
      </c>
      <c r="H1064">
        <v>1.8384776310850399</v>
      </c>
      <c r="I1064">
        <f t="shared" si="185"/>
        <v>-2.8500061035149997</v>
      </c>
      <c r="J1064">
        <f t="shared" si="181"/>
        <v>0</v>
      </c>
      <c r="K1064">
        <f t="shared" si="183"/>
        <v>1</v>
      </c>
      <c r="L1064">
        <f t="shared" si="184"/>
        <v>2011</v>
      </c>
      <c r="M1064" s="1">
        <v>40568</v>
      </c>
      <c r="N1064">
        <v>283.7</v>
      </c>
      <c r="O1064">
        <v>285.95</v>
      </c>
      <c r="P1064">
        <v>283.3</v>
      </c>
      <c r="Q1064">
        <v>284.25</v>
      </c>
      <c r="R1064">
        <f t="shared" si="186"/>
        <v>2.8500061035156201</v>
      </c>
      <c r="S1064">
        <f t="shared" si="187"/>
        <v>-3</v>
      </c>
      <c r="T1064">
        <f t="shared" si="188"/>
        <v>0</v>
      </c>
      <c r="U1064">
        <f t="shared" si="190"/>
        <v>0.61763440852345741</v>
      </c>
      <c r="V1064">
        <f t="shared" si="190"/>
        <v>6.3341982891281531E-4</v>
      </c>
      <c r="W1064">
        <f t="shared" si="190"/>
        <v>0.15264946413054994</v>
      </c>
    </row>
    <row r="1065" spans="1:23" x14ac:dyDescent="0.3">
      <c r="A1065">
        <v>-0.98903840780258101</v>
      </c>
      <c r="B1065" s="1">
        <v>40569</v>
      </c>
      <c r="C1065" s="1">
        <v>40570</v>
      </c>
      <c r="D1065">
        <v>287.64999999999998</v>
      </c>
      <c r="E1065">
        <v>287.35000000000002</v>
      </c>
      <c r="F1065">
        <v>285.63692996501902</v>
      </c>
      <c r="G1065">
        <v>0.29999999999995403</v>
      </c>
      <c r="H1065">
        <v>0.35355339059327301</v>
      </c>
      <c r="I1065">
        <f t="shared" si="185"/>
        <v>0.29999999999995453</v>
      </c>
      <c r="J1065">
        <f t="shared" si="181"/>
        <v>0.29999999999995403</v>
      </c>
      <c r="K1065">
        <f t="shared" si="183"/>
        <v>1</v>
      </c>
      <c r="L1065">
        <f t="shared" si="184"/>
        <v>2011</v>
      </c>
      <c r="M1065" s="1">
        <v>40569</v>
      </c>
      <c r="N1065">
        <v>284</v>
      </c>
      <c r="O1065">
        <v>287.45</v>
      </c>
      <c r="P1065">
        <v>283.95</v>
      </c>
      <c r="Q1065">
        <v>286.85000000000002</v>
      </c>
      <c r="R1065">
        <f t="shared" si="186"/>
        <v>0.29999999999995403</v>
      </c>
      <c r="S1065">
        <f t="shared" si="187"/>
        <v>0.29999999999995453</v>
      </c>
      <c r="T1065">
        <f t="shared" si="188"/>
        <v>0.29999999999995403</v>
      </c>
      <c r="U1065">
        <f t="shared" si="190"/>
        <v>0.62246554851712177</v>
      </c>
      <c r="V1065">
        <f t="shared" si="190"/>
        <v>6.3837444255805643E-4</v>
      </c>
      <c r="W1065">
        <f t="shared" si="190"/>
        <v>0.15384348914113113</v>
      </c>
    </row>
    <row r="1066" spans="1:23" x14ac:dyDescent="0.3">
      <c r="A1066">
        <v>0.86745589971542303</v>
      </c>
      <c r="B1066" s="1">
        <v>40570</v>
      </c>
      <c r="C1066" s="1">
        <v>40571</v>
      </c>
      <c r="D1066">
        <v>287.3</v>
      </c>
      <c r="E1066">
        <v>286.749993896484</v>
      </c>
      <c r="F1066">
        <v>287.07892746329298</v>
      </c>
      <c r="G1066">
        <v>0.55000610351561297</v>
      </c>
      <c r="H1066">
        <v>0.424264068711944</v>
      </c>
      <c r="I1066">
        <f t="shared" si="185"/>
        <v>-0.55000610351601154</v>
      </c>
      <c r="J1066">
        <f t="shared" si="181"/>
        <v>0</v>
      </c>
      <c r="K1066">
        <f t="shared" si="183"/>
        <v>1</v>
      </c>
      <c r="L1066">
        <f t="shared" si="184"/>
        <v>2011</v>
      </c>
      <c r="M1066" s="1">
        <v>40570</v>
      </c>
      <c r="N1066">
        <v>287.64999999999998</v>
      </c>
      <c r="O1066">
        <v>288.39999999999998</v>
      </c>
      <c r="P1066">
        <v>286.75</v>
      </c>
      <c r="Q1066">
        <v>287.35000000000002</v>
      </c>
      <c r="R1066">
        <f t="shared" si="186"/>
        <v>0.55000610351561297</v>
      </c>
      <c r="S1066">
        <f t="shared" si="187"/>
        <v>-0.55000610351601154</v>
      </c>
      <c r="T1066">
        <f t="shared" si="188"/>
        <v>0</v>
      </c>
      <c r="U1066">
        <f t="shared" ref="U1066:W1081" si="191">(R1066/$D1066*$X$2+1)*U1065*$Y$2 + U1065*(1-$Y$2)</f>
        <v>0.6314028923453312</v>
      </c>
      <c r="V1066">
        <f t="shared" si="191"/>
        <v>6.2920867925135018E-4</v>
      </c>
      <c r="W1066">
        <f t="shared" si="191"/>
        <v>0.15384348914113113</v>
      </c>
    </row>
    <row r="1067" spans="1:23" x14ac:dyDescent="0.3">
      <c r="A1067">
        <v>0.98092418909072798</v>
      </c>
      <c r="B1067" s="1">
        <v>40571</v>
      </c>
      <c r="C1067" s="1">
        <v>40574</v>
      </c>
      <c r="D1067">
        <v>283</v>
      </c>
      <c r="E1067">
        <v>282.100006103515</v>
      </c>
      <c r="F1067">
        <v>286.05924910306902</v>
      </c>
      <c r="G1067">
        <v>-0.899993896484375</v>
      </c>
      <c r="H1067">
        <v>3.28804653251742</v>
      </c>
      <c r="I1067">
        <f t="shared" si="185"/>
        <v>-0.89999389648500028</v>
      </c>
      <c r="J1067">
        <f t="shared" si="181"/>
        <v>-0.899993896484375</v>
      </c>
      <c r="K1067">
        <f t="shared" si="183"/>
        <v>1</v>
      </c>
      <c r="L1067">
        <f t="shared" si="184"/>
        <v>2011</v>
      </c>
      <c r="M1067" s="1">
        <v>40571</v>
      </c>
      <c r="N1067">
        <v>287.3</v>
      </c>
      <c r="O1067">
        <v>287.89999999999998</v>
      </c>
      <c r="P1067">
        <v>285.05</v>
      </c>
      <c r="Q1067">
        <v>286.75</v>
      </c>
      <c r="R1067">
        <f t="shared" si="186"/>
        <v>-0.899993896484375</v>
      </c>
      <c r="S1067">
        <f t="shared" si="187"/>
        <v>-0.89999389648500028</v>
      </c>
      <c r="T1067">
        <f t="shared" si="188"/>
        <v>-0.899993896484375</v>
      </c>
      <c r="U1067">
        <f t="shared" si="191"/>
        <v>0.61634303149727343</v>
      </c>
      <c r="V1067">
        <f t="shared" si="191"/>
        <v>6.1420115351968219E-4</v>
      </c>
      <c r="W1067">
        <f t="shared" si="191"/>
        <v>0.15017410218245061</v>
      </c>
    </row>
    <row r="1068" spans="1:23" x14ac:dyDescent="0.3">
      <c r="A1068">
        <v>0.99520969390869096</v>
      </c>
      <c r="B1068" s="1">
        <v>40574</v>
      </c>
      <c r="C1068" s="1">
        <v>40575</v>
      </c>
      <c r="D1068">
        <v>283.05</v>
      </c>
      <c r="E1068">
        <v>281.95000610351502</v>
      </c>
      <c r="F1068">
        <v>282.50548717975602</v>
      </c>
      <c r="G1068">
        <v>1.0999938964843601</v>
      </c>
      <c r="H1068">
        <v>0.106066017178006</v>
      </c>
      <c r="I1068">
        <f t="shared" si="185"/>
        <v>-1.0999938964849889</v>
      </c>
      <c r="J1068">
        <f t="shared" si="181"/>
        <v>0</v>
      </c>
      <c r="K1068">
        <f t="shared" si="183"/>
        <v>2</v>
      </c>
      <c r="L1068">
        <f t="shared" si="184"/>
        <v>2011</v>
      </c>
      <c r="M1068" s="1">
        <v>40574</v>
      </c>
      <c r="N1068">
        <v>283</v>
      </c>
      <c r="O1068">
        <v>284.45</v>
      </c>
      <c r="P1068">
        <v>281.2</v>
      </c>
      <c r="Q1068">
        <v>282.10000000000002</v>
      </c>
      <c r="R1068">
        <f t="shared" si="186"/>
        <v>1.0999938964843601</v>
      </c>
      <c r="S1068">
        <f t="shared" si="187"/>
        <v>-1.0999938964849889</v>
      </c>
      <c r="T1068">
        <f t="shared" si="188"/>
        <v>0</v>
      </c>
      <c r="U1068">
        <f t="shared" si="191"/>
        <v>0.63430735510055025</v>
      </c>
      <c r="V1068">
        <f t="shared" si="191"/>
        <v>5.9629925844586953E-4</v>
      </c>
      <c r="W1068">
        <f t="shared" si="191"/>
        <v>0.15017410218245061</v>
      </c>
    </row>
    <row r="1069" spans="1:23" x14ac:dyDescent="0.3">
      <c r="A1069">
        <v>-6.8711154162883703E-2</v>
      </c>
      <c r="B1069" s="1">
        <v>40575</v>
      </c>
      <c r="C1069" s="1">
        <v>40576</v>
      </c>
      <c r="D1069">
        <v>283.05</v>
      </c>
      <c r="E1069">
        <v>281.95</v>
      </c>
      <c r="F1069">
        <v>281.21286691427201</v>
      </c>
      <c r="G1069">
        <v>1.1000000000000201</v>
      </c>
      <c r="H1069">
        <v>0</v>
      </c>
      <c r="I1069">
        <f t="shared" si="185"/>
        <v>1.1000000000000227</v>
      </c>
      <c r="J1069">
        <f t="shared" si="181"/>
        <v>1.1000000000000201</v>
      </c>
      <c r="K1069">
        <f t="shared" si="183"/>
        <v>2</v>
      </c>
      <c r="L1069">
        <f t="shared" si="184"/>
        <v>2011</v>
      </c>
      <c r="M1069" s="1">
        <v>40575</v>
      </c>
      <c r="N1069">
        <v>283.05</v>
      </c>
      <c r="O1069">
        <v>283.5</v>
      </c>
      <c r="P1069">
        <v>281.39999999999998</v>
      </c>
      <c r="Q1069">
        <v>281.95</v>
      </c>
      <c r="R1069">
        <f t="shared" si="186"/>
        <v>1.1000000000000201</v>
      </c>
      <c r="S1069">
        <f t="shared" si="187"/>
        <v>1.1000000000000227</v>
      </c>
      <c r="T1069">
        <f t="shared" si="188"/>
        <v>1.1000000000000201</v>
      </c>
      <c r="U1069">
        <f t="shared" si="191"/>
        <v>0.65279538081890265</v>
      </c>
      <c r="V1069">
        <f t="shared" si="191"/>
        <v>6.1367947000629539E-4</v>
      </c>
      <c r="W1069">
        <f t="shared" si="191"/>
        <v>0.15455119578077334</v>
      </c>
    </row>
    <row r="1070" spans="1:23" x14ac:dyDescent="0.3">
      <c r="A1070">
        <v>0.97941595315933205</v>
      </c>
      <c r="B1070" s="1">
        <v>40576</v>
      </c>
      <c r="C1070" s="1">
        <v>40577</v>
      </c>
      <c r="D1070">
        <v>283.05</v>
      </c>
      <c r="E1070">
        <v>281.95</v>
      </c>
      <c r="F1070">
        <v>282.04856931120099</v>
      </c>
      <c r="G1070">
        <v>1.1000000000000201</v>
      </c>
      <c r="H1070">
        <v>0</v>
      </c>
      <c r="I1070">
        <f t="shared" si="185"/>
        <v>-1.1000000000000227</v>
      </c>
      <c r="J1070">
        <f t="shared" si="181"/>
        <v>0</v>
      </c>
      <c r="K1070">
        <f t="shared" si="183"/>
        <v>2</v>
      </c>
      <c r="L1070">
        <f t="shared" si="184"/>
        <v>2011</v>
      </c>
      <c r="M1070" s="1">
        <v>40576</v>
      </c>
      <c r="N1070">
        <v>283.05</v>
      </c>
      <c r="O1070">
        <v>283.5</v>
      </c>
      <c r="P1070">
        <v>281.39999999999998</v>
      </c>
      <c r="Q1070">
        <v>281.95</v>
      </c>
      <c r="R1070">
        <f t="shared" si="186"/>
        <v>1.1000000000000201</v>
      </c>
      <c r="S1070">
        <f t="shared" si="187"/>
        <v>-1.1000000000000227</v>
      </c>
      <c r="T1070">
        <f t="shared" si="188"/>
        <v>0</v>
      </c>
      <c r="U1070">
        <f t="shared" si="191"/>
        <v>0.67182227321161092</v>
      </c>
      <c r="V1070">
        <f t="shared" si="191"/>
        <v>5.9579268100240198E-4</v>
      </c>
      <c r="W1070">
        <f t="shared" si="191"/>
        <v>0.15455119578077334</v>
      </c>
    </row>
    <row r="1071" spans="1:23" x14ac:dyDescent="0.3">
      <c r="A1071">
        <v>0.57276040315627996</v>
      </c>
      <c r="B1071" s="1">
        <v>40577</v>
      </c>
      <c r="C1071" s="1">
        <v>40578</v>
      </c>
      <c r="D1071">
        <v>283.05</v>
      </c>
      <c r="E1071">
        <v>281.95</v>
      </c>
      <c r="F1071">
        <v>281.50108681321097</v>
      </c>
      <c r="G1071">
        <v>1.1000000000000201</v>
      </c>
      <c r="H1071">
        <v>0</v>
      </c>
      <c r="I1071">
        <f t="shared" si="185"/>
        <v>-1.1000000000000227</v>
      </c>
      <c r="J1071">
        <f t="shared" si="181"/>
        <v>0</v>
      </c>
      <c r="K1071">
        <f t="shared" si="183"/>
        <v>2</v>
      </c>
      <c r="L1071">
        <f t="shared" si="184"/>
        <v>2011</v>
      </c>
      <c r="M1071" s="1">
        <v>40577</v>
      </c>
      <c r="N1071">
        <v>283.05</v>
      </c>
      <c r="O1071">
        <v>283.5</v>
      </c>
      <c r="P1071">
        <v>281.39999999999998</v>
      </c>
      <c r="Q1071">
        <v>281.95</v>
      </c>
      <c r="R1071">
        <f t="shared" si="186"/>
        <v>1.1000000000000201</v>
      </c>
      <c r="S1071">
        <f t="shared" si="187"/>
        <v>-1.1000000000000227</v>
      </c>
      <c r="T1071">
        <f t="shared" si="188"/>
        <v>0</v>
      </c>
      <c r="U1071">
        <f t="shared" si="191"/>
        <v>0.69140373851454651</v>
      </c>
      <c r="V1071">
        <f t="shared" si="191"/>
        <v>5.7842723455029136E-4</v>
      </c>
      <c r="W1071">
        <f t="shared" si="191"/>
        <v>0.15455119578077334</v>
      </c>
    </row>
    <row r="1072" spans="1:23" x14ac:dyDescent="0.3">
      <c r="A1072">
        <v>0.93643099069595304</v>
      </c>
      <c r="B1072" s="1">
        <v>40578</v>
      </c>
      <c r="C1072" s="1">
        <v>40581</v>
      </c>
      <c r="D1072">
        <v>285.75</v>
      </c>
      <c r="E1072">
        <v>282.649981689453</v>
      </c>
      <c r="F1072">
        <v>281.611611050367</v>
      </c>
      <c r="G1072">
        <v>3.1000183105468802</v>
      </c>
      <c r="H1072">
        <v>0.49497474683057502</v>
      </c>
      <c r="I1072">
        <f t="shared" si="185"/>
        <v>-3.1000183105470001</v>
      </c>
      <c r="J1072">
        <f t="shared" si="181"/>
        <v>0</v>
      </c>
      <c r="K1072">
        <f t="shared" si="183"/>
        <v>2</v>
      </c>
      <c r="L1072">
        <f t="shared" si="184"/>
        <v>2011</v>
      </c>
      <c r="M1072" s="1">
        <v>40578</v>
      </c>
      <c r="N1072">
        <v>283.05</v>
      </c>
      <c r="O1072">
        <v>283.5</v>
      </c>
      <c r="P1072">
        <v>281.39999999999998</v>
      </c>
      <c r="Q1072">
        <v>281.95</v>
      </c>
      <c r="R1072">
        <f t="shared" si="186"/>
        <v>3.1000183105468802</v>
      </c>
      <c r="S1072">
        <f t="shared" si="187"/>
        <v>-3</v>
      </c>
      <c r="T1072">
        <f t="shared" si="188"/>
        <v>0</v>
      </c>
      <c r="U1072">
        <f t="shared" si="191"/>
        <v>0.74766001802571869</v>
      </c>
      <c r="V1072">
        <f t="shared" si="191"/>
        <v>5.3288178301089833E-4</v>
      </c>
      <c r="W1072">
        <f t="shared" si="191"/>
        <v>0.15455119578077334</v>
      </c>
    </row>
    <row r="1073" spans="1:23" x14ac:dyDescent="0.3">
      <c r="A1073">
        <v>0.95330262184143</v>
      </c>
      <c r="B1073" s="1">
        <v>40581</v>
      </c>
      <c r="C1073" s="1">
        <v>40582</v>
      </c>
      <c r="D1073">
        <v>283.64999999999998</v>
      </c>
      <c r="E1073">
        <v>280.64999999999998</v>
      </c>
      <c r="F1073">
        <v>283.01614117026298</v>
      </c>
      <c r="G1073">
        <v>3</v>
      </c>
      <c r="H1073">
        <v>1.41421356237309</v>
      </c>
      <c r="I1073">
        <f t="shared" si="185"/>
        <v>-3</v>
      </c>
      <c r="J1073">
        <f t="shared" si="181"/>
        <v>0</v>
      </c>
      <c r="K1073">
        <f t="shared" si="183"/>
        <v>2</v>
      </c>
      <c r="L1073">
        <f t="shared" si="184"/>
        <v>2011</v>
      </c>
      <c r="M1073" s="1">
        <v>40581</v>
      </c>
      <c r="N1073">
        <v>285.75</v>
      </c>
      <c r="O1073">
        <v>287</v>
      </c>
      <c r="P1073">
        <v>282.35000000000002</v>
      </c>
      <c r="Q1073">
        <v>282.64999999999998</v>
      </c>
      <c r="R1073">
        <f t="shared" si="186"/>
        <v>3</v>
      </c>
      <c r="S1073">
        <f t="shared" si="187"/>
        <v>-3</v>
      </c>
      <c r="T1073">
        <f t="shared" si="188"/>
        <v>0</v>
      </c>
      <c r="U1073">
        <f t="shared" si="191"/>
        <v>0.8069667354788429</v>
      </c>
      <c r="V1073">
        <f t="shared" si="191"/>
        <v>4.9061194300474564E-4</v>
      </c>
      <c r="W1073">
        <f t="shared" si="191"/>
        <v>0.15455119578077334</v>
      </c>
    </row>
    <row r="1074" spans="1:23" x14ac:dyDescent="0.3">
      <c r="A1074">
        <v>-0.57607829570770197</v>
      </c>
      <c r="B1074" s="1">
        <v>40582</v>
      </c>
      <c r="C1074" s="1">
        <v>40583</v>
      </c>
      <c r="D1074">
        <v>281.85000000000002</v>
      </c>
      <c r="E1074">
        <v>277.75000610351498</v>
      </c>
      <c r="F1074">
        <v>280.82641203105402</v>
      </c>
      <c r="G1074">
        <v>4.0999938964844196</v>
      </c>
      <c r="H1074">
        <v>2.05060966544097</v>
      </c>
      <c r="I1074">
        <f t="shared" si="185"/>
        <v>4.0999938964850458</v>
      </c>
      <c r="J1074">
        <f t="shared" si="181"/>
        <v>4.0999938964844196</v>
      </c>
      <c r="K1074">
        <f t="shared" si="183"/>
        <v>2</v>
      </c>
      <c r="L1074">
        <f t="shared" si="184"/>
        <v>2011</v>
      </c>
      <c r="M1074" s="1">
        <v>40582</v>
      </c>
      <c r="N1074">
        <v>283.64999999999998</v>
      </c>
      <c r="O1074">
        <v>284.10000000000002</v>
      </c>
      <c r="P1074">
        <v>280.64999999999998</v>
      </c>
      <c r="Q1074">
        <v>280.64999999999998</v>
      </c>
      <c r="R1074">
        <f t="shared" si="186"/>
        <v>4.0999938964844196</v>
      </c>
      <c r="S1074">
        <f t="shared" si="187"/>
        <v>4.0999938964850458</v>
      </c>
      <c r="T1074">
        <f t="shared" si="188"/>
        <v>4.0999938964844196</v>
      </c>
      <c r="U1074">
        <f t="shared" si="191"/>
        <v>0.89500714766961498</v>
      </c>
      <c r="V1074">
        <f t="shared" si="191"/>
        <v>5.4413791351730887E-4</v>
      </c>
      <c r="W1074">
        <f t="shared" si="191"/>
        <v>0.17141279661620548</v>
      </c>
    </row>
    <row r="1075" spans="1:23" x14ac:dyDescent="0.3">
      <c r="A1075">
        <v>-0.70433413982391302</v>
      </c>
      <c r="B1075" s="1">
        <v>40583</v>
      </c>
      <c r="C1075" s="1">
        <v>40584</v>
      </c>
      <c r="D1075">
        <v>276.25</v>
      </c>
      <c r="E1075">
        <v>272.64999389648398</v>
      </c>
      <c r="F1075">
        <v>277.73843518085698</v>
      </c>
      <c r="G1075">
        <v>-3.6000061035156201</v>
      </c>
      <c r="H1075">
        <v>3.6062445840513999</v>
      </c>
      <c r="I1075">
        <f t="shared" si="185"/>
        <v>3.6000061035160229</v>
      </c>
      <c r="J1075">
        <f t="shared" si="181"/>
        <v>0</v>
      </c>
      <c r="K1075">
        <f t="shared" si="183"/>
        <v>2</v>
      </c>
      <c r="L1075">
        <f t="shared" si="184"/>
        <v>2011</v>
      </c>
      <c r="M1075" s="1">
        <v>40583</v>
      </c>
      <c r="N1075">
        <v>281.85000000000002</v>
      </c>
      <c r="O1075">
        <v>282.05</v>
      </c>
      <c r="P1075">
        <v>277</v>
      </c>
      <c r="Q1075">
        <v>277.75</v>
      </c>
      <c r="R1075">
        <f t="shared" si="186"/>
        <v>-3</v>
      </c>
      <c r="S1075">
        <f t="shared" si="187"/>
        <v>3.6000061035160229</v>
      </c>
      <c r="T1075">
        <f t="shared" si="188"/>
        <v>0</v>
      </c>
      <c r="U1075">
        <f t="shared" si="191"/>
        <v>0.82211063790466887</v>
      </c>
      <c r="V1075">
        <f t="shared" si="191"/>
        <v>5.9732071378382798E-4</v>
      </c>
      <c r="W1075">
        <f t="shared" si="191"/>
        <v>0.17141279661620548</v>
      </c>
    </row>
    <row r="1076" spans="1:23" x14ac:dyDescent="0.3">
      <c r="A1076">
        <v>-0.22719044983386999</v>
      </c>
      <c r="B1076" s="1">
        <v>40584</v>
      </c>
      <c r="C1076" s="1">
        <v>40585</v>
      </c>
      <c r="D1076">
        <v>272.64999999999998</v>
      </c>
      <c r="E1076">
        <v>267.700018310546</v>
      </c>
      <c r="F1076">
        <v>271.59775557517997</v>
      </c>
      <c r="G1076">
        <v>4.9499816894531197</v>
      </c>
      <c r="H1076">
        <v>3.5001785668733998</v>
      </c>
      <c r="I1076">
        <f t="shared" si="185"/>
        <v>4.9499816894539777</v>
      </c>
      <c r="J1076">
        <f t="shared" ref="J1076:J1139" si="192">IF(A1076*(F1076-D1076)&gt;0, G1076, 0)</f>
        <v>4.9499816894531197</v>
      </c>
      <c r="K1076">
        <f t="shared" si="183"/>
        <v>2</v>
      </c>
      <c r="L1076">
        <f t="shared" si="184"/>
        <v>2011</v>
      </c>
      <c r="M1076" s="1">
        <v>40584</v>
      </c>
      <c r="N1076">
        <v>276.25</v>
      </c>
      <c r="O1076">
        <v>277.55</v>
      </c>
      <c r="P1076">
        <v>272.35000000000002</v>
      </c>
      <c r="Q1076">
        <v>272.64999999999998</v>
      </c>
      <c r="R1076">
        <f t="shared" si="186"/>
        <v>4.9499816894531197</v>
      </c>
      <c r="S1076">
        <f t="shared" si="187"/>
        <v>4.9499816894539777</v>
      </c>
      <c r="T1076">
        <f t="shared" si="188"/>
        <v>4.9499816894531197</v>
      </c>
      <c r="U1076">
        <f t="shared" si="191"/>
        <v>0.93405175117257833</v>
      </c>
      <c r="V1076">
        <f t="shared" si="191"/>
        <v>6.7865373953006477E-4</v>
      </c>
      <c r="W1076">
        <f t="shared" si="191"/>
        <v>0.19475289026891504</v>
      </c>
    </row>
    <row r="1077" spans="1:23" x14ac:dyDescent="0.3">
      <c r="A1077">
        <v>0.98878502845764105</v>
      </c>
      <c r="B1077" s="1">
        <v>40585</v>
      </c>
      <c r="C1077" s="1">
        <v>40588</v>
      </c>
      <c r="D1077">
        <v>271.05</v>
      </c>
      <c r="E1077">
        <v>273.54997558593698</v>
      </c>
      <c r="F1077">
        <v>266.41796166896802</v>
      </c>
      <c r="G1077">
        <v>-2.4999755859374702</v>
      </c>
      <c r="H1077">
        <v>4.13657466994131</v>
      </c>
      <c r="I1077">
        <f t="shared" si="185"/>
        <v>2.4999755859369657</v>
      </c>
      <c r="J1077">
        <f t="shared" si="192"/>
        <v>0</v>
      </c>
      <c r="K1077">
        <f t="shared" si="183"/>
        <v>2</v>
      </c>
      <c r="L1077">
        <f t="shared" si="184"/>
        <v>2011</v>
      </c>
      <c r="M1077" s="1">
        <v>40585</v>
      </c>
      <c r="N1077">
        <v>272.64999999999998</v>
      </c>
      <c r="O1077">
        <v>274.85000000000002</v>
      </c>
      <c r="P1077">
        <v>267.60000000000002</v>
      </c>
      <c r="Q1077">
        <v>267.7</v>
      </c>
      <c r="R1077">
        <f t="shared" si="186"/>
        <v>-3</v>
      </c>
      <c r="S1077">
        <f t="shared" si="187"/>
        <v>2.4999755859369657</v>
      </c>
      <c r="T1077">
        <f t="shared" si="188"/>
        <v>0</v>
      </c>
      <c r="U1077">
        <f t="shared" si="191"/>
        <v>0.85651563458381974</v>
      </c>
      <c r="V1077">
        <f t="shared" si="191"/>
        <v>7.2559944456963268E-4</v>
      </c>
      <c r="W1077">
        <f t="shared" si="191"/>
        <v>0.19475289026891504</v>
      </c>
    </row>
    <row r="1078" spans="1:23" x14ac:dyDescent="0.3">
      <c r="A1078">
        <v>0.99842500686645497</v>
      </c>
      <c r="B1078" s="1">
        <v>40588</v>
      </c>
      <c r="C1078" s="1">
        <v>40589</v>
      </c>
      <c r="D1078">
        <v>273.85000000000002</v>
      </c>
      <c r="E1078">
        <v>272.35001831054598</v>
      </c>
      <c r="F1078">
        <v>271.34366230964599</v>
      </c>
      <c r="G1078">
        <v>1.4999816894531299</v>
      </c>
      <c r="H1078">
        <v>0.84852813742384903</v>
      </c>
      <c r="I1078">
        <f t="shared" si="185"/>
        <v>-1.4999816894540459</v>
      </c>
      <c r="J1078">
        <f t="shared" si="192"/>
        <v>0</v>
      </c>
      <c r="K1078">
        <f t="shared" si="183"/>
        <v>2</v>
      </c>
      <c r="L1078">
        <f t="shared" si="184"/>
        <v>2011</v>
      </c>
      <c r="M1078" s="1">
        <v>40588</v>
      </c>
      <c r="N1078">
        <v>271.05</v>
      </c>
      <c r="O1078">
        <v>274.2</v>
      </c>
      <c r="P1078">
        <v>269.85000000000002</v>
      </c>
      <c r="Q1078">
        <v>273.55</v>
      </c>
      <c r="R1078">
        <f t="shared" si="186"/>
        <v>1.4999816894531299</v>
      </c>
      <c r="S1078">
        <f t="shared" si="187"/>
        <v>-1.4999816894540459</v>
      </c>
      <c r="T1078">
        <f t="shared" si="188"/>
        <v>0</v>
      </c>
      <c r="U1078">
        <f t="shared" si="191"/>
        <v>0.89170162422977728</v>
      </c>
      <c r="V1078">
        <f t="shared" si="191"/>
        <v>6.9579154204820284E-4</v>
      </c>
      <c r="W1078">
        <f t="shared" si="191"/>
        <v>0.19475289026891504</v>
      </c>
    </row>
    <row r="1079" spans="1:23" x14ac:dyDescent="0.3">
      <c r="A1079">
        <v>0.99921661615371704</v>
      </c>
      <c r="B1079" s="1">
        <v>40589</v>
      </c>
      <c r="C1079" s="1">
        <v>40590</v>
      </c>
      <c r="D1079">
        <v>272.89999999999998</v>
      </c>
      <c r="E1079">
        <v>270.89998779296798</v>
      </c>
      <c r="F1079">
        <v>273.28432676792102</v>
      </c>
      <c r="G1079">
        <v>-2.0000122070312001</v>
      </c>
      <c r="H1079">
        <v>1.0253048327205201</v>
      </c>
      <c r="I1079">
        <f t="shared" si="185"/>
        <v>-2.0000122070320003</v>
      </c>
      <c r="J1079">
        <f t="shared" si="192"/>
        <v>-2.0000122070312001</v>
      </c>
      <c r="K1079">
        <f t="shared" si="183"/>
        <v>2</v>
      </c>
      <c r="L1079">
        <f t="shared" si="184"/>
        <v>2011</v>
      </c>
      <c r="M1079" s="1">
        <v>40589</v>
      </c>
      <c r="N1079">
        <v>273.85000000000002</v>
      </c>
      <c r="O1079">
        <v>276.2</v>
      </c>
      <c r="P1079">
        <v>272.05</v>
      </c>
      <c r="Q1079">
        <v>272.35000000000002</v>
      </c>
      <c r="R1079">
        <f t="shared" si="186"/>
        <v>-2.0000122070312001</v>
      </c>
      <c r="S1079">
        <f t="shared" si="187"/>
        <v>-2.0000122070320003</v>
      </c>
      <c r="T1079">
        <f t="shared" si="188"/>
        <v>-2.0000122070312001</v>
      </c>
      <c r="U1079">
        <f t="shared" si="191"/>
        <v>0.84268877702872091</v>
      </c>
      <c r="V1079">
        <f t="shared" si="191"/>
        <v>6.5754699520926847E-4</v>
      </c>
      <c r="W1079">
        <f t="shared" si="191"/>
        <v>0.18404819556685098</v>
      </c>
    </row>
    <row r="1080" spans="1:23" x14ac:dyDescent="0.3">
      <c r="A1080">
        <v>-0.13550734519958399</v>
      </c>
      <c r="B1080" s="1">
        <v>40590</v>
      </c>
      <c r="C1080" s="1">
        <v>40591</v>
      </c>
      <c r="D1080">
        <v>271.95</v>
      </c>
      <c r="E1080">
        <v>269.600012207031</v>
      </c>
      <c r="F1080">
        <v>270.83524187058202</v>
      </c>
      <c r="G1080">
        <v>2.34998779296876</v>
      </c>
      <c r="H1080">
        <v>0.91923881554247899</v>
      </c>
      <c r="I1080">
        <f t="shared" si="185"/>
        <v>2.3499877929689887</v>
      </c>
      <c r="J1080">
        <f t="shared" si="192"/>
        <v>2.34998779296876</v>
      </c>
      <c r="K1080">
        <f t="shared" si="183"/>
        <v>2</v>
      </c>
      <c r="L1080">
        <f t="shared" si="184"/>
        <v>2011</v>
      </c>
      <c r="M1080" s="1">
        <v>40590</v>
      </c>
      <c r="N1080">
        <v>272.89999999999998</v>
      </c>
      <c r="O1080">
        <v>275.10000000000002</v>
      </c>
      <c r="P1080">
        <v>270.5</v>
      </c>
      <c r="Q1080">
        <v>270.89999999999998</v>
      </c>
      <c r="R1080">
        <f t="shared" si="186"/>
        <v>2.34998779296876</v>
      </c>
      <c r="S1080">
        <f t="shared" si="187"/>
        <v>2.3499877929689887</v>
      </c>
      <c r="T1080">
        <f t="shared" si="188"/>
        <v>2.34998779296876</v>
      </c>
      <c r="U1080">
        <f t="shared" si="191"/>
        <v>0.89730290662853529</v>
      </c>
      <c r="V1080">
        <f t="shared" si="191"/>
        <v>7.0016220238095124E-4</v>
      </c>
      <c r="W1080">
        <f t="shared" si="191"/>
        <v>0.19597624335780595</v>
      </c>
    </row>
    <row r="1081" spans="1:23" x14ac:dyDescent="0.3">
      <c r="A1081">
        <v>-0.198799893260002</v>
      </c>
      <c r="B1081" s="1">
        <v>40591</v>
      </c>
      <c r="C1081" s="1">
        <v>40592</v>
      </c>
      <c r="D1081">
        <v>270.95</v>
      </c>
      <c r="E1081">
        <v>273.64998779296798</v>
      </c>
      <c r="F1081">
        <v>270.53195122480298</v>
      </c>
      <c r="G1081">
        <v>-2.6999877929687801</v>
      </c>
      <c r="H1081">
        <v>2.8637824638054798</v>
      </c>
      <c r="I1081">
        <f t="shared" si="185"/>
        <v>-2.6999877929679883</v>
      </c>
      <c r="J1081">
        <f t="shared" si="192"/>
        <v>-2.6999877929687801</v>
      </c>
      <c r="K1081">
        <f t="shared" si="183"/>
        <v>2</v>
      </c>
      <c r="L1081">
        <f t="shared" si="184"/>
        <v>2011</v>
      </c>
      <c r="M1081" s="1">
        <v>40591</v>
      </c>
      <c r="N1081">
        <v>271.95</v>
      </c>
      <c r="O1081">
        <v>272.95</v>
      </c>
      <c r="P1081">
        <v>266.95</v>
      </c>
      <c r="Q1081">
        <v>269.60000000000002</v>
      </c>
      <c r="R1081">
        <f t="shared" si="186"/>
        <v>-2.6999877929687801</v>
      </c>
      <c r="S1081">
        <f t="shared" si="187"/>
        <v>-2.6999877929679883</v>
      </c>
      <c r="T1081">
        <f t="shared" si="188"/>
        <v>-2.6999877929687801</v>
      </c>
      <c r="U1081">
        <f t="shared" si="191"/>
        <v>0.83024144987011717</v>
      </c>
      <c r="V1081">
        <f t="shared" si="191"/>
        <v>6.4783439098974949E-4</v>
      </c>
      <c r="W1081">
        <f t="shared" si="191"/>
        <v>0.18132962595299079</v>
      </c>
    </row>
    <row r="1082" spans="1:23" x14ac:dyDescent="0.3">
      <c r="A1082">
        <v>-0.98063933849334695</v>
      </c>
      <c r="B1082" s="1">
        <v>40592</v>
      </c>
      <c r="C1082" s="1">
        <v>40595</v>
      </c>
      <c r="D1082">
        <v>273.64999999999998</v>
      </c>
      <c r="E1082">
        <v>271.89999999999998</v>
      </c>
      <c r="F1082">
        <v>274.24139978885597</v>
      </c>
      <c r="G1082">
        <v>-1.75</v>
      </c>
      <c r="H1082">
        <v>1.23743686707645</v>
      </c>
      <c r="I1082">
        <f t="shared" si="185"/>
        <v>1.75</v>
      </c>
      <c r="J1082">
        <f t="shared" si="192"/>
        <v>0</v>
      </c>
      <c r="K1082">
        <f t="shared" si="183"/>
        <v>2</v>
      </c>
      <c r="L1082">
        <f t="shared" si="184"/>
        <v>2011</v>
      </c>
      <c r="M1082" s="1">
        <v>40592</v>
      </c>
      <c r="N1082">
        <v>270.95</v>
      </c>
      <c r="O1082">
        <v>273.89999999999998</v>
      </c>
      <c r="P1082">
        <v>269.7</v>
      </c>
      <c r="Q1082">
        <v>273.64999999999998</v>
      </c>
      <c r="R1082">
        <f t="shared" si="186"/>
        <v>-3</v>
      </c>
      <c r="S1082">
        <f t="shared" si="187"/>
        <v>1.75</v>
      </c>
      <c r="T1082">
        <f t="shared" si="188"/>
        <v>0</v>
      </c>
      <c r="U1082">
        <f t="shared" ref="U1082:W1097" si="193">(R1082/$D1082*$X$2+1)*U1081*$Y$2 + U1081*(1-$Y$2)</f>
        <v>0.76197748998677117</v>
      </c>
      <c r="V1082">
        <f t="shared" si="193"/>
        <v>6.7890629444942584E-4</v>
      </c>
      <c r="W1082">
        <f t="shared" si="193"/>
        <v>0.18132962595299079</v>
      </c>
    </row>
    <row r="1083" spans="1:23" x14ac:dyDescent="0.3">
      <c r="A1083">
        <v>-0.974964618682861</v>
      </c>
      <c r="B1083" s="1">
        <v>40595</v>
      </c>
      <c r="C1083" s="1">
        <v>40596</v>
      </c>
      <c r="D1083">
        <v>268.95</v>
      </c>
      <c r="E1083">
        <v>267.54999389648401</v>
      </c>
      <c r="F1083">
        <v>270.40752866268099</v>
      </c>
      <c r="G1083">
        <v>-1.4000061035156299</v>
      </c>
      <c r="H1083">
        <v>3.0759144981614499</v>
      </c>
      <c r="I1083">
        <f t="shared" si="185"/>
        <v>1.4000061035159774</v>
      </c>
      <c r="J1083">
        <f t="shared" si="192"/>
        <v>0</v>
      </c>
      <c r="K1083">
        <f t="shared" si="183"/>
        <v>2</v>
      </c>
      <c r="L1083">
        <f t="shared" si="184"/>
        <v>2011</v>
      </c>
      <c r="M1083" s="1">
        <v>40595</v>
      </c>
      <c r="N1083">
        <v>273.64999999999998</v>
      </c>
      <c r="O1083">
        <v>273.75</v>
      </c>
      <c r="P1083">
        <v>270.10000000000002</v>
      </c>
      <c r="Q1083">
        <v>271.89999999999998</v>
      </c>
      <c r="R1083">
        <f t="shared" si="186"/>
        <v>-1.4000061035156299</v>
      </c>
      <c r="S1083">
        <f t="shared" si="187"/>
        <v>1.4000061035159774</v>
      </c>
      <c r="T1083">
        <f t="shared" si="188"/>
        <v>0</v>
      </c>
      <c r="U1083">
        <f t="shared" si="193"/>
        <v>0.73222921511998362</v>
      </c>
      <c r="V1083">
        <f t="shared" si="193"/>
        <v>7.0541139639991699E-4</v>
      </c>
      <c r="W1083">
        <f t="shared" si="193"/>
        <v>0.18132962595299079</v>
      </c>
    </row>
    <row r="1084" spans="1:23" x14ac:dyDescent="0.3">
      <c r="A1084">
        <v>0.96571248769760099</v>
      </c>
      <c r="B1084" s="1">
        <v>40596</v>
      </c>
      <c r="C1084" s="1">
        <v>40597</v>
      </c>
      <c r="D1084">
        <v>266.89999999999998</v>
      </c>
      <c r="E1084">
        <v>267.700024414062</v>
      </c>
      <c r="F1084">
        <v>268.47524820566099</v>
      </c>
      <c r="G1084">
        <v>0.800024414062534</v>
      </c>
      <c r="H1084">
        <v>0.106066017177966</v>
      </c>
      <c r="I1084">
        <f t="shared" si="185"/>
        <v>0.80002441406202252</v>
      </c>
      <c r="J1084">
        <f t="shared" si="192"/>
        <v>0.800024414062534</v>
      </c>
      <c r="K1084">
        <f t="shared" si="183"/>
        <v>2</v>
      </c>
      <c r="L1084">
        <f t="shared" si="184"/>
        <v>2011</v>
      </c>
      <c r="M1084" s="1">
        <v>40596</v>
      </c>
      <c r="N1084">
        <v>268.95</v>
      </c>
      <c r="O1084">
        <v>269.45</v>
      </c>
      <c r="P1084">
        <v>266.25</v>
      </c>
      <c r="Q1084">
        <v>267.55</v>
      </c>
      <c r="R1084">
        <f t="shared" si="186"/>
        <v>0.800024414062534</v>
      </c>
      <c r="S1084">
        <f t="shared" si="187"/>
        <v>0.80002441406202252</v>
      </c>
      <c r="T1084">
        <f t="shared" si="188"/>
        <v>0.800024414062534</v>
      </c>
      <c r="U1084">
        <f t="shared" si="193"/>
        <v>0.74869047164262792</v>
      </c>
      <c r="V1084">
        <f t="shared" si="193"/>
        <v>7.2126976111734436E-4</v>
      </c>
      <c r="W1084">
        <f t="shared" si="193"/>
        <v>0.18540610013120043</v>
      </c>
    </row>
    <row r="1085" spans="1:23" x14ac:dyDescent="0.3">
      <c r="A1085">
        <v>-0.88523524999618497</v>
      </c>
      <c r="B1085" s="1">
        <v>40597</v>
      </c>
      <c r="C1085" s="1">
        <v>40598</v>
      </c>
      <c r="D1085">
        <v>266.95</v>
      </c>
      <c r="E1085">
        <v>265.149981689453</v>
      </c>
      <c r="F1085">
        <v>269.00737757682799</v>
      </c>
      <c r="G1085">
        <v>-1.8000183105468699</v>
      </c>
      <c r="H1085">
        <v>1.8031222920257</v>
      </c>
      <c r="I1085">
        <f t="shared" si="185"/>
        <v>1.8000183105469887</v>
      </c>
      <c r="J1085">
        <f t="shared" si="192"/>
        <v>0</v>
      </c>
      <c r="K1085">
        <f t="shared" si="183"/>
        <v>2</v>
      </c>
      <c r="L1085">
        <f t="shared" si="184"/>
        <v>2011</v>
      </c>
      <c r="M1085" s="1">
        <v>40597</v>
      </c>
      <c r="N1085">
        <v>266.89999999999998</v>
      </c>
      <c r="O1085">
        <v>269.14999999999998</v>
      </c>
      <c r="P1085">
        <v>265.95</v>
      </c>
      <c r="Q1085">
        <v>267.7</v>
      </c>
      <c r="R1085">
        <f t="shared" si="186"/>
        <v>-1.8000183105468699</v>
      </c>
      <c r="S1085">
        <f t="shared" si="187"/>
        <v>1.8000183105469887</v>
      </c>
      <c r="T1085">
        <f t="shared" si="188"/>
        <v>0</v>
      </c>
      <c r="U1085">
        <f t="shared" si="193"/>
        <v>0.71082785997690301</v>
      </c>
      <c r="V1085">
        <f t="shared" si="193"/>
        <v>7.577456585753441E-4</v>
      </c>
      <c r="W1085">
        <f t="shared" si="193"/>
        <v>0.18540610013120043</v>
      </c>
    </row>
    <row r="1086" spans="1:23" x14ac:dyDescent="0.3">
      <c r="A1086">
        <v>-0.98845082521438599</v>
      </c>
      <c r="B1086" s="1">
        <v>40598</v>
      </c>
      <c r="C1086" s="1">
        <v>40599</v>
      </c>
      <c r="D1086">
        <v>266.2</v>
      </c>
      <c r="E1086">
        <v>266.600012207031</v>
      </c>
      <c r="F1086">
        <v>263.69018485546098</v>
      </c>
      <c r="G1086">
        <v>-0.40001220703123802</v>
      </c>
      <c r="H1086">
        <v>1.0253048327205201</v>
      </c>
      <c r="I1086">
        <f t="shared" si="185"/>
        <v>-0.40001220703101126</v>
      </c>
      <c r="J1086">
        <f t="shared" si="192"/>
        <v>-0.40001220703123802</v>
      </c>
      <c r="K1086">
        <f t="shared" si="183"/>
        <v>2</v>
      </c>
      <c r="L1086">
        <f t="shared" si="184"/>
        <v>2011</v>
      </c>
      <c r="M1086" s="1">
        <v>40598</v>
      </c>
      <c r="N1086">
        <v>266.95</v>
      </c>
      <c r="O1086">
        <v>268.60000000000002</v>
      </c>
      <c r="P1086">
        <v>265.10000000000002</v>
      </c>
      <c r="Q1086">
        <v>265.14999999999998</v>
      </c>
      <c r="R1086">
        <f t="shared" si="186"/>
        <v>-0.40001220703123802</v>
      </c>
      <c r="S1086">
        <f t="shared" si="187"/>
        <v>-0.40001220703101126</v>
      </c>
      <c r="T1086">
        <f t="shared" si="188"/>
        <v>-0.40001220703123802</v>
      </c>
      <c r="U1086">
        <f t="shared" si="193"/>
        <v>0.70281678312429263</v>
      </c>
      <c r="V1086">
        <f t="shared" si="193"/>
        <v>7.4920581503886145E-4</v>
      </c>
      <c r="W1086">
        <f t="shared" si="193"/>
        <v>0.18331656115738743</v>
      </c>
    </row>
    <row r="1087" spans="1:23" x14ac:dyDescent="0.3">
      <c r="A1087">
        <v>0.95178925991058305</v>
      </c>
      <c r="B1087" s="1">
        <v>40599</v>
      </c>
      <c r="C1087" s="1">
        <v>40602</v>
      </c>
      <c r="D1087">
        <v>265.85000000000002</v>
      </c>
      <c r="E1087">
        <v>263.60000000000002</v>
      </c>
      <c r="F1087">
        <v>267.63699886798798</v>
      </c>
      <c r="G1087">
        <v>-2.25</v>
      </c>
      <c r="H1087">
        <v>2.1213203435596402</v>
      </c>
      <c r="I1087">
        <f t="shared" si="185"/>
        <v>-2.25</v>
      </c>
      <c r="J1087">
        <f t="shared" si="192"/>
        <v>-2.25</v>
      </c>
      <c r="K1087">
        <f t="shared" si="183"/>
        <v>2</v>
      </c>
      <c r="L1087">
        <f t="shared" si="184"/>
        <v>2011</v>
      </c>
      <c r="M1087" s="1">
        <v>40599</v>
      </c>
      <c r="N1087">
        <v>266.2</v>
      </c>
      <c r="O1087">
        <v>267.3</v>
      </c>
      <c r="P1087">
        <v>264.75</v>
      </c>
      <c r="Q1087">
        <v>266.60000000000002</v>
      </c>
      <c r="R1087">
        <f t="shared" si="186"/>
        <v>-2.25</v>
      </c>
      <c r="S1087">
        <f t="shared" si="187"/>
        <v>-2.25</v>
      </c>
      <c r="T1087">
        <f t="shared" si="188"/>
        <v>-2.25</v>
      </c>
      <c r="U1087">
        <f t="shared" si="193"/>
        <v>0.65820503508884998</v>
      </c>
      <c r="V1087">
        <f t="shared" si="193"/>
        <v>7.0164949332067158E-4</v>
      </c>
      <c r="W1087">
        <f t="shared" si="193"/>
        <v>0.17168042435268208</v>
      </c>
    </row>
    <row r="1088" spans="1:23" x14ac:dyDescent="0.3">
      <c r="A1088">
        <v>-0.94420117139816195</v>
      </c>
      <c r="B1088" s="1">
        <v>40602</v>
      </c>
      <c r="C1088" s="1">
        <v>40603</v>
      </c>
      <c r="D1088">
        <v>265.85000000000002</v>
      </c>
      <c r="E1088">
        <v>263.60000000000002</v>
      </c>
      <c r="F1088">
        <v>265.107741570472</v>
      </c>
      <c r="G1088">
        <v>2.25</v>
      </c>
      <c r="H1088">
        <v>0</v>
      </c>
      <c r="I1088">
        <f t="shared" si="185"/>
        <v>2.25</v>
      </c>
      <c r="J1088">
        <f t="shared" si="192"/>
        <v>2.25</v>
      </c>
      <c r="K1088">
        <f t="shared" si="183"/>
        <v>3</v>
      </c>
      <c r="L1088">
        <f t="shared" si="184"/>
        <v>2011</v>
      </c>
      <c r="M1088" s="1">
        <v>40602</v>
      </c>
      <c r="N1088">
        <v>265.85000000000002</v>
      </c>
      <c r="O1088">
        <v>266.5</v>
      </c>
      <c r="P1088">
        <v>263.5</v>
      </c>
      <c r="Q1088">
        <v>263.60000000000002</v>
      </c>
      <c r="R1088">
        <f t="shared" si="186"/>
        <v>2.25</v>
      </c>
      <c r="S1088">
        <f t="shared" si="187"/>
        <v>2.25</v>
      </c>
      <c r="T1088">
        <f t="shared" si="188"/>
        <v>2.25</v>
      </c>
      <c r="U1088">
        <f t="shared" si="193"/>
        <v>0.69998502368062854</v>
      </c>
      <c r="V1088">
        <f t="shared" si="193"/>
        <v>7.4618714688390764E-4</v>
      </c>
      <c r="W1088">
        <f t="shared" si="193"/>
        <v>0.18257794987817202</v>
      </c>
    </row>
    <row r="1089" spans="1:23" x14ac:dyDescent="0.3">
      <c r="A1089">
        <v>-0.99060690402984597</v>
      </c>
      <c r="B1089" s="1">
        <v>40603</v>
      </c>
      <c r="C1089" s="1">
        <v>40604</v>
      </c>
      <c r="D1089">
        <v>262.45</v>
      </c>
      <c r="E1089">
        <v>262.60000000000002</v>
      </c>
      <c r="F1089">
        <v>263.77505343258298</v>
      </c>
      <c r="G1089">
        <v>0.150000000000034</v>
      </c>
      <c r="H1089">
        <v>0.70710678118654702</v>
      </c>
      <c r="I1089">
        <f t="shared" si="185"/>
        <v>-0.15000000000003411</v>
      </c>
      <c r="J1089">
        <f t="shared" si="192"/>
        <v>0</v>
      </c>
      <c r="K1089">
        <f t="shared" si="183"/>
        <v>3</v>
      </c>
      <c r="L1089">
        <f t="shared" si="184"/>
        <v>2011</v>
      </c>
      <c r="M1089" s="1">
        <v>40603</v>
      </c>
      <c r="N1089">
        <v>265.85000000000002</v>
      </c>
      <c r="O1089">
        <v>266.5</v>
      </c>
      <c r="P1089">
        <v>263.5</v>
      </c>
      <c r="Q1089">
        <v>263.60000000000002</v>
      </c>
      <c r="R1089">
        <f t="shared" si="186"/>
        <v>0.150000000000034</v>
      </c>
      <c r="S1089">
        <f t="shared" si="187"/>
        <v>-0.15000000000003411</v>
      </c>
      <c r="T1089">
        <f t="shared" si="188"/>
        <v>0</v>
      </c>
      <c r="U1089">
        <f t="shared" si="193"/>
        <v>0.7029855310216111</v>
      </c>
      <c r="V1089">
        <f t="shared" si="193"/>
        <v>7.4298859272027801E-4</v>
      </c>
      <c r="W1089">
        <f t="shared" si="193"/>
        <v>0.18257794987817202</v>
      </c>
    </row>
    <row r="1090" spans="1:23" x14ac:dyDescent="0.3">
      <c r="A1090">
        <v>-0.90819066762924205</v>
      </c>
      <c r="B1090" s="1">
        <v>40604</v>
      </c>
      <c r="C1090" s="1">
        <v>40605</v>
      </c>
      <c r="D1090">
        <v>264.05</v>
      </c>
      <c r="E1090">
        <v>267.64998779296798</v>
      </c>
      <c r="F1090">
        <v>261.981973743438</v>
      </c>
      <c r="G1090">
        <v>-3.59998779296876</v>
      </c>
      <c r="H1090">
        <v>3.57088924499203</v>
      </c>
      <c r="I1090">
        <f t="shared" si="185"/>
        <v>-3.5999877929679656</v>
      </c>
      <c r="J1090">
        <f t="shared" si="192"/>
        <v>-3.59998779296876</v>
      </c>
      <c r="K1090">
        <f t="shared" ref="K1090:K1153" si="194">MONTH(C1090)</f>
        <v>3</v>
      </c>
      <c r="L1090">
        <f t="shared" ref="L1090:L1153" si="195">YEAR(C1090)</f>
        <v>2011</v>
      </c>
      <c r="M1090" s="1">
        <v>40604</v>
      </c>
      <c r="N1090">
        <v>262.45</v>
      </c>
      <c r="O1090">
        <v>264.25</v>
      </c>
      <c r="P1090">
        <v>261.75</v>
      </c>
      <c r="Q1090">
        <v>262.60000000000002</v>
      </c>
      <c r="R1090">
        <f t="shared" si="186"/>
        <v>-3</v>
      </c>
      <c r="S1090">
        <f t="shared" si="187"/>
        <v>-3</v>
      </c>
      <c r="T1090">
        <f t="shared" si="188"/>
        <v>-3</v>
      </c>
      <c r="U1090">
        <f t="shared" si="193"/>
        <v>0.64308333655849326</v>
      </c>
      <c r="V1090">
        <f t="shared" si="193"/>
        <v>6.7967769199614903E-4</v>
      </c>
      <c r="W1090">
        <f t="shared" si="193"/>
        <v>0.16702027567912309</v>
      </c>
    </row>
    <row r="1091" spans="1:23" x14ac:dyDescent="0.3">
      <c r="A1091">
        <v>0.91219496726989702</v>
      </c>
      <c r="B1091" s="1">
        <v>40605</v>
      </c>
      <c r="C1091" s="1">
        <v>40606</v>
      </c>
      <c r="D1091">
        <v>270.3</v>
      </c>
      <c r="E1091">
        <v>272.89999999999998</v>
      </c>
      <c r="F1091">
        <v>267.88517984151798</v>
      </c>
      <c r="G1091">
        <v>-2.5999999999999601</v>
      </c>
      <c r="H1091">
        <v>3.7123106012293698</v>
      </c>
      <c r="I1091">
        <f t="shared" ref="I1091:I1154" si="196">IF(A1091&gt;0, E1091-D1091, D1091-E1091)</f>
        <v>2.5999999999999659</v>
      </c>
      <c r="J1091">
        <f t="shared" si="192"/>
        <v>0</v>
      </c>
      <c r="K1091">
        <f t="shared" si="194"/>
        <v>3</v>
      </c>
      <c r="L1091">
        <f t="shared" si="195"/>
        <v>2011</v>
      </c>
      <c r="M1091" s="1">
        <v>40605</v>
      </c>
      <c r="N1091">
        <v>264.05</v>
      </c>
      <c r="O1091">
        <v>267.95</v>
      </c>
      <c r="P1091">
        <v>264</v>
      </c>
      <c r="Q1091">
        <v>267.64999999999998</v>
      </c>
      <c r="R1091">
        <f t="shared" si="186"/>
        <v>-3</v>
      </c>
      <c r="S1091">
        <f t="shared" si="187"/>
        <v>2.5999999999999659</v>
      </c>
      <c r="T1091">
        <f t="shared" si="188"/>
        <v>0</v>
      </c>
      <c r="U1091">
        <f t="shared" si="193"/>
        <v>0.58955253717793055</v>
      </c>
      <c r="V1091">
        <f t="shared" si="193"/>
        <v>7.2871104380497153E-4</v>
      </c>
      <c r="W1091">
        <f t="shared" si="193"/>
        <v>0.16702027567912309</v>
      </c>
    </row>
    <row r="1092" spans="1:23" x14ac:dyDescent="0.3">
      <c r="A1092">
        <v>0.54111886024475098</v>
      </c>
      <c r="B1092" s="1">
        <v>40606</v>
      </c>
      <c r="C1092" s="1">
        <v>40609</v>
      </c>
      <c r="D1092">
        <v>272.3</v>
      </c>
      <c r="E1092">
        <v>269.00000610351498</v>
      </c>
      <c r="F1092">
        <v>273.56131448745703</v>
      </c>
      <c r="G1092">
        <v>-3.2999938964843998</v>
      </c>
      <c r="H1092">
        <v>2.7577164466275099</v>
      </c>
      <c r="I1092">
        <f t="shared" si="196"/>
        <v>-3.2999938964850344</v>
      </c>
      <c r="J1092">
        <f t="shared" si="192"/>
        <v>-3.2999938964843998</v>
      </c>
      <c r="K1092">
        <f t="shared" si="194"/>
        <v>3</v>
      </c>
      <c r="L1092">
        <f t="shared" si="195"/>
        <v>2011</v>
      </c>
      <c r="M1092" s="1">
        <v>40606</v>
      </c>
      <c r="N1092">
        <v>270.3</v>
      </c>
      <c r="O1092">
        <v>274</v>
      </c>
      <c r="P1092">
        <v>269.60000000000002</v>
      </c>
      <c r="Q1092">
        <v>272.89999999999998</v>
      </c>
      <c r="R1092">
        <f t="shared" si="186"/>
        <v>-3</v>
      </c>
      <c r="S1092">
        <f t="shared" si="187"/>
        <v>-3</v>
      </c>
      <c r="T1092">
        <f t="shared" si="188"/>
        <v>-3</v>
      </c>
      <c r="U1092">
        <f t="shared" si="193"/>
        <v>0.54083813362852384</v>
      </c>
      <c r="V1092">
        <f t="shared" si="193"/>
        <v>6.6849804899919902E-4</v>
      </c>
      <c r="W1092">
        <f t="shared" si="193"/>
        <v>0.15321948169168179</v>
      </c>
    </row>
    <row r="1093" spans="1:23" x14ac:dyDescent="0.3">
      <c r="A1093">
        <v>-0.89715188741683904</v>
      </c>
      <c r="B1093" s="1">
        <v>40609</v>
      </c>
      <c r="C1093" s="1">
        <v>40610</v>
      </c>
      <c r="D1093">
        <v>269.60000000000002</v>
      </c>
      <c r="E1093">
        <v>271.350006103515</v>
      </c>
      <c r="F1093">
        <v>269.659533321857</v>
      </c>
      <c r="G1093">
        <v>1.7500061035156</v>
      </c>
      <c r="H1093">
        <v>1.6617009357884001</v>
      </c>
      <c r="I1093">
        <f t="shared" si="196"/>
        <v>-1.750006103514977</v>
      </c>
      <c r="J1093">
        <f t="shared" si="192"/>
        <v>0</v>
      </c>
      <c r="K1093">
        <f t="shared" si="194"/>
        <v>3</v>
      </c>
      <c r="L1093">
        <f t="shared" si="195"/>
        <v>2011</v>
      </c>
      <c r="M1093" s="1">
        <v>40609</v>
      </c>
      <c r="N1093">
        <v>272.3</v>
      </c>
      <c r="O1093">
        <v>272.95</v>
      </c>
      <c r="P1093">
        <v>268.5</v>
      </c>
      <c r="Q1093">
        <v>269</v>
      </c>
      <c r="R1093">
        <f t="shared" si="186"/>
        <v>1.7500061035156</v>
      </c>
      <c r="S1093">
        <f t="shared" si="187"/>
        <v>-3</v>
      </c>
      <c r="T1093">
        <f t="shared" si="188"/>
        <v>0</v>
      </c>
      <c r="U1093">
        <f t="shared" si="193"/>
        <v>0.56716797510285344</v>
      </c>
      <c r="V1093">
        <f t="shared" si="193"/>
        <v>6.1270722517693644E-4</v>
      </c>
      <c r="W1093">
        <f t="shared" si="193"/>
        <v>0.15321948169168179</v>
      </c>
    </row>
    <row r="1094" spans="1:23" x14ac:dyDescent="0.3">
      <c r="A1094">
        <v>-0.956587314605712</v>
      </c>
      <c r="B1094" s="1">
        <v>40610</v>
      </c>
      <c r="C1094" s="1">
        <v>40611</v>
      </c>
      <c r="D1094">
        <v>272.55</v>
      </c>
      <c r="E1094">
        <v>272.14998779296798</v>
      </c>
      <c r="F1094">
        <v>268.22539792060797</v>
      </c>
      <c r="G1094">
        <v>0.40001220703123802</v>
      </c>
      <c r="H1094">
        <v>0.56568542494920504</v>
      </c>
      <c r="I1094">
        <f t="shared" si="196"/>
        <v>0.40001220703203444</v>
      </c>
      <c r="J1094">
        <f t="shared" si="192"/>
        <v>0.40001220703123802</v>
      </c>
      <c r="K1094">
        <f t="shared" si="194"/>
        <v>3</v>
      </c>
      <c r="L1094">
        <f t="shared" si="195"/>
        <v>2011</v>
      </c>
      <c r="M1094" s="1">
        <v>40610</v>
      </c>
      <c r="N1094">
        <v>269.60000000000002</v>
      </c>
      <c r="O1094">
        <v>273.10000000000002</v>
      </c>
      <c r="P1094">
        <v>268.35000000000002</v>
      </c>
      <c r="Q1094">
        <v>271.35000000000002</v>
      </c>
      <c r="R1094">
        <f t="shared" si="186"/>
        <v>0.40001220703123802</v>
      </c>
      <c r="S1094">
        <f t="shared" si="187"/>
        <v>0.40001220703203444</v>
      </c>
      <c r="T1094">
        <f t="shared" si="188"/>
        <v>0.40001220703123802</v>
      </c>
      <c r="U1094">
        <f t="shared" si="193"/>
        <v>0.573411071235994</v>
      </c>
      <c r="V1094">
        <f t="shared" si="193"/>
        <v>6.1945159417549172E-4</v>
      </c>
      <c r="W1094">
        <f t="shared" si="193"/>
        <v>0.15490604369035188</v>
      </c>
    </row>
    <row r="1095" spans="1:23" x14ac:dyDescent="0.3">
      <c r="A1095">
        <v>0.991502225399017</v>
      </c>
      <c r="B1095" s="1">
        <v>40611</v>
      </c>
      <c r="C1095" s="1">
        <v>40612</v>
      </c>
      <c r="D1095">
        <v>271.25</v>
      </c>
      <c r="E1095">
        <v>268.39999999999998</v>
      </c>
      <c r="F1095">
        <v>273.136687302589</v>
      </c>
      <c r="G1095">
        <v>-2.8500000000000201</v>
      </c>
      <c r="H1095">
        <v>2.6516504294495502</v>
      </c>
      <c r="I1095">
        <f t="shared" si="196"/>
        <v>-2.8500000000000227</v>
      </c>
      <c r="J1095">
        <f t="shared" si="192"/>
        <v>-2.8500000000000201</v>
      </c>
      <c r="K1095">
        <f t="shared" si="194"/>
        <v>3</v>
      </c>
      <c r="L1095">
        <f t="shared" si="195"/>
        <v>2011</v>
      </c>
      <c r="M1095" s="1">
        <v>40611</v>
      </c>
      <c r="N1095">
        <v>272.55</v>
      </c>
      <c r="O1095">
        <v>274.3</v>
      </c>
      <c r="P1095">
        <v>270.35000000000002</v>
      </c>
      <c r="Q1095">
        <v>272.14999999999998</v>
      </c>
      <c r="R1095">
        <f t="shared" si="186"/>
        <v>-3</v>
      </c>
      <c r="S1095">
        <f t="shared" si="187"/>
        <v>-3</v>
      </c>
      <c r="T1095">
        <f t="shared" si="188"/>
        <v>-3</v>
      </c>
      <c r="U1095">
        <f t="shared" si="193"/>
        <v>0.52584701924406829</v>
      </c>
      <c r="V1095">
        <f t="shared" si="193"/>
        <v>5.6806851263098087E-4</v>
      </c>
      <c r="W1095">
        <f t="shared" si="193"/>
        <v>0.14205669444414759</v>
      </c>
    </row>
    <row r="1096" spans="1:23" x14ac:dyDescent="0.3">
      <c r="A1096">
        <v>-0.88068866729736295</v>
      </c>
      <c r="B1096" s="1">
        <v>40612</v>
      </c>
      <c r="C1096" s="1">
        <v>40613</v>
      </c>
      <c r="D1096">
        <v>265.75</v>
      </c>
      <c r="E1096">
        <v>264.350012207031</v>
      </c>
      <c r="F1096">
        <v>269.50391247272398</v>
      </c>
      <c r="G1096">
        <v>-1.3999877929687701</v>
      </c>
      <c r="H1096">
        <v>2.8637824638054798</v>
      </c>
      <c r="I1096">
        <f t="shared" si="196"/>
        <v>1.3999877929690001</v>
      </c>
      <c r="J1096">
        <f t="shared" si="192"/>
        <v>0</v>
      </c>
      <c r="K1096">
        <f t="shared" si="194"/>
        <v>3</v>
      </c>
      <c r="L1096">
        <f t="shared" si="195"/>
        <v>2011</v>
      </c>
      <c r="M1096" s="1">
        <v>40612</v>
      </c>
      <c r="N1096">
        <v>271.25</v>
      </c>
      <c r="O1096">
        <v>271.8</v>
      </c>
      <c r="P1096">
        <v>267.35000000000002</v>
      </c>
      <c r="Q1096">
        <v>268.39999999999998</v>
      </c>
      <c r="R1096">
        <f t="shared" si="186"/>
        <v>-1.3999877929687701</v>
      </c>
      <c r="S1096">
        <f t="shared" si="187"/>
        <v>1.3999877929690001</v>
      </c>
      <c r="T1096">
        <f t="shared" si="188"/>
        <v>0</v>
      </c>
      <c r="U1096">
        <f t="shared" si="193"/>
        <v>0.50507055429832859</v>
      </c>
      <c r="V1096">
        <f t="shared" si="193"/>
        <v>5.9051316879053198E-4</v>
      </c>
      <c r="W1096">
        <f t="shared" si="193"/>
        <v>0.14205669444414759</v>
      </c>
    </row>
    <row r="1097" spans="1:23" x14ac:dyDescent="0.3">
      <c r="A1097">
        <v>-0.98625427484512296</v>
      </c>
      <c r="B1097" s="1">
        <v>40613</v>
      </c>
      <c r="C1097" s="1">
        <v>40616</v>
      </c>
      <c r="D1097">
        <v>264.89999999999998</v>
      </c>
      <c r="E1097">
        <v>268.499993896484</v>
      </c>
      <c r="F1097">
        <v>264.73282185792903</v>
      </c>
      <c r="G1097">
        <v>-3.59999389648442</v>
      </c>
      <c r="H1097">
        <v>2.93449314192415</v>
      </c>
      <c r="I1097">
        <f t="shared" si="196"/>
        <v>-3.5999938964840226</v>
      </c>
      <c r="J1097">
        <f t="shared" si="192"/>
        <v>-3.59999389648442</v>
      </c>
      <c r="K1097">
        <f t="shared" si="194"/>
        <v>3</v>
      </c>
      <c r="L1097">
        <f t="shared" si="195"/>
        <v>2011</v>
      </c>
      <c r="M1097" s="1">
        <v>40613</v>
      </c>
      <c r="N1097">
        <v>265.75</v>
      </c>
      <c r="O1097">
        <v>267.05</v>
      </c>
      <c r="P1097">
        <v>263.64999999999998</v>
      </c>
      <c r="Q1097">
        <v>264.35000000000002</v>
      </c>
      <c r="R1097">
        <f t="shared" ref="R1097:R1160" si="197">IF(AND(F1097-D1097&gt;0, ABS(D1097-MIN(P1098)) &gt; 3), -3, IF(AND(F1097 - D1097 &lt;0, ABS(D1097-MAX(O1098)) &gt; 3), -3, G1097))</f>
        <v>-3</v>
      </c>
      <c r="S1097">
        <f t="shared" ref="S1097:S1160" si="198">IF(AND(A1097&gt;0, ABS(D1097-MIN(P1098)) &gt; 3), -3, IF(AND(A1097 &lt;0, ABS(D1097-MAX(O1098)) &gt; 3), -3, I1097))</f>
        <v>-3</v>
      </c>
      <c r="T1097">
        <f t="shared" ref="T1097:T1160" si="199">IF(A1097*(F1097-D1097) &gt;0, IF(AND(A1097&gt;0, ABS(D1097-MIN(P1098)) &gt; 3), -3, IF(AND(A1097 &lt;0, ABS(D1097-MAX(O1098)) &gt; 3), -3, J1097)), 0)</f>
        <v>-3</v>
      </c>
      <c r="U1097">
        <f t="shared" si="193"/>
        <v>0.46217101684377071</v>
      </c>
      <c r="V1097">
        <f t="shared" si="193"/>
        <v>5.4035633112429202E-4</v>
      </c>
      <c r="W1097">
        <f t="shared" si="193"/>
        <v>0.1299907237948712</v>
      </c>
    </row>
    <row r="1098" spans="1:23" x14ac:dyDescent="0.3">
      <c r="A1098">
        <v>-0.94972699880599898</v>
      </c>
      <c r="B1098" s="1">
        <v>40616</v>
      </c>
      <c r="C1098" s="1">
        <v>40617</v>
      </c>
      <c r="D1098">
        <v>268.3</v>
      </c>
      <c r="E1098">
        <v>261.70001220703102</v>
      </c>
      <c r="F1098">
        <v>264.28979778289801</v>
      </c>
      <c r="G1098">
        <v>6.5999877929687596</v>
      </c>
      <c r="H1098">
        <v>4.8083261120685297</v>
      </c>
      <c r="I1098">
        <f t="shared" si="196"/>
        <v>6.5999877929689887</v>
      </c>
      <c r="J1098">
        <f t="shared" si="192"/>
        <v>6.5999877929687596</v>
      </c>
      <c r="K1098">
        <f t="shared" si="194"/>
        <v>3</v>
      </c>
      <c r="L1098">
        <f t="shared" si="195"/>
        <v>2011</v>
      </c>
      <c r="M1098" s="1">
        <v>40616</v>
      </c>
      <c r="N1098">
        <v>264.89999999999998</v>
      </c>
      <c r="O1098">
        <v>268.8</v>
      </c>
      <c r="P1098">
        <v>262.35000000000002</v>
      </c>
      <c r="Q1098">
        <v>268.5</v>
      </c>
      <c r="R1098">
        <f t="shared" si="197"/>
        <v>6.5999877929687596</v>
      </c>
      <c r="S1098">
        <f t="shared" si="198"/>
        <v>6.5999877929689887</v>
      </c>
      <c r="T1098">
        <f t="shared" si="199"/>
        <v>6.5999877929687596</v>
      </c>
      <c r="U1098">
        <f t="shared" ref="U1098:W1113" si="200">(R1098/$D1098*$X$2+1)*U1097*$Y$2 + U1097*(1-$Y$2)</f>
        <v>0.54743908624647797</v>
      </c>
      <c r="V1098">
        <f t="shared" si="200"/>
        <v>6.4004917092881598E-4</v>
      </c>
      <c r="W1098">
        <f t="shared" si="200"/>
        <v>0.15397331390608973</v>
      </c>
    </row>
    <row r="1099" spans="1:23" x14ac:dyDescent="0.3">
      <c r="A1099">
        <v>0.99241441488266002</v>
      </c>
      <c r="B1099" s="1">
        <v>40617</v>
      </c>
      <c r="C1099" s="1">
        <v>40618</v>
      </c>
      <c r="D1099">
        <v>265.7</v>
      </c>
      <c r="E1099">
        <v>267.09999389648402</v>
      </c>
      <c r="F1099">
        <v>262.62874562740302</v>
      </c>
      <c r="G1099">
        <v>-1.3999938964843699</v>
      </c>
      <c r="H1099">
        <v>3.8183766184073802</v>
      </c>
      <c r="I1099">
        <f t="shared" si="196"/>
        <v>1.3999938964840339</v>
      </c>
      <c r="J1099">
        <f t="shared" si="192"/>
        <v>0</v>
      </c>
      <c r="K1099">
        <f t="shared" si="194"/>
        <v>3</v>
      </c>
      <c r="L1099">
        <f t="shared" si="195"/>
        <v>2011</v>
      </c>
      <c r="M1099" s="1">
        <v>40617</v>
      </c>
      <c r="N1099">
        <v>268.3</v>
      </c>
      <c r="O1099">
        <v>270.55</v>
      </c>
      <c r="P1099">
        <v>256.95</v>
      </c>
      <c r="Q1099">
        <v>261.7</v>
      </c>
      <c r="R1099">
        <f t="shared" si="197"/>
        <v>-1.3999938964843699</v>
      </c>
      <c r="S1099">
        <f t="shared" si="198"/>
        <v>1.3999938964840339</v>
      </c>
      <c r="T1099">
        <f t="shared" si="199"/>
        <v>0</v>
      </c>
      <c r="U1099">
        <f t="shared" si="200"/>
        <v>0.52580534388360489</v>
      </c>
      <c r="V1099">
        <f t="shared" si="200"/>
        <v>6.6534268615510526E-4</v>
      </c>
      <c r="W1099">
        <f t="shared" si="200"/>
        <v>0.15397331390608973</v>
      </c>
    </row>
    <row r="1100" spans="1:23" x14ac:dyDescent="0.3">
      <c r="A1100">
        <v>-0.83042007684707597</v>
      </c>
      <c r="B1100" s="1">
        <v>40618</v>
      </c>
      <c r="C1100" s="1">
        <v>40619</v>
      </c>
      <c r="D1100">
        <v>261.89999999999998</v>
      </c>
      <c r="E1100">
        <v>266.999993896484</v>
      </c>
      <c r="F1100">
        <v>267.809874153137</v>
      </c>
      <c r="G1100">
        <v>5.0999938964844196</v>
      </c>
      <c r="H1100">
        <v>7.0710678118670794E-2</v>
      </c>
      <c r="I1100">
        <f t="shared" si="196"/>
        <v>-5.0999938964840226</v>
      </c>
      <c r="J1100">
        <f t="shared" si="192"/>
        <v>0</v>
      </c>
      <c r="K1100">
        <f t="shared" si="194"/>
        <v>3</v>
      </c>
      <c r="L1100">
        <f t="shared" si="195"/>
        <v>2011</v>
      </c>
      <c r="M1100" s="1">
        <v>40618</v>
      </c>
      <c r="N1100">
        <v>265.7</v>
      </c>
      <c r="O1100">
        <v>268.05</v>
      </c>
      <c r="P1100">
        <v>263.2</v>
      </c>
      <c r="Q1100">
        <v>267.10000000000002</v>
      </c>
      <c r="R1100">
        <f t="shared" si="197"/>
        <v>5.0999938964844196</v>
      </c>
      <c r="S1100">
        <f t="shared" si="198"/>
        <v>-3</v>
      </c>
      <c r="T1100">
        <f t="shared" si="199"/>
        <v>0</v>
      </c>
      <c r="U1100">
        <f t="shared" si="200"/>
        <v>0.60259812866439744</v>
      </c>
      <c r="V1100">
        <f t="shared" si="200"/>
        <v>6.0818266157133328E-4</v>
      </c>
      <c r="W1100">
        <f t="shared" si="200"/>
        <v>0.15397331390608973</v>
      </c>
    </row>
    <row r="1101" spans="1:23" x14ac:dyDescent="0.3">
      <c r="A1101">
        <v>-0.96417671442031805</v>
      </c>
      <c r="B1101" s="1">
        <v>40619</v>
      </c>
      <c r="C1101" s="1">
        <v>40620</v>
      </c>
      <c r="D1101">
        <v>267.5</v>
      </c>
      <c r="E1101">
        <v>269.850006103515</v>
      </c>
      <c r="F1101">
        <v>267.64143049716898</v>
      </c>
      <c r="G1101">
        <v>2.3500061035156201</v>
      </c>
      <c r="H1101">
        <v>2.0152543263816698</v>
      </c>
      <c r="I1101">
        <f t="shared" si="196"/>
        <v>-2.3500061035149997</v>
      </c>
      <c r="J1101">
        <f t="shared" si="192"/>
        <v>0</v>
      </c>
      <c r="K1101">
        <f t="shared" si="194"/>
        <v>3</v>
      </c>
      <c r="L1101">
        <f t="shared" si="195"/>
        <v>2011</v>
      </c>
      <c r="M1101" s="1">
        <v>40619</v>
      </c>
      <c r="N1101">
        <v>261.89999999999998</v>
      </c>
      <c r="O1101">
        <v>267.95</v>
      </c>
      <c r="P1101">
        <v>261.85000000000002</v>
      </c>
      <c r="Q1101">
        <v>267</v>
      </c>
      <c r="R1101">
        <f t="shared" si="197"/>
        <v>2.3500061035156201</v>
      </c>
      <c r="S1101">
        <f t="shared" si="198"/>
        <v>-3</v>
      </c>
      <c r="T1101">
        <f t="shared" si="199"/>
        <v>0</v>
      </c>
      <c r="U1101">
        <f t="shared" si="200"/>
        <v>0.6423021271782785</v>
      </c>
      <c r="V1101">
        <f t="shared" si="200"/>
        <v>5.5702711059804351E-4</v>
      </c>
      <c r="W1101">
        <f t="shared" si="200"/>
        <v>0.15397331390608973</v>
      </c>
    </row>
    <row r="1102" spans="1:23" x14ac:dyDescent="0.3">
      <c r="A1102">
        <v>-0.96075206995010298</v>
      </c>
      <c r="B1102" s="1">
        <v>40620</v>
      </c>
      <c r="C1102" s="1">
        <v>40623</v>
      </c>
      <c r="D1102">
        <v>270.2</v>
      </c>
      <c r="E1102">
        <v>272.45000610351502</v>
      </c>
      <c r="F1102">
        <v>270.136086887121</v>
      </c>
      <c r="G1102">
        <v>-2.2500061035156498</v>
      </c>
      <c r="H1102">
        <v>1.83847763108499</v>
      </c>
      <c r="I1102">
        <f t="shared" si="196"/>
        <v>-2.2500061035150338</v>
      </c>
      <c r="J1102">
        <f t="shared" si="192"/>
        <v>-2.2500061035156498</v>
      </c>
      <c r="K1102">
        <f t="shared" si="194"/>
        <v>3</v>
      </c>
      <c r="L1102">
        <f t="shared" si="195"/>
        <v>2011</v>
      </c>
      <c r="M1102" s="1">
        <v>40620</v>
      </c>
      <c r="N1102">
        <v>267.5</v>
      </c>
      <c r="O1102">
        <v>271.45</v>
      </c>
      <c r="P1102">
        <v>266.95</v>
      </c>
      <c r="Q1102">
        <v>269.85000000000002</v>
      </c>
      <c r="R1102">
        <f t="shared" si="197"/>
        <v>-2.2500061035156498</v>
      </c>
      <c r="S1102">
        <f t="shared" si="198"/>
        <v>-2.2500061035150338</v>
      </c>
      <c r="T1102">
        <f t="shared" si="199"/>
        <v>-2.2500061035156498</v>
      </c>
      <c r="U1102">
        <f t="shared" si="200"/>
        <v>0.6021878496120624</v>
      </c>
      <c r="V1102">
        <f t="shared" si="200"/>
        <v>5.2223859101988999E-4</v>
      </c>
      <c r="W1102">
        <f t="shared" si="200"/>
        <v>0.1443570788191014</v>
      </c>
    </row>
    <row r="1103" spans="1:23" x14ac:dyDescent="0.3">
      <c r="A1103">
        <v>-0.83823859691619795</v>
      </c>
      <c r="B1103" s="1">
        <v>40623</v>
      </c>
      <c r="C1103" s="1">
        <v>40624</v>
      </c>
      <c r="D1103">
        <v>273.45</v>
      </c>
      <c r="E1103">
        <v>273.84999389648402</v>
      </c>
      <c r="F1103">
        <v>273.11405051946599</v>
      </c>
      <c r="G1103">
        <v>-0.399993896484375</v>
      </c>
      <c r="H1103">
        <v>0.98994949366119001</v>
      </c>
      <c r="I1103">
        <f t="shared" si="196"/>
        <v>-0.39999389648403394</v>
      </c>
      <c r="J1103">
        <f t="shared" si="192"/>
        <v>-0.399993896484375</v>
      </c>
      <c r="K1103">
        <f t="shared" si="194"/>
        <v>3</v>
      </c>
      <c r="L1103">
        <f t="shared" si="195"/>
        <v>2011</v>
      </c>
      <c r="M1103" s="1">
        <v>40623</v>
      </c>
      <c r="N1103">
        <v>270.2</v>
      </c>
      <c r="O1103">
        <v>272.75</v>
      </c>
      <c r="P1103">
        <v>269.95</v>
      </c>
      <c r="Q1103">
        <v>272.45</v>
      </c>
      <c r="R1103">
        <f t="shared" si="197"/>
        <v>-0.399993896484375</v>
      </c>
      <c r="S1103">
        <f t="shared" si="198"/>
        <v>-0.39999389648403394</v>
      </c>
      <c r="T1103">
        <f t="shared" si="199"/>
        <v>-0.399993896484375</v>
      </c>
      <c r="U1103">
        <f t="shared" si="200"/>
        <v>0.59558139145567524</v>
      </c>
      <c r="V1103">
        <f t="shared" si="200"/>
        <v>5.1650923696294055E-4</v>
      </c>
      <c r="W1103">
        <f t="shared" si="200"/>
        <v>0.14277337200500501</v>
      </c>
    </row>
    <row r="1104" spans="1:23" x14ac:dyDescent="0.3">
      <c r="A1104">
        <v>-0.93056762218475297</v>
      </c>
      <c r="B1104" s="1">
        <v>40624</v>
      </c>
      <c r="C1104" s="1">
        <v>40625</v>
      </c>
      <c r="D1104">
        <v>274.2</v>
      </c>
      <c r="E1104">
        <v>273.79998168945298</v>
      </c>
      <c r="F1104">
        <v>273.79112276285798</v>
      </c>
      <c r="G1104">
        <v>0.40001831054684001</v>
      </c>
      <c r="H1104">
        <v>3.5355339059335397E-2</v>
      </c>
      <c r="I1104">
        <f t="shared" si="196"/>
        <v>0.40001831054701142</v>
      </c>
      <c r="J1104">
        <f t="shared" si="192"/>
        <v>0.40001831054684001</v>
      </c>
      <c r="K1104">
        <f t="shared" si="194"/>
        <v>3</v>
      </c>
      <c r="L1104">
        <f t="shared" si="195"/>
        <v>2011</v>
      </c>
      <c r="M1104" s="1">
        <v>40624</v>
      </c>
      <c r="N1104">
        <v>273.45</v>
      </c>
      <c r="O1104">
        <v>274.05</v>
      </c>
      <c r="P1104">
        <v>272.45</v>
      </c>
      <c r="Q1104">
        <v>273.85000000000002</v>
      </c>
      <c r="R1104">
        <f t="shared" si="197"/>
        <v>0.40001831054684001</v>
      </c>
      <c r="S1104">
        <f t="shared" si="198"/>
        <v>0.40001831054701142</v>
      </c>
      <c r="T1104">
        <f t="shared" si="199"/>
        <v>0.40001831054684001</v>
      </c>
      <c r="U1104">
        <f t="shared" si="200"/>
        <v>0.60209789752797382</v>
      </c>
      <c r="V1104">
        <f t="shared" si="200"/>
        <v>5.2216058139269552E-4</v>
      </c>
      <c r="W1104">
        <f t="shared" si="200"/>
        <v>0.14433551541475659</v>
      </c>
    </row>
    <row r="1105" spans="1:23" x14ac:dyDescent="0.3">
      <c r="A1105">
        <v>-0.15198843181133201</v>
      </c>
      <c r="B1105" s="1">
        <v>40625</v>
      </c>
      <c r="C1105" s="1">
        <v>40626</v>
      </c>
      <c r="D1105">
        <v>274.5</v>
      </c>
      <c r="E1105">
        <v>276.85001831054598</v>
      </c>
      <c r="F1105">
        <v>274.10277323722801</v>
      </c>
      <c r="G1105">
        <v>-2.3500183105468802</v>
      </c>
      <c r="H1105">
        <v>2.1566756826189701</v>
      </c>
      <c r="I1105">
        <f t="shared" si="196"/>
        <v>-2.3500183105459769</v>
      </c>
      <c r="J1105">
        <f t="shared" si="192"/>
        <v>-2.3500183105468802</v>
      </c>
      <c r="K1105">
        <f t="shared" si="194"/>
        <v>3</v>
      </c>
      <c r="L1105">
        <f t="shared" si="195"/>
        <v>2011</v>
      </c>
      <c r="M1105" s="1">
        <v>40625</v>
      </c>
      <c r="N1105">
        <v>274.2</v>
      </c>
      <c r="O1105">
        <v>275.10000000000002</v>
      </c>
      <c r="P1105">
        <v>272.39999999999998</v>
      </c>
      <c r="Q1105">
        <v>273.8</v>
      </c>
      <c r="R1105">
        <f t="shared" si="197"/>
        <v>-2.3500183105468802</v>
      </c>
      <c r="S1105">
        <f t="shared" si="198"/>
        <v>-2.3500183105459769</v>
      </c>
      <c r="T1105">
        <f t="shared" si="199"/>
        <v>-2.3500183105468802</v>
      </c>
      <c r="U1105">
        <f t="shared" si="200"/>
        <v>0.56343830507080117</v>
      </c>
      <c r="V1105">
        <f t="shared" si="200"/>
        <v>4.8863361616542319E-4</v>
      </c>
      <c r="W1105">
        <f t="shared" si="200"/>
        <v>0.13506799890965004</v>
      </c>
    </row>
    <row r="1106" spans="1:23" x14ac:dyDescent="0.3">
      <c r="A1106">
        <v>-0.35806336998939498</v>
      </c>
      <c r="B1106" s="1">
        <v>40626</v>
      </c>
      <c r="C1106" s="1">
        <v>40627</v>
      </c>
      <c r="D1106">
        <v>280.35000000000002</v>
      </c>
      <c r="E1106">
        <v>280.39998779296798</v>
      </c>
      <c r="F1106">
        <v>277.106723582744</v>
      </c>
      <c r="G1106">
        <v>-4.998779296875E-2</v>
      </c>
      <c r="H1106">
        <v>2.5102290732122099</v>
      </c>
      <c r="I1106">
        <f t="shared" si="196"/>
        <v>-4.9987792967954192E-2</v>
      </c>
      <c r="J1106">
        <f t="shared" si="192"/>
        <v>-4.998779296875E-2</v>
      </c>
      <c r="K1106">
        <f t="shared" si="194"/>
        <v>3</v>
      </c>
      <c r="L1106">
        <f t="shared" si="195"/>
        <v>2011</v>
      </c>
      <c r="M1106" s="1">
        <v>40626</v>
      </c>
      <c r="N1106">
        <v>274.5</v>
      </c>
      <c r="O1106">
        <v>277.25</v>
      </c>
      <c r="P1106">
        <v>274.39999999999998</v>
      </c>
      <c r="Q1106">
        <v>276.85000000000002</v>
      </c>
      <c r="R1106">
        <f t="shared" si="197"/>
        <v>-4.998779296875E-2</v>
      </c>
      <c r="S1106">
        <f t="shared" si="198"/>
        <v>-4.9987792967954192E-2</v>
      </c>
      <c r="T1106">
        <f t="shared" si="199"/>
        <v>-4.998779296875E-2</v>
      </c>
      <c r="U1106">
        <f t="shared" si="200"/>
        <v>0.56268482627613714</v>
      </c>
      <c r="V1106">
        <f t="shared" si="200"/>
        <v>4.8798017271860515E-4</v>
      </c>
      <c r="W1106">
        <f t="shared" si="200"/>
        <v>0.13488737421285499</v>
      </c>
    </row>
    <row r="1107" spans="1:23" x14ac:dyDescent="0.3">
      <c r="A1107">
        <v>-0.409056305885314</v>
      </c>
      <c r="B1107" s="1">
        <v>40627</v>
      </c>
      <c r="C1107" s="1">
        <v>40630</v>
      </c>
      <c r="D1107">
        <v>279.89999999999998</v>
      </c>
      <c r="E1107">
        <v>280.89999999999998</v>
      </c>
      <c r="F1107">
        <v>280.90981009006498</v>
      </c>
      <c r="G1107">
        <v>1</v>
      </c>
      <c r="H1107">
        <v>0.35355339059327301</v>
      </c>
      <c r="I1107">
        <f t="shared" si="196"/>
        <v>-1</v>
      </c>
      <c r="J1107">
        <f t="shared" si="192"/>
        <v>0</v>
      </c>
      <c r="K1107">
        <f t="shared" si="194"/>
        <v>3</v>
      </c>
      <c r="L1107">
        <f t="shared" si="195"/>
        <v>2011</v>
      </c>
      <c r="M1107" s="1">
        <v>40627</v>
      </c>
      <c r="N1107">
        <v>280.35000000000002</v>
      </c>
      <c r="O1107">
        <v>280.5</v>
      </c>
      <c r="P1107">
        <v>278.5</v>
      </c>
      <c r="Q1107">
        <v>280.39999999999998</v>
      </c>
      <c r="R1107">
        <f t="shared" si="197"/>
        <v>1</v>
      </c>
      <c r="S1107">
        <f t="shared" si="198"/>
        <v>-1</v>
      </c>
      <c r="T1107">
        <f t="shared" si="199"/>
        <v>0</v>
      </c>
      <c r="U1107">
        <f t="shared" si="200"/>
        <v>0.57776212601558352</v>
      </c>
      <c r="V1107">
        <f t="shared" si="200"/>
        <v>4.7490460538959642E-4</v>
      </c>
      <c r="W1107">
        <f t="shared" si="200"/>
        <v>0.13488737421285499</v>
      </c>
    </row>
    <row r="1108" spans="1:23" x14ac:dyDescent="0.3">
      <c r="A1108">
        <v>-0.81963515281677202</v>
      </c>
      <c r="B1108" s="1">
        <v>40630</v>
      </c>
      <c r="C1108" s="1">
        <v>40631</v>
      </c>
      <c r="D1108">
        <v>280.45</v>
      </c>
      <c r="E1108">
        <v>282.79999389648401</v>
      </c>
      <c r="F1108">
        <v>277.987030172348</v>
      </c>
      <c r="G1108">
        <v>-2.3499938964843601</v>
      </c>
      <c r="H1108">
        <v>1.3435028842544601</v>
      </c>
      <c r="I1108">
        <f t="shared" si="196"/>
        <v>-2.3499938964840226</v>
      </c>
      <c r="J1108">
        <f t="shared" si="192"/>
        <v>-2.3499938964843601</v>
      </c>
      <c r="K1108">
        <f t="shared" si="194"/>
        <v>3</v>
      </c>
      <c r="L1108">
        <f t="shared" si="195"/>
        <v>2011</v>
      </c>
      <c r="M1108" s="1">
        <v>40630</v>
      </c>
      <c r="N1108">
        <v>279.89999999999998</v>
      </c>
      <c r="O1108">
        <v>280.89999999999998</v>
      </c>
      <c r="P1108">
        <v>279.2</v>
      </c>
      <c r="Q1108">
        <v>280.89999999999998</v>
      </c>
      <c r="R1108">
        <f t="shared" si="197"/>
        <v>-2.3499938964843601</v>
      </c>
      <c r="S1108">
        <f t="shared" si="198"/>
        <v>-2.3499938964840226</v>
      </c>
      <c r="T1108">
        <f t="shared" si="199"/>
        <v>-2.3499938964843601</v>
      </c>
      <c r="U1108">
        <f t="shared" si="200"/>
        <v>0.54145251281118567</v>
      </c>
      <c r="V1108">
        <f t="shared" si="200"/>
        <v>4.4505910019942784E-4</v>
      </c>
      <c r="W1108">
        <f t="shared" si="200"/>
        <v>0.12641034160152467</v>
      </c>
    </row>
    <row r="1109" spans="1:23" x14ac:dyDescent="0.3">
      <c r="A1109">
        <v>0.99505203962326005</v>
      </c>
      <c r="B1109" s="1">
        <v>40631</v>
      </c>
      <c r="C1109" s="1">
        <v>40632</v>
      </c>
      <c r="D1109">
        <v>283.3</v>
      </c>
      <c r="E1109">
        <v>285.55</v>
      </c>
      <c r="F1109">
        <v>283.416922914981</v>
      </c>
      <c r="G1109">
        <v>2.25</v>
      </c>
      <c r="H1109">
        <v>1.9445436482630001</v>
      </c>
      <c r="I1109">
        <f t="shared" si="196"/>
        <v>2.25</v>
      </c>
      <c r="J1109">
        <f t="shared" si="192"/>
        <v>2.25</v>
      </c>
      <c r="K1109">
        <f t="shared" si="194"/>
        <v>3</v>
      </c>
      <c r="L1109">
        <f t="shared" si="195"/>
        <v>2011</v>
      </c>
      <c r="M1109" s="1">
        <v>40631</v>
      </c>
      <c r="N1109">
        <v>280.45</v>
      </c>
      <c r="O1109">
        <v>282.8</v>
      </c>
      <c r="P1109">
        <v>279.7</v>
      </c>
      <c r="Q1109">
        <v>282.8</v>
      </c>
      <c r="R1109">
        <f t="shared" si="197"/>
        <v>2.25</v>
      </c>
      <c r="S1109">
        <f t="shared" si="198"/>
        <v>2.25</v>
      </c>
      <c r="T1109">
        <f t="shared" si="199"/>
        <v>2.25</v>
      </c>
      <c r="U1109">
        <f t="shared" si="200"/>
        <v>0.57370458183232498</v>
      </c>
      <c r="V1109">
        <f t="shared" si="200"/>
        <v>4.7156941546898427E-4</v>
      </c>
      <c r="W1109">
        <f t="shared" si="200"/>
        <v>0.13394007868068361</v>
      </c>
    </row>
    <row r="1110" spans="1:23" x14ac:dyDescent="0.3">
      <c r="A1110">
        <v>-0.16750997304916301</v>
      </c>
      <c r="B1110" s="1">
        <v>40632</v>
      </c>
      <c r="C1110" s="1">
        <v>40633</v>
      </c>
      <c r="D1110">
        <v>286</v>
      </c>
      <c r="E1110">
        <v>287.55</v>
      </c>
      <c r="F1110">
        <v>286.25058643817903</v>
      </c>
      <c r="G1110">
        <v>1.55000000000001</v>
      </c>
      <c r="H1110">
        <v>1.41421356237309</v>
      </c>
      <c r="I1110">
        <f t="shared" si="196"/>
        <v>-1.5500000000000114</v>
      </c>
      <c r="J1110">
        <f t="shared" si="192"/>
        <v>0</v>
      </c>
      <c r="K1110">
        <f t="shared" si="194"/>
        <v>3</v>
      </c>
      <c r="L1110">
        <f t="shared" si="195"/>
        <v>2011</v>
      </c>
      <c r="M1110" s="1">
        <v>40632</v>
      </c>
      <c r="N1110">
        <v>283.3</v>
      </c>
      <c r="O1110">
        <v>287.14999999999998</v>
      </c>
      <c r="P1110">
        <v>282.85000000000002</v>
      </c>
      <c r="Q1110">
        <v>285.55</v>
      </c>
      <c r="R1110">
        <f t="shared" si="197"/>
        <v>1.55000000000001</v>
      </c>
      <c r="S1110">
        <f t="shared" si="198"/>
        <v>-1.5500000000000114</v>
      </c>
      <c r="T1110">
        <f t="shared" si="199"/>
        <v>0</v>
      </c>
      <c r="U1110">
        <f t="shared" si="200"/>
        <v>0.59702386771974036</v>
      </c>
      <c r="V1110">
        <f t="shared" si="200"/>
        <v>4.5240160268986894E-4</v>
      </c>
      <c r="W1110">
        <f t="shared" si="200"/>
        <v>0.13394007868068361</v>
      </c>
    </row>
    <row r="1111" spans="1:23" x14ac:dyDescent="0.3">
      <c r="A1111">
        <v>-0.95746862888336104</v>
      </c>
      <c r="B1111" s="1">
        <v>40633</v>
      </c>
      <c r="C1111" s="1">
        <v>40634</v>
      </c>
      <c r="D1111">
        <v>286.95</v>
      </c>
      <c r="E1111">
        <v>288.90000610351501</v>
      </c>
      <c r="F1111">
        <v>288.31830255985199</v>
      </c>
      <c r="G1111">
        <v>1.95000610351564</v>
      </c>
      <c r="H1111">
        <v>0.95459415460181496</v>
      </c>
      <c r="I1111">
        <f t="shared" si="196"/>
        <v>-1.9500061035150225</v>
      </c>
      <c r="J1111">
        <f t="shared" si="192"/>
        <v>0</v>
      </c>
      <c r="K1111">
        <f t="shared" si="194"/>
        <v>4</v>
      </c>
      <c r="L1111">
        <f t="shared" si="195"/>
        <v>2011</v>
      </c>
      <c r="M1111" s="1">
        <v>40633</v>
      </c>
      <c r="N1111">
        <v>286</v>
      </c>
      <c r="O1111">
        <v>287.55</v>
      </c>
      <c r="P1111">
        <v>285.35000000000002</v>
      </c>
      <c r="Q1111">
        <v>287.55</v>
      </c>
      <c r="R1111">
        <f t="shared" si="197"/>
        <v>1.95000610351564</v>
      </c>
      <c r="S1111">
        <f t="shared" si="198"/>
        <v>-1.9500061035150225</v>
      </c>
      <c r="T1111">
        <f t="shared" si="199"/>
        <v>0</v>
      </c>
      <c r="U1111">
        <f t="shared" si="200"/>
        <v>0.62745251868675578</v>
      </c>
      <c r="V1111">
        <f t="shared" si="200"/>
        <v>4.2934394752820602E-4</v>
      </c>
      <c r="W1111">
        <f t="shared" si="200"/>
        <v>0.13394007868068361</v>
      </c>
    </row>
    <row r="1112" spans="1:23" x14ac:dyDescent="0.3">
      <c r="A1112">
        <v>-0.980224549770355</v>
      </c>
      <c r="B1112" s="1">
        <v>40634</v>
      </c>
      <c r="C1112" s="1">
        <v>40637</v>
      </c>
      <c r="D1112">
        <v>289.14999999999998</v>
      </c>
      <c r="E1112">
        <v>288.850012207031</v>
      </c>
      <c r="F1112">
        <v>289.41603877544401</v>
      </c>
      <c r="G1112">
        <v>-0.29998779296875</v>
      </c>
      <c r="H1112">
        <v>3.53553390592952E-2</v>
      </c>
      <c r="I1112">
        <f t="shared" si="196"/>
        <v>0.29998779296897737</v>
      </c>
      <c r="J1112">
        <f t="shared" si="192"/>
        <v>0</v>
      </c>
      <c r="K1112">
        <f t="shared" si="194"/>
        <v>4</v>
      </c>
      <c r="L1112">
        <f t="shared" si="195"/>
        <v>2011</v>
      </c>
      <c r="M1112" s="1">
        <v>40634</v>
      </c>
      <c r="N1112">
        <v>286.95</v>
      </c>
      <c r="O1112">
        <v>289.35000000000002</v>
      </c>
      <c r="P1112">
        <v>286.89999999999998</v>
      </c>
      <c r="Q1112">
        <v>288.89999999999998</v>
      </c>
      <c r="R1112">
        <f t="shared" si="197"/>
        <v>-0.29998779296875</v>
      </c>
      <c r="S1112">
        <f t="shared" si="198"/>
        <v>0.29998779296897737</v>
      </c>
      <c r="T1112">
        <f t="shared" si="199"/>
        <v>0</v>
      </c>
      <c r="U1112">
        <f t="shared" si="200"/>
        <v>0.62257024055412069</v>
      </c>
      <c r="V1112">
        <f t="shared" si="200"/>
        <v>4.3268472074047237E-4</v>
      </c>
      <c r="W1112">
        <f t="shared" si="200"/>
        <v>0.13394007868068361</v>
      </c>
    </row>
    <row r="1113" spans="1:23" x14ac:dyDescent="0.3">
      <c r="A1113">
        <v>-0.95892322063446001</v>
      </c>
      <c r="B1113" s="1">
        <v>40637</v>
      </c>
      <c r="C1113" s="1">
        <v>40638</v>
      </c>
      <c r="D1113">
        <v>289.2</v>
      </c>
      <c r="E1113">
        <v>290.60000000000002</v>
      </c>
      <c r="F1113">
        <v>288.45718277096699</v>
      </c>
      <c r="G1113">
        <v>-1.4000000000000301</v>
      </c>
      <c r="H1113">
        <v>1.23743686707645</v>
      </c>
      <c r="I1113">
        <f t="shared" si="196"/>
        <v>-1.4000000000000341</v>
      </c>
      <c r="J1113">
        <f t="shared" si="192"/>
        <v>-1.4000000000000301</v>
      </c>
      <c r="K1113">
        <f t="shared" si="194"/>
        <v>4</v>
      </c>
      <c r="L1113">
        <f t="shared" si="195"/>
        <v>2011</v>
      </c>
      <c r="M1113" s="1">
        <v>40637</v>
      </c>
      <c r="N1113">
        <v>289.14999999999998</v>
      </c>
      <c r="O1113">
        <v>289.60000000000002</v>
      </c>
      <c r="P1113">
        <v>287.39999999999998</v>
      </c>
      <c r="Q1113">
        <v>288.85000000000002</v>
      </c>
      <c r="R1113">
        <f t="shared" si="197"/>
        <v>-1.4000000000000301</v>
      </c>
      <c r="S1113">
        <f t="shared" si="198"/>
        <v>-1.4000000000000341</v>
      </c>
      <c r="T1113">
        <f t="shared" si="199"/>
        <v>-1.4000000000000301</v>
      </c>
      <c r="U1113">
        <f t="shared" si="200"/>
        <v>0.59996654924769466</v>
      </c>
      <c r="V1113">
        <f t="shared" si="200"/>
        <v>4.1697521324470795E-4</v>
      </c>
      <c r="W1113">
        <f t="shared" si="200"/>
        <v>0.12907710901904043</v>
      </c>
    </row>
    <row r="1114" spans="1:23" x14ac:dyDescent="0.3">
      <c r="A1114">
        <v>0.76349943876266402</v>
      </c>
      <c r="B1114" s="1">
        <v>40638</v>
      </c>
      <c r="C1114" s="1">
        <v>40639</v>
      </c>
      <c r="D1114">
        <v>290.39999999999998</v>
      </c>
      <c r="E1114">
        <v>290.20000610351502</v>
      </c>
      <c r="F1114">
        <v>292.06965587139098</v>
      </c>
      <c r="G1114">
        <v>-0.199993896484329</v>
      </c>
      <c r="H1114">
        <v>0.28284271247464299</v>
      </c>
      <c r="I1114">
        <f t="shared" si="196"/>
        <v>-0.1999938964849548</v>
      </c>
      <c r="J1114">
        <f t="shared" si="192"/>
        <v>-0.199993896484329</v>
      </c>
      <c r="K1114">
        <f t="shared" si="194"/>
        <v>4</v>
      </c>
      <c r="L1114">
        <f t="shared" si="195"/>
        <v>2011</v>
      </c>
      <c r="M1114" s="1">
        <v>40638</v>
      </c>
      <c r="N1114">
        <v>289.2</v>
      </c>
      <c r="O1114">
        <v>290.85000000000002</v>
      </c>
      <c r="P1114">
        <v>287.64999999999998</v>
      </c>
      <c r="Q1114">
        <v>290.60000000000002</v>
      </c>
      <c r="R1114">
        <f t="shared" si="197"/>
        <v>-0.199993896484329</v>
      </c>
      <c r="S1114">
        <f t="shared" si="198"/>
        <v>-0.1999938964849548</v>
      </c>
      <c r="T1114">
        <f t="shared" si="199"/>
        <v>-0.199993896484329</v>
      </c>
      <c r="U1114">
        <f t="shared" ref="U1114:W1129" si="201">(R1114/$D1114*$X$2+1)*U1113*$Y$2 + U1113*(1-$Y$2)</f>
        <v>0.59686764305078599</v>
      </c>
      <c r="V1114">
        <f t="shared" si="201"/>
        <v>4.1482148138431398E-4</v>
      </c>
      <c r="W1114">
        <f t="shared" si="201"/>
        <v>0.12841040876130153</v>
      </c>
    </row>
    <row r="1115" spans="1:23" x14ac:dyDescent="0.3">
      <c r="A1115">
        <v>-0.97945940494537298</v>
      </c>
      <c r="B1115" s="1">
        <v>40639</v>
      </c>
      <c r="C1115" s="1">
        <v>40640</v>
      </c>
      <c r="D1115">
        <v>290.95</v>
      </c>
      <c r="E1115">
        <v>288.749987792968</v>
      </c>
      <c r="F1115">
        <v>290.955127191543</v>
      </c>
      <c r="G1115">
        <v>-2.20001220703125</v>
      </c>
      <c r="H1115">
        <v>1.0253048327204799</v>
      </c>
      <c r="I1115">
        <f t="shared" si="196"/>
        <v>2.200012207031989</v>
      </c>
      <c r="J1115">
        <f t="shared" si="192"/>
        <v>0</v>
      </c>
      <c r="K1115">
        <f t="shared" si="194"/>
        <v>4</v>
      </c>
      <c r="L1115">
        <f t="shared" si="195"/>
        <v>2011</v>
      </c>
      <c r="M1115" s="1">
        <v>40639</v>
      </c>
      <c r="N1115">
        <v>290.39999999999998</v>
      </c>
      <c r="O1115">
        <v>291.60000000000002</v>
      </c>
      <c r="P1115">
        <v>288.85000000000002</v>
      </c>
      <c r="Q1115">
        <v>290.2</v>
      </c>
      <c r="R1115">
        <f t="shared" si="197"/>
        <v>-3</v>
      </c>
      <c r="S1115">
        <f t="shared" si="198"/>
        <v>2.200012207031989</v>
      </c>
      <c r="T1115">
        <f t="shared" si="199"/>
        <v>0</v>
      </c>
      <c r="U1115">
        <f t="shared" si="201"/>
        <v>0.55071015218073038</v>
      </c>
      <c r="V1115">
        <f t="shared" si="201"/>
        <v>4.3834645963103808E-4</v>
      </c>
      <c r="W1115">
        <f t="shared" si="201"/>
        <v>0.12841040876130153</v>
      </c>
    </row>
    <row r="1116" spans="1:23" x14ac:dyDescent="0.3">
      <c r="A1116">
        <v>-0.97649425268173196</v>
      </c>
      <c r="B1116" s="1">
        <v>40640</v>
      </c>
      <c r="C1116" s="1">
        <v>40641</v>
      </c>
      <c r="D1116">
        <v>288.75</v>
      </c>
      <c r="E1116">
        <v>288.70001220703102</v>
      </c>
      <c r="F1116">
        <v>289.459804654121</v>
      </c>
      <c r="G1116">
        <v>-4.998779296875E-2</v>
      </c>
      <c r="H1116">
        <v>3.5355339059335397E-2</v>
      </c>
      <c r="I1116">
        <f t="shared" si="196"/>
        <v>4.9987792968977374E-2</v>
      </c>
      <c r="J1116">
        <f t="shared" si="192"/>
        <v>0</v>
      </c>
      <c r="K1116">
        <f t="shared" si="194"/>
        <v>4</v>
      </c>
      <c r="L1116">
        <f t="shared" si="195"/>
        <v>2011</v>
      </c>
      <c r="M1116" s="1">
        <v>40640</v>
      </c>
      <c r="N1116">
        <v>290.95</v>
      </c>
      <c r="O1116">
        <v>291</v>
      </c>
      <c r="P1116">
        <v>287.60000000000002</v>
      </c>
      <c r="Q1116">
        <v>288.75</v>
      </c>
      <c r="R1116">
        <f t="shared" si="197"/>
        <v>-4.998779296875E-2</v>
      </c>
      <c r="S1116">
        <f t="shared" si="198"/>
        <v>4.9987792968977374E-2</v>
      </c>
      <c r="T1116">
        <f t="shared" si="199"/>
        <v>0</v>
      </c>
      <c r="U1116">
        <f t="shared" si="201"/>
        <v>0.54999511880221086</v>
      </c>
      <c r="V1116">
        <f t="shared" si="201"/>
        <v>4.3891560176279704E-4</v>
      </c>
      <c r="W1116">
        <f t="shared" si="201"/>
        <v>0.12841040876130153</v>
      </c>
    </row>
    <row r="1117" spans="1:23" x14ac:dyDescent="0.3">
      <c r="A1117">
        <v>-0.97196698188781705</v>
      </c>
      <c r="B1117" s="1">
        <v>40641</v>
      </c>
      <c r="C1117" s="1">
        <v>40644</v>
      </c>
      <c r="D1117">
        <v>288.95</v>
      </c>
      <c r="E1117">
        <v>288.249987792968</v>
      </c>
      <c r="F1117">
        <v>289.20015008449502</v>
      </c>
      <c r="G1117">
        <v>-0.70001220703125</v>
      </c>
      <c r="H1117">
        <v>0.31819805153393799</v>
      </c>
      <c r="I1117">
        <f t="shared" si="196"/>
        <v>0.70001220703198896</v>
      </c>
      <c r="J1117">
        <f t="shared" si="192"/>
        <v>0</v>
      </c>
      <c r="K1117">
        <f t="shared" si="194"/>
        <v>4</v>
      </c>
      <c r="L1117">
        <f t="shared" si="195"/>
        <v>2011</v>
      </c>
      <c r="M1117" s="1">
        <v>40641</v>
      </c>
      <c r="N1117">
        <v>288.75</v>
      </c>
      <c r="O1117">
        <v>291</v>
      </c>
      <c r="P1117">
        <v>288</v>
      </c>
      <c r="Q1117">
        <v>288.7</v>
      </c>
      <c r="R1117">
        <f t="shared" si="197"/>
        <v>-0.70001220703125</v>
      </c>
      <c r="S1117">
        <f t="shared" si="198"/>
        <v>0.70001220703198896</v>
      </c>
      <c r="T1117">
        <f t="shared" si="199"/>
        <v>0</v>
      </c>
      <c r="U1117">
        <f t="shared" si="201"/>
        <v>0.54000195483865787</v>
      </c>
      <c r="V1117">
        <f t="shared" si="201"/>
        <v>4.4689050085669089E-4</v>
      </c>
      <c r="W1117">
        <f t="shared" si="201"/>
        <v>0.12841040876130153</v>
      </c>
    </row>
    <row r="1118" spans="1:23" x14ac:dyDescent="0.3">
      <c r="A1118">
        <v>-0.93132507801055897</v>
      </c>
      <c r="B1118" s="1">
        <v>40644</v>
      </c>
      <c r="C1118" s="1">
        <v>40645</v>
      </c>
      <c r="D1118">
        <v>287.2</v>
      </c>
      <c r="E1118">
        <v>283.95001220703102</v>
      </c>
      <c r="F1118">
        <v>287.140666604042</v>
      </c>
      <c r="G1118">
        <v>3.2499877929687302</v>
      </c>
      <c r="H1118">
        <v>3.0405591591021599</v>
      </c>
      <c r="I1118">
        <f t="shared" si="196"/>
        <v>3.249987792968966</v>
      </c>
      <c r="J1118">
        <f t="shared" si="192"/>
        <v>3.2499877929687302</v>
      </c>
      <c r="K1118">
        <f t="shared" si="194"/>
        <v>4</v>
      </c>
      <c r="L1118">
        <f t="shared" si="195"/>
        <v>2011</v>
      </c>
      <c r="M1118" s="1">
        <v>40644</v>
      </c>
      <c r="N1118">
        <v>288.95</v>
      </c>
      <c r="O1118">
        <v>290.2</v>
      </c>
      <c r="P1118">
        <v>287.39999999999998</v>
      </c>
      <c r="Q1118">
        <v>288.25</v>
      </c>
      <c r="R1118">
        <f t="shared" si="197"/>
        <v>3.2499877929687302</v>
      </c>
      <c r="S1118">
        <f t="shared" si="198"/>
        <v>3.249987792968966</v>
      </c>
      <c r="T1118">
        <f t="shared" si="199"/>
        <v>3.2499877929687302</v>
      </c>
      <c r="U1118">
        <f t="shared" si="201"/>
        <v>0.5858323803628106</v>
      </c>
      <c r="V1118">
        <f t="shared" si="201"/>
        <v>4.8481847803056016E-4</v>
      </c>
      <c r="W1118">
        <f t="shared" si="201"/>
        <v>0.13930870944804477</v>
      </c>
    </row>
    <row r="1119" spans="1:23" x14ac:dyDescent="0.3">
      <c r="A1119">
        <v>0.96259516477584794</v>
      </c>
      <c r="B1119" s="1">
        <v>40645</v>
      </c>
      <c r="C1119" s="1">
        <v>40646</v>
      </c>
      <c r="D1119">
        <v>284.10000000000002</v>
      </c>
      <c r="E1119">
        <v>288.7</v>
      </c>
      <c r="F1119">
        <v>285.34849960803899</v>
      </c>
      <c r="G1119">
        <v>4.5999999999999597</v>
      </c>
      <c r="H1119">
        <v>3.3587572106360999</v>
      </c>
      <c r="I1119">
        <f t="shared" si="196"/>
        <v>4.5999999999999659</v>
      </c>
      <c r="J1119">
        <f t="shared" si="192"/>
        <v>4.5999999999999597</v>
      </c>
      <c r="K1119">
        <f t="shared" si="194"/>
        <v>4</v>
      </c>
      <c r="L1119">
        <f t="shared" si="195"/>
        <v>2011</v>
      </c>
      <c r="M1119" s="1">
        <v>40645</v>
      </c>
      <c r="N1119">
        <v>287.2</v>
      </c>
      <c r="O1119">
        <v>287.55</v>
      </c>
      <c r="P1119">
        <v>283.64999999999998</v>
      </c>
      <c r="Q1119">
        <v>283.95</v>
      </c>
      <c r="R1119">
        <f t="shared" si="197"/>
        <v>4.5999999999999597</v>
      </c>
      <c r="S1119">
        <f t="shared" si="198"/>
        <v>4.5999999999999659</v>
      </c>
      <c r="T1119">
        <f t="shared" si="199"/>
        <v>4.5999999999999597</v>
      </c>
      <c r="U1119">
        <f t="shared" si="201"/>
        <v>0.6569735881154215</v>
      </c>
      <c r="V1119">
        <f t="shared" si="201"/>
        <v>5.4369295001948726E-4</v>
      </c>
      <c r="W1119">
        <f t="shared" si="201"/>
        <v>0.15622581777594868</v>
      </c>
    </row>
    <row r="1120" spans="1:23" x14ac:dyDescent="0.3">
      <c r="A1120">
        <v>-0.96823781728744496</v>
      </c>
      <c r="B1120" s="1">
        <v>40646</v>
      </c>
      <c r="C1120" s="1">
        <v>40647</v>
      </c>
      <c r="D1120">
        <v>287.55</v>
      </c>
      <c r="E1120">
        <v>289.45</v>
      </c>
      <c r="F1120">
        <v>289.51038051843602</v>
      </c>
      <c r="G1120">
        <v>1.8999999999999699</v>
      </c>
      <c r="H1120">
        <v>0.53033008588991004</v>
      </c>
      <c r="I1120">
        <f t="shared" si="196"/>
        <v>-1.8999999999999773</v>
      </c>
      <c r="J1120">
        <f t="shared" si="192"/>
        <v>0</v>
      </c>
      <c r="K1120">
        <f t="shared" si="194"/>
        <v>4</v>
      </c>
      <c r="L1120">
        <f t="shared" si="195"/>
        <v>2011</v>
      </c>
      <c r="M1120" s="1">
        <v>40646</v>
      </c>
      <c r="N1120">
        <v>284.10000000000002</v>
      </c>
      <c r="O1120">
        <v>288.8</v>
      </c>
      <c r="P1120">
        <v>282.45</v>
      </c>
      <c r="Q1120">
        <v>288.7</v>
      </c>
      <c r="R1120">
        <f t="shared" si="197"/>
        <v>1.8999999999999699</v>
      </c>
      <c r="S1120">
        <f t="shared" si="198"/>
        <v>-3</v>
      </c>
      <c r="T1120">
        <f t="shared" si="199"/>
        <v>0</v>
      </c>
      <c r="U1120">
        <f t="shared" si="201"/>
        <v>0.68953096467826136</v>
      </c>
      <c r="V1120">
        <f t="shared" si="201"/>
        <v>5.0115046566741469E-4</v>
      </c>
      <c r="W1120">
        <f t="shared" si="201"/>
        <v>0.15622581777594868</v>
      </c>
    </row>
    <row r="1121" spans="1:23" x14ac:dyDescent="0.3">
      <c r="A1121">
        <v>-0.97479087114334095</v>
      </c>
      <c r="B1121" s="1">
        <v>40647</v>
      </c>
      <c r="C1121" s="1">
        <v>40648</v>
      </c>
      <c r="D1121">
        <v>289.64999999999998</v>
      </c>
      <c r="E1121">
        <v>290.09999389648402</v>
      </c>
      <c r="F1121">
        <v>289.77366877794202</v>
      </c>
      <c r="G1121">
        <v>0.44999389648438598</v>
      </c>
      <c r="H1121">
        <v>0.45961940777128002</v>
      </c>
      <c r="I1121">
        <f t="shared" si="196"/>
        <v>-0.44999389648404531</v>
      </c>
      <c r="J1121">
        <f t="shared" si="192"/>
        <v>0</v>
      </c>
      <c r="K1121">
        <f t="shared" si="194"/>
        <v>4</v>
      </c>
      <c r="L1121">
        <f t="shared" si="195"/>
        <v>2011</v>
      </c>
      <c r="M1121" s="1">
        <v>40647</v>
      </c>
      <c r="N1121">
        <v>287.55</v>
      </c>
      <c r="O1121">
        <v>291.45</v>
      </c>
      <c r="P1121">
        <v>285.89999999999998</v>
      </c>
      <c r="Q1121">
        <v>289.45</v>
      </c>
      <c r="R1121">
        <f t="shared" si="197"/>
        <v>0.44999389648438598</v>
      </c>
      <c r="S1121">
        <f t="shared" si="198"/>
        <v>-0.44999389648404531</v>
      </c>
      <c r="T1121">
        <f t="shared" si="199"/>
        <v>0</v>
      </c>
      <c r="U1121">
        <f t="shared" si="201"/>
        <v>0.6975652662200067</v>
      </c>
      <c r="V1121">
        <f t="shared" si="201"/>
        <v>4.9531114275777014E-4</v>
      </c>
      <c r="W1121">
        <f t="shared" si="201"/>
        <v>0.15622581777594868</v>
      </c>
    </row>
    <row r="1122" spans="1:23" x14ac:dyDescent="0.3">
      <c r="A1122">
        <v>-0.88700538873672397</v>
      </c>
      <c r="B1122" s="1">
        <v>40648</v>
      </c>
      <c r="C1122" s="1">
        <v>40651</v>
      </c>
      <c r="D1122">
        <v>290.75</v>
      </c>
      <c r="E1122">
        <v>288.999993896484</v>
      </c>
      <c r="F1122">
        <v>290.73455510139399</v>
      </c>
      <c r="G1122">
        <v>1.7500061035156</v>
      </c>
      <c r="H1122">
        <v>0.77781745930521795</v>
      </c>
      <c r="I1122">
        <f t="shared" si="196"/>
        <v>1.7500061035160002</v>
      </c>
      <c r="J1122">
        <f t="shared" si="192"/>
        <v>1.7500061035156</v>
      </c>
      <c r="K1122">
        <f t="shared" si="194"/>
        <v>4</v>
      </c>
      <c r="L1122">
        <f t="shared" si="195"/>
        <v>2011</v>
      </c>
      <c r="M1122" s="1">
        <v>40648</v>
      </c>
      <c r="N1122">
        <v>289.64999999999998</v>
      </c>
      <c r="O1122">
        <v>290.89999999999998</v>
      </c>
      <c r="P1122">
        <v>288.3</v>
      </c>
      <c r="Q1122">
        <v>290.10000000000002</v>
      </c>
      <c r="R1122">
        <f t="shared" si="197"/>
        <v>1.7500061035156</v>
      </c>
      <c r="S1122">
        <f t="shared" si="198"/>
        <v>1.7500061035160002</v>
      </c>
      <c r="T1122">
        <f t="shared" si="199"/>
        <v>1.7500061035156</v>
      </c>
      <c r="U1122">
        <f t="shared" si="201"/>
        <v>0.72905477972350186</v>
      </c>
      <c r="V1122">
        <f t="shared" si="201"/>
        <v>5.1767049416702861E-4</v>
      </c>
      <c r="W1122">
        <f t="shared" si="201"/>
        <v>0.16327816862636896</v>
      </c>
    </row>
    <row r="1123" spans="1:23" x14ac:dyDescent="0.3">
      <c r="A1123">
        <v>-0.77942198514938299</v>
      </c>
      <c r="B1123" s="1">
        <v>40651</v>
      </c>
      <c r="C1123" s="1">
        <v>40652</v>
      </c>
      <c r="D1123">
        <v>287.05</v>
      </c>
      <c r="E1123">
        <v>288</v>
      </c>
      <c r="F1123">
        <v>287.51561689376803</v>
      </c>
      <c r="G1123">
        <v>0.94999999999998797</v>
      </c>
      <c r="H1123">
        <v>0.70710678118654702</v>
      </c>
      <c r="I1123">
        <f t="shared" si="196"/>
        <v>-0.94999999999998863</v>
      </c>
      <c r="J1123">
        <f t="shared" si="192"/>
        <v>0</v>
      </c>
      <c r="K1123">
        <f t="shared" si="194"/>
        <v>4</v>
      </c>
      <c r="L1123">
        <f t="shared" si="195"/>
        <v>2011</v>
      </c>
      <c r="M1123" s="1">
        <v>40651</v>
      </c>
      <c r="N1123">
        <v>290.75</v>
      </c>
      <c r="O1123">
        <v>291.35000000000002</v>
      </c>
      <c r="P1123">
        <v>288.25</v>
      </c>
      <c r="Q1123">
        <v>289</v>
      </c>
      <c r="R1123">
        <f t="shared" si="197"/>
        <v>0.94999999999998797</v>
      </c>
      <c r="S1123">
        <f t="shared" si="198"/>
        <v>-0.94999999999998863</v>
      </c>
      <c r="T1123">
        <f t="shared" si="199"/>
        <v>0</v>
      </c>
      <c r="U1123">
        <f t="shared" si="201"/>
        <v>0.7471509835400143</v>
      </c>
      <c r="V1123">
        <f t="shared" si="201"/>
        <v>5.0482115687059933E-4</v>
      </c>
      <c r="W1123">
        <f t="shared" si="201"/>
        <v>0.16327816862636896</v>
      </c>
    </row>
    <row r="1124" spans="1:23" x14ac:dyDescent="0.3">
      <c r="A1124">
        <v>0.99082106351852395</v>
      </c>
      <c r="B1124" s="1">
        <v>40652</v>
      </c>
      <c r="C1124" s="1">
        <v>40653</v>
      </c>
      <c r="D1124">
        <v>290.14999999999998</v>
      </c>
      <c r="E1124">
        <v>297.79998779296801</v>
      </c>
      <c r="F1124">
        <v>288.67529940605101</v>
      </c>
      <c r="G1124">
        <v>-7.6499877929687701</v>
      </c>
      <c r="H1124">
        <v>6.9296464556281698</v>
      </c>
      <c r="I1124">
        <f t="shared" si="196"/>
        <v>7.6499877929680338</v>
      </c>
      <c r="J1124">
        <f t="shared" si="192"/>
        <v>0</v>
      </c>
      <c r="K1124">
        <f t="shared" si="194"/>
        <v>4</v>
      </c>
      <c r="L1124">
        <f t="shared" si="195"/>
        <v>2011</v>
      </c>
      <c r="M1124" s="1">
        <v>40652</v>
      </c>
      <c r="N1124">
        <v>287.05</v>
      </c>
      <c r="O1124">
        <v>289.25</v>
      </c>
      <c r="P1124">
        <v>286</v>
      </c>
      <c r="Q1124">
        <v>288</v>
      </c>
      <c r="R1124">
        <f t="shared" si="197"/>
        <v>-3</v>
      </c>
      <c r="S1124">
        <f t="shared" si="198"/>
        <v>7.6499877929680338</v>
      </c>
      <c r="T1124">
        <f t="shared" si="199"/>
        <v>0</v>
      </c>
      <c r="U1124">
        <f t="shared" si="201"/>
        <v>0.68921234101149342</v>
      </c>
      <c r="V1124">
        <f t="shared" si="201"/>
        <v>6.0464561889951758E-4</v>
      </c>
      <c r="W1124">
        <f t="shared" si="201"/>
        <v>0.16327816862636896</v>
      </c>
    </row>
    <row r="1125" spans="1:23" x14ac:dyDescent="0.3">
      <c r="A1125">
        <v>-0.51463431119918801</v>
      </c>
      <c r="B1125" s="1">
        <v>40653</v>
      </c>
      <c r="C1125" s="1">
        <v>40654</v>
      </c>
      <c r="D1125">
        <v>297.8</v>
      </c>
      <c r="E1125">
        <v>299.35001831054598</v>
      </c>
      <c r="F1125">
        <v>298.07974835038101</v>
      </c>
      <c r="G1125">
        <v>1.5500183105468699</v>
      </c>
      <c r="H1125">
        <v>1.0960155108391501</v>
      </c>
      <c r="I1125">
        <f t="shared" si="196"/>
        <v>-1.5500183105459655</v>
      </c>
      <c r="J1125">
        <f t="shared" si="192"/>
        <v>0</v>
      </c>
      <c r="K1125">
        <f t="shared" si="194"/>
        <v>4</v>
      </c>
      <c r="L1125">
        <f t="shared" si="195"/>
        <v>2011</v>
      </c>
      <c r="M1125" s="1">
        <v>40653</v>
      </c>
      <c r="N1125">
        <v>290.14999999999998</v>
      </c>
      <c r="O1125">
        <v>297.8</v>
      </c>
      <c r="P1125">
        <v>290</v>
      </c>
      <c r="Q1125">
        <v>297.8</v>
      </c>
      <c r="R1125">
        <f t="shared" si="197"/>
        <v>1.5500183105468699</v>
      </c>
      <c r="S1125">
        <f t="shared" si="198"/>
        <v>-3</v>
      </c>
      <c r="T1125">
        <f t="shared" si="199"/>
        <v>0</v>
      </c>
      <c r="U1125">
        <f t="shared" si="201"/>
        <v>0.71611693507855234</v>
      </c>
      <c r="V1125">
        <f t="shared" si="201"/>
        <v>5.58962185638137E-4</v>
      </c>
      <c r="W1125">
        <f t="shared" si="201"/>
        <v>0.16327816862636896</v>
      </c>
    </row>
    <row r="1126" spans="1:23" x14ac:dyDescent="0.3">
      <c r="A1126">
        <v>-0.63929671049117998</v>
      </c>
      <c r="B1126" s="1">
        <v>40654</v>
      </c>
      <c r="C1126" s="1">
        <v>40655</v>
      </c>
      <c r="D1126">
        <v>299.39999999999998</v>
      </c>
      <c r="E1126">
        <v>299.14998779296798</v>
      </c>
      <c r="F1126">
        <v>299.50008173882901</v>
      </c>
      <c r="G1126">
        <v>-0.25001220703120403</v>
      </c>
      <c r="H1126">
        <v>0.14142135623734101</v>
      </c>
      <c r="I1126">
        <f t="shared" si="196"/>
        <v>0.25001220703200033</v>
      </c>
      <c r="J1126">
        <f t="shared" si="192"/>
        <v>0</v>
      </c>
      <c r="K1126">
        <f t="shared" si="194"/>
        <v>4</v>
      </c>
      <c r="L1126">
        <f t="shared" si="195"/>
        <v>2011</v>
      </c>
      <c r="M1126" s="1">
        <v>40654</v>
      </c>
      <c r="N1126">
        <v>297.8</v>
      </c>
      <c r="O1126">
        <v>301.75</v>
      </c>
      <c r="P1126">
        <v>297.14999999999998</v>
      </c>
      <c r="Q1126">
        <v>299.35000000000002</v>
      </c>
      <c r="R1126">
        <f t="shared" si="197"/>
        <v>-0.25001220703120403</v>
      </c>
      <c r="S1126">
        <f t="shared" si="198"/>
        <v>0.25001220703200033</v>
      </c>
      <c r="T1126">
        <f t="shared" si="199"/>
        <v>0</v>
      </c>
      <c r="U1126">
        <f t="shared" si="201"/>
        <v>0.71163201585431857</v>
      </c>
      <c r="V1126">
        <f t="shared" si="201"/>
        <v>5.62462871251334E-4</v>
      </c>
      <c r="W1126">
        <f t="shared" si="201"/>
        <v>0.16327816862636896</v>
      </c>
    </row>
    <row r="1127" spans="1:23" x14ac:dyDescent="0.3">
      <c r="A1127">
        <v>-0.44195884466171198</v>
      </c>
      <c r="B1127" s="1">
        <v>40655</v>
      </c>
      <c r="C1127" s="1">
        <v>40658</v>
      </c>
      <c r="D1127">
        <v>299.75</v>
      </c>
      <c r="E1127">
        <v>300.14999999999998</v>
      </c>
      <c r="F1127">
        <v>299.32437639832398</v>
      </c>
      <c r="G1127">
        <v>-0.39999999999997699</v>
      </c>
      <c r="H1127">
        <v>0.70710678118654702</v>
      </c>
      <c r="I1127">
        <f t="shared" si="196"/>
        <v>-0.39999999999997726</v>
      </c>
      <c r="J1127">
        <f t="shared" si="192"/>
        <v>-0.39999999999997699</v>
      </c>
      <c r="K1127">
        <f t="shared" si="194"/>
        <v>4</v>
      </c>
      <c r="L1127">
        <f t="shared" si="195"/>
        <v>2011</v>
      </c>
      <c r="M1127" s="1">
        <v>40655</v>
      </c>
      <c r="N1127">
        <v>299.39999999999998</v>
      </c>
      <c r="O1127">
        <v>300.05</v>
      </c>
      <c r="P1127">
        <v>298.55</v>
      </c>
      <c r="Q1127">
        <v>299.14999999999998</v>
      </c>
      <c r="R1127">
        <f t="shared" si="197"/>
        <v>-0.39999999999997699</v>
      </c>
      <c r="S1127">
        <f t="shared" si="198"/>
        <v>-0.39999999999997726</v>
      </c>
      <c r="T1127">
        <f t="shared" si="199"/>
        <v>-0.39999999999997699</v>
      </c>
      <c r="U1127">
        <f t="shared" si="201"/>
        <v>0.70450976048296632</v>
      </c>
      <c r="V1127">
        <f t="shared" si="201"/>
        <v>5.5683355143897734E-4</v>
      </c>
      <c r="W1127">
        <f t="shared" si="201"/>
        <v>0.16164402515387827</v>
      </c>
    </row>
    <row r="1128" spans="1:23" x14ac:dyDescent="0.3">
      <c r="A1128">
        <v>-0.29864072799682601</v>
      </c>
      <c r="B1128" s="1">
        <v>40658</v>
      </c>
      <c r="C1128" s="1">
        <v>40659</v>
      </c>
      <c r="D1128">
        <v>300.75</v>
      </c>
      <c r="E1128">
        <v>299.64999999999998</v>
      </c>
      <c r="F1128">
        <v>298.81552042961101</v>
      </c>
      <c r="G1128">
        <v>1.1000000000000201</v>
      </c>
      <c r="H1128">
        <v>0.35355339059327301</v>
      </c>
      <c r="I1128">
        <f t="shared" si="196"/>
        <v>1.1000000000000227</v>
      </c>
      <c r="J1128">
        <f t="shared" si="192"/>
        <v>1.1000000000000201</v>
      </c>
      <c r="K1128">
        <f t="shared" si="194"/>
        <v>4</v>
      </c>
      <c r="L1128">
        <f t="shared" si="195"/>
        <v>2011</v>
      </c>
      <c r="M1128" s="1">
        <v>40658</v>
      </c>
      <c r="N1128">
        <v>299.75</v>
      </c>
      <c r="O1128">
        <v>301.3</v>
      </c>
      <c r="P1128">
        <v>298.95</v>
      </c>
      <c r="Q1128">
        <v>300.14999999999998</v>
      </c>
      <c r="R1128">
        <f t="shared" si="197"/>
        <v>1.1000000000000201</v>
      </c>
      <c r="S1128">
        <f t="shared" si="198"/>
        <v>1.1000000000000227</v>
      </c>
      <c r="T1128">
        <f t="shared" si="199"/>
        <v>1.1000000000000201</v>
      </c>
      <c r="U1128">
        <f t="shared" si="201"/>
        <v>0.7238354646358659</v>
      </c>
      <c r="V1128">
        <f t="shared" si="201"/>
        <v>5.72108287263987E-4</v>
      </c>
      <c r="W1128">
        <f t="shared" si="201"/>
        <v>0.16607815053216426</v>
      </c>
    </row>
    <row r="1129" spans="1:23" x14ac:dyDescent="0.3">
      <c r="A1129">
        <v>0.99411046504974299</v>
      </c>
      <c r="B1129" s="1">
        <v>40659</v>
      </c>
      <c r="C1129" s="1">
        <v>40660</v>
      </c>
      <c r="D1129">
        <v>301.75</v>
      </c>
      <c r="E1129">
        <v>300.00000610351498</v>
      </c>
      <c r="F1129">
        <v>300.16759797334601</v>
      </c>
      <c r="G1129">
        <v>1.74999389648439</v>
      </c>
      <c r="H1129">
        <v>0.24748737341530699</v>
      </c>
      <c r="I1129">
        <f t="shared" si="196"/>
        <v>-1.749993896485023</v>
      </c>
      <c r="J1129">
        <f t="shared" si="192"/>
        <v>0</v>
      </c>
      <c r="K1129">
        <f t="shared" si="194"/>
        <v>4</v>
      </c>
      <c r="L1129">
        <f t="shared" si="195"/>
        <v>2011</v>
      </c>
      <c r="M1129" s="1">
        <v>40659</v>
      </c>
      <c r="N1129">
        <v>300.75</v>
      </c>
      <c r="O1129">
        <v>301.14999999999998</v>
      </c>
      <c r="P1129">
        <v>298.60000000000002</v>
      </c>
      <c r="Q1129">
        <v>299.64999999999998</v>
      </c>
      <c r="R1129">
        <f t="shared" si="197"/>
        <v>1.74999389648439</v>
      </c>
      <c r="S1129">
        <f t="shared" si="198"/>
        <v>-1.749993896485023</v>
      </c>
      <c r="T1129">
        <f t="shared" si="199"/>
        <v>0</v>
      </c>
      <c r="U1129">
        <f t="shared" si="201"/>
        <v>0.75531949889862582</v>
      </c>
      <c r="V1129">
        <f t="shared" si="201"/>
        <v>5.4722379652230157E-4</v>
      </c>
      <c r="W1129">
        <f t="shared" si="201"/>
        <v>0.16607815053216426</v>
      </c>
    </row>
    <row r="1130" spans="1:23" x14ac:dyDescent="0.3">
      <c r="A1130">
        <v>-0.15476593375205899</v>
      </c>
      <c r="B1130" s="1">
        <v>40660</v>
      </c>
      <c r="C1130" s="1">
        <v>40661</v>
      </c>
      <c r="D1130">
        <v>300.64999999999998</v>
      </c>
      <c r="E1130">
        <v>299.39999389648398</v>
      </c>
      <c r="F1130">
        <v>300.35871762037198</v>
      </c>
      <c r="G1130">
        <v>1.2500061035156</v>
      </c>
      <c r="H1130">
        <v>0.424264068711944</v>
      </c>
      <c r="I1130">
        <f t="shared" si="196"/>
        <v>1.2500061035160002</v>
      </c>
      <c r="J1130">
        <f t="shared" si="192"/>
        <v>1.2500061035156</v>
      </c>
      <c r="K1130">
        <f t="shared" si="194"/>
        <v>4</v>
      </c>
      <c r="L1130">
        <f t="shared" si="195"/>
        <v>2011</v>
      </c>
      <c r="M1130" s="1">
        <v>40660</v>
      </c>
      <c r="N1130">
        <v>301.75</v>
      </c>
      <c r="O1130">
        <v>303.60000000000002</v>
      </c>
      <c r="P1130">
        <v>298.75</v>
      </c>
      <c r="Q1130">
        <v>300</v>
      </c>
      <c r="R1130">
        <f t="shared" si="197"/>
        <v>1.2500061035156</v>
      </c>
      <c r="S1130">
        <f t="shared" si="198"/>
        <v>1.2500061035160002</v>
      </c>
      <c r="T1130">
        <f t="shared" si="199"/>
        <v>1.2500061035156</v>
      </c>
      <c r="U1130">
        <f t="shared" ref="U1130:W1145" si="202">(R1130/$D1130*$X$2+1)*U1129*$Y$2 + U1129*(1-$Y$2)</f>
        <v>0.77887231738509577</v>
      </c>
      <c r="V1130">
        <f t="shared" si="202"/>
        <v>5.6428765197653592E-4</v>
      </c>
      <c r="W1130">
        <f t="shared" si="202"/>
        <v>0.17125689745946646</v>
      </c>
    </row>
    <row r="1131" spans="1:23" x14ac:dyDescent="0.3">
      <c r="A1131">
        <v>-0.80629563331604004</v>
      </c>
      <c r="B1131" s="1">
        <v>40661</v>
      </c>
      <c r="C1131" s="1">
        <v>40662</v>
      </c>
      <c r="D1131">
        <v>299.5</v>
      </c>
      <c r="E1131">
        <v>297.700018310546</v>
      </c>
      <c r="F1131">
        <v>299.75178732872001</v>
      </c>
      <c r="G1131">
        <v>-1.79998168945314</v>
      </c>
      <c r="H1131">
        <v>1.20208152801712</v>
      </c>
      <c r="I1131">
        <f t="shared" si="196"/>
        <v>1.7999816894540004</v>
      </c>
      <c r="J1131">
        <f t="shared" si="192"/>
        <v>0</v>
      </c>
      <c r="K1131">
        <f t="shared" si="194"/>
        <v>4</v>
      </c>
      <c r="L1131">
        <f t="shared" si="195"/>
        <v>2011</v>
      </c>
      <c r="M1131" s="1">
        <v>40661</v>
      </c>
      <c r="N1131">
        <v>300.64999999999998</v>
      </c>
      <c r="O1131">
        <v>302.39999999999998</v>
      </c>
      <c r="P1131">
        <v>298.2</v>
      </c>
      <c r="Q1131">
        <v>299.39999999999998</v>
      </c>
      <c r="R1131">
        <f t="shared" si="197"/>
        <v>-3</v>
      </c>
      <c r="S1131">
        <f t="shared" si="198"/>
        <v>1.7999816894540004</v>
      </c>
      <c r="T1131">
        <f t="shared" si="199"/>
        <v>0</v>
      </c>
      <c r="U1131">
        <f t="shared" si="202"/>
        <v>0.72035937200558109</v>
      </c>
      <c r="V1131">
        <f t="shared" si="202"/>
        <v>5.8972272980147965E-4</v>
      </c>
      <c r="W1131">
        <f t="shared" si="202"/>
        <v>0.17125689745946646</v>
      </c>
    </row>
    <row r="1132" spans="1:23" x14ac:dyDescent="0.3">
      <c r="A1132">
        <v>-0.87523055076599099</v>
      </c>
      <c r="B1132" s="1">
        <v>40662</v>
      </c>
      <c r="C1132" s="1">
        <v>40665</v>
      </c>
      <c r="D1132">
        <v>299.3</v>
      </c>
      <c r="E1132">
        <v>303.29997558593698</v>
      </c>
      <c r="F1132">
        <v>298.22030950784603</v>
      </c>
      <c r="G1132">
        <v>-3.9999755859374702</v>
      </c>
      <c r="H1132">
        <v>3.9597979746446801</v>
      </c>
      <c r="I1132">
        <f t="shared" si="196"/>
        <v>-3.9999755859369657</v>
      </c>
      <c r="J1132">
        <f t="shared" si="192"/>
        <v>-3.9999755859374702</v>
      </c>
      <c r="K1132">
        <f t="shared" si="194"/>
        <v>5</v>
      </c>
      <c r="L1132">
        <f t="shared" si="195"/>
        <v>2011</v>
      </c>
      <c r="M1132" s="1">
        <v>40662</v>
      </c>
      <c r="N1132">
        <v>299.5</v>
      </c>
      <c r="O1132">
        <v>301.10000000000002</v>
      </c>
      <c r="P1132">
        <v>296.39999999999998</v>
      </c>
      <c r="Q1132">
        <v>297.7</v>
      </c>
      <c r="R1132">
        <f t="shared" si="197"/>
        <v>-3</v>
      </c>
      <c r="S1132">
        <f t="shared" si="198"/>
        <v>-3</v>
      </c>
      <c r="T1132">
        <f t="shared" si="199"/>
        <v>-3</v>
      </c>
      <c r="U1132">
        <f t="shared" si="202"/>
        <v>0.66620606138037042</v>
      </c>
      <c r="V1132">
        <f t="shared" si="202"/>
        <v>5.4539008222201661E-4</v>
      </c>
      <c r="W1132">
        <f t="shared" si="202"/>
        <v>0.1583825900994999</v>
      </c>
    </row>
    <row r="1133" spans="1:23" x14ac:dyDescent="0.3">
      <c r="A1133">
        <v>-0.91180533170699996</v>
      </c>
      <c r="B1133" s="1">
        <v>40665</v>
      </c>
      <c r="C1133" s="1">
        <v>40666</v>
      </c>
      <c r="D1133">
        <v>302.89999999999998</v>
      </c>
      <c r="E1133">
        <v>299.450024414062</v>
      </c>
      <c r="F1133">
        <v>302.885719794034</v>
      </c>
      <c r="G1133">
        <v>3.4499755859374601</v>
      </c>
      <c r="H1133">
        <v>2.7223611075682199</v>
      </c>
      <c r="I1133">
        <f t="shared" si="196"/>
        <v>3.4499755859379775</v>
      </c>
      <c r="J1133">
        <f t="shared" si="192"/>
        <v>3.4499755859374601</v>
      </c>
      <c r="K1133">
        <f t="shared" si="194"/>
        <v>5</v>
      </c>
      <c r="L1133">
        <f t="shared" si="195"/>
        <v>2011</v>
      </c>
      <c r="M1133" s="1">
        <v>40665</v>
      </c>
      <c r="N1133">
        <v>299.3</v>
      </c>
      <c r="O1133">
        <v>303.7</v>
      </c>
      <c r="P1133">
        <v>299.10000000000002</v>
      </c>
      <c r="Q1133">
        <v>303.3</v>
      </c>
      <c r="R1133">
        <f t="shared" si="197"/>
        <v>3.4499755859374601</v>
      </c>
      <c r="S1133">
        <f t="shared" si="198"/>
        <v>3.4499755859379775</v>
      </c>
      <c r="T1133">
        <f t="shared" si="199"/>
        <v>3.4499755859374601</v>
      </c>
      <c r="U1133">
        <f t="shared" si="202"/>
        <v>0.72311580008041576</v>
      </c>
      <c r="V1133">
        <f t="shared" si="202"/>
        <v>5.9197928167262735E-4</v>
      </c>
      <c r="W1133">
        <f t="shared" si="202"/>
        <v>0.17191220554389114</v>
      </c>
    </row>
    <row r="1134" spans="1:23" x14ac:dyDescent="0.3">
      <c r="A1134">
        <v>0.79505246877670199</v>
      </c>
      <c r="B1134" s="1">
        <v>40666</v>
      </c>
      <c r="C1134" s="1">
        <v>40667</v>
      </c>
      <c r="D1134">
        <v>299</v>
      </c>
      <c r="E1134">
        <v>296.54997558593698</v>
      </c>
      <c r="F1134">
        <v>301.08925921916898</v>
      </c>
      <c r="G1134">
        <v>-2.45002441406251</v>
      </c>
      <c r="H1134">
        <v>2.05060966544097</v>
      </c>
      <c r="I1134">
        <f t="shared" si="196"/>
        <v>-2.450024414063023</v>
      </c>
      <c r="J1134">
        <f t="shared" si="192"/>
        <v>-2.45002441406251</v>
      </c>
      <c r="K1134">
        <f t="shared" si="194"/>
        <v>5</v>
      </c>
      <c r="L1134">
        <f t="shared" si="195"/>
        <v>2011</v>
      </c>
      <c r="M1134" s="1">
        <v>40666</v>
      </c>
      <c r="N1134">
        <v>302.89999999999998</v>
      </c>
      <c r="O1134">
        <v>303.14999999999998</v>
      </c>
      <c r="P1134">
        <v>298.45</v>
      </c>
      <c r="Q1134">
        <v>299.45</v>
      </c>
      <c r="R1134">
        <f t="shared" si="197"/>
        <v>-3</v>
      </c>
      <c r="S1134">
        <f t="shared" si="198"/>
        <v>-3</v>
      </c>
      <c r="T1134">
        <f t="shared" si="199"/>
        <v>-3</v>
      </c>
      <c r="U1134">
        <f t="shared" si="202"/>
        <v>0.66870073151249143</v>
      </c>
      <c r="V1134">
        <f t="shared" si="202"/>
        <v>5.474323457608075E-4</v>
      </c>
      <c r="W1134">
        <f t="shared" si="202"/>
        <v>0.15897566833741103</v>
      </c>
    </row>
    <row r="1135" spans="1:23" x14ac:dyDescent="0.3">
      <c r="A1135">
        <v>-0.98805183172225897</v>
      </c>
      <c r="B1135" s="1">
        <v>40667</v>
      </c>
      <c r="C1135" s="1">
        <v>40668</v>
      </c>
      <c r="D1135">
        <v>299</v>
      </c>
      <c r="E1135">
        <v>296.55</v>
      </c>
      <c r="F1135">
        <v>297.84428148269598</v>
      </c>
      <c r="G1135">
        <v>2.4499999999999802</v>
      </c>
      <c r="H1135">
        <v>0</v>
      </c>
      <c r="I1135">
        <f t="shared" si="196"/>
        <v>2.4499999999999886</v>
      </c>
      <c r="J1135">
        <f t="shared" si="192"/>
        <v>2.4499999999999802</v>
      </c>
      <c r="K1135">
        <f t="shared" si="194"/>
        <v>5</v>
      </c>
      <c r="L1135">
        <f t="shared" si="195"/>
        <v>2011</v>
      </c>
      <c r="M1135" s="1">
        <v>40667</v>
      </c>
      <c r="N1135">
        <v>299</v>
      </c>
      <c r="O1135">
        <v>299.55</v>
      </c>
      <c r="P1135">
        <v>295.95</v>
      </c>
      <c r="Q1135">
        <v>296.55</v>
      </c>
      <c r="R1135">
        <f t="shared" si="197"/>
        <v>2.4499999999999802</v>
      </c>
      <c r="S1135">
        <f t="shared" si="198"/>
        <v>2.4499999999999886</v>
      </c>
      <c r="T1135">
        <f t="shared" si="199"/>
        <v>2.4499999999999802</v>
      </c>
      <c r="U1135">
        <f t="shared" si="202"/>
        <v>0.70979563432701298</v>
      </c>
      <c r="V1135">
        <f t="shared" si="202"/>
        <v>5.8107471818005438E-4</v>
      </c>
      <c r="W1135">
        <f t="shared" si="202"/>
        <v>0.16874549410898262</v>
      </c>
    </row>
    <row r="1136" spans="1:23" x14ac:dyDescent="0.3">
      <c r="A1136">
        <v>-0.99274426698684604</v>
      </c>
      <c r="B1136" s="1">
        <v>40668</v>
      </c>
      <c r="C1136" s="1">
        <v>40669</v>
      </c>
      <c r="D1136">
        <v>292.3</v>
      </c>
      <c r="E1136">
        <v>290.90000610351501</v>
      </c>
      <c r="F1136">
        <v>296.96326010227199</v>
      </c>
      <c r="G1136">
        <v>-1.3999938964843699</v>
      </c>
      <c r="H1136">
        <v>3.9951533137040101</v>
      </c>
      <c r="I1136">
        <f t="shared" si="196"/>
        <v>1.3999938964850003</v>
      </c>
      <c r="J1136">
        <f t="shared" si="192"/>
        <v>0</v>
      </c>
      <c r="K1136">
        <f t="shared" si="194"/>
        <v>5</v>
      </c>
      <c r="L1136">
        <f t="shared" si="195"/>
        <v>2011</v>
      </c>
      <c r="M1136" s="1">
        <v>40668</v>
      </c>
      <c r="N1136">
        <v>299</v>
      </c>
      <c r="O1136">
        <v>299.55</v>
      </c>
      <c r="P1136">
        <v>295.95</v>
      </c>
      <c r="Q1136">
        <v>296.55</v>
      </c>
      <c r="R1136">
        <f t="shared" si="197"/>
        <v>-1.3999938964843699</v>
      </c>
      <c r="S1136">
        <f t="shared" si="198"/>
        <v>1.3999938964850003</v>
      </c>
      <c r="T1136">
        <f t="shared" si="199"/>
        <v>0</v>
      </c>
      <c r="U1136">
        <f t="shared" si="202"/>
        <v>0.6842984681670129</v>
      </c>
      <c r="V1136">
        <f t="shared" si="202"/>
        <v>6.0194799201311502E-4</v>
      </c>
      <c r="W1136">
        <f t="shared" si="202"/>
        <v>0.16874549410898262</v>
      </c>
    </row>
    <row r="1137" spans="1:23" x14ac:dyDescent="0.3">
      <c r="A1137">
        <v>-0.96702051162719704</v>
      </c>
      <c r="B1137" s="1">
        <v>40669</v>
      </c>
      <c r="C1137" s="1">
        <v>40672</v>
      </c>
      <c r="D1137">
        <v>292.3</v>
      </c>
      <c r="E1137">
        <v>288.89999999999998</v>
      </c>
      <c r="F1137">
        <v>291.50262066125799</v>
      </c>
      <c r="G1137">
        <v>3.4000000000000301</v>
      </c>
      <c r="H1137">
        <v>1.41421356237309</v>
      </c>
      <c r="I1137">
        <f t="shared" si="196"/>
        <v>3.4000000000000341</v>
      </c>
      <c r="J1137">
        <f t="shared" si="192"/>
        <v>3.4000000000000301</v>
      </c>
      <c r="K1137">
        <f t="shared" si="194"/>
        <v>5</v>
      </c>
      <c r="L1137">
        <f t="shared" si="195"/>
        <v>2011</v>
      </c>
      <c r="M1137" s="1">
        <v>40669</v>
      </c>
      <c r="N1137">
        <v>292.3</v>
      </c>
      <c r="O1137">
        <v>293.3</v>
      </c>
      <c r="P1137">
        <v>290.35000000000002</v>
      </c>
      <c r="Q1137">
        <v>290.89999999999998</v>
      </c>
      <c r="R1137">
        <f t="shared" si="197"/>
        <v>3.4000000000000301</v>
      </c>
      <c r="S1137">
        <f t="shared" si="198"/>
        <v>3.4000000000000341</v>
      </c>
      <c r="T1137">
        <f t="shared" si="199"/>
        <v>3.4000000000000301</v>
      </c>
      <c r="U1137">
        <f t="shared" si="202"/>
        <v>0.74399607657706757</v>
      </c>
      <c r="V1137">
        <f t="shared" si="202"/>
        <v>6.544614158801508E-4</v>
      </c>
      <c r="W1137">
        <f t="shared" si="202"/>
        <v>0.18346670553484337</v>
      </c>
    </row>
    <row r="1138" spans="1:23" x14ac:dyDescent="0.3">
      <c r="A1138">
        <v>-0.93990844488143899</v>
      </c>
      <c r="B1138" s="1">
        <v>40672</v>
      </c>
      <c r="C1138" s="1">
        <v>40673</v>
      </c>
      <c r="D1138">
        <v>292.3</v>
      </c>
      <c r="E1138">
        <v>288.89999999999998</v>
      </c>
      <c r="F1138">
        <v>289.60154380798298</v>
      </c>
      <c r="G1138">
        <v>3.4000000000000301</v>
      </c>
      <c r="H1138">
        <v>0</v>
      </c>
      <c r="I1138">
        <f t="shared" si="196"/>
        <v>3.4000000000000341</v>
      </c>
      <c r="J1138">
        <f t="shared" si="192"/>
        <v>3.4000000000000301</v>
      </c>
      <c r="K1138">
        <f t="shared" si="194"/>
        <v>5</v>
      </c>
      <c r="L1138">
        <f t="shared" si="195"/>
        <v>2011</v>
      </c>
      <c r="M1138" s="1">
        <v>40672</v>
      </c>
      <c r="N1138">
        <v>292.3</v>
      </c>
      <c r="O1138">
        <v>293.25</v>
      </c>
      <c r="P1138">
        <v>288.64999999999998</v>
      </c>
      <c r="Q1138">
        <v>288.89999999999998</v>
      </c>
      <c r="R1138">
        <f t="shared" si="197"/>
        <v>3.4000000000000301</v>
      </c>
      <c r="S1138">
        <f t="shared" si="198"/>
        <v>3.4000000000000341</v>
      </c>
      <c r="T1138">
        <f t="shared" si="199"/>
        <v>3.4000000000000301</v>
      </c>
      <c r="U1138">
        <f t="shared" si="202"/>
        <v>0.80890165287783866</v>
      </c>
      <c r="V1138">
        <f t="shared" si="202"/>
        <v>7.1155606557205637E-4</v>
      </c>
      <c r="W1138">
        <f t="shared" si="202"/>
        <v>0.19947218275392839</v>
      </c>
    </row>
    <row r="1139" spans="1:23" x14ac:dyDescent="0.3">
      <c r="A1139">
        <v>-0.95322197675704901</v>
      </c>
      <c r="B1139" s="1">
        <v>40673</v>
      </c>
      <c r="C1139" s="1">
        <v>40674</v>
      </c>
      <c r="D1139">
        <v>291.39999999999998</v>
      </c>
      <c r="E1139">
        <v>292.54999389648401</v>
      </c>
      <c r="F1139">
        <v>289.61211338043199</v>
      </c>
      <c r="G1139">
        <v>-1.1499938964843699</v>
      </c>
      <c r="H1139">
        <v>2.58093975133092</v>
      </c>
      <c r="I1139">
        <f t="shared" si="196"/>
        <v>-1.1499938964840339</v>
      </c>
      <c r="J1139">
        <f t="shared" si="192"/>
        <v>-1.1499938964843699</v>
      </c>
      <c r="K1139">
        <f t="shared" si="194"/>
        <v>5</v>
      </c>
      <c r="L1139">
        <f t="shared" si="195"/>
        <v>2011</v>
      </c>
      <c r="M1139" s="1">
        <v>40673</v>
      </c>
      <c r="N1139">
        <v>292.3</v>
      </c>
      <c r="O1139">
        <v>293.25</v>
      </c>
      <c r="P1139">
        <v>288.64999999999998</v>
      </c>
      <c r="Q1139">
        <v>288.89999999999998</v>
      </c>
      <c r="R1139">
        <f t="shared" si="197"/>
        <v>-1.1499938964843699</v>
      </c>
      <c r="S1139">
        <f t="shared" si="198"/>
        <v>-1.1499938964840339</v>
      </c>
      <c r="T1139">
        <f t="shared" si="199"/>
        <v>-1.1499938964843699</v>
      </c>
      <c r="U1139">
        <f t="shared" si="202"/>
        <v>0.78495951242659545</v>
      </c>
      <c r="V1139">
        <f t="shared" si="202"/>
        <v>6.9049519222577822E-4</v>
      </c>
      <c r="W1139">
        <f t="shared" si="202"/>
        <v>0.1935681386731434</v>
      </c>
    </row>
    <row r="1140" spans="1:23" x14ac:dyDescent="0.3">
      <c r="A1140">
        <v>-0.96133214235305797</v>
      </c>
      <c r="B1140" s="1">
        <v>40674</v>
      </c>
      <c r="C1140" s="1">
        <v>40675</v>
      </c>
      <c r="D1140">
        <v>289.39999999999998</v>
      </c>
      <c r="E1140">
        <v>285.700024414062</v>
      </c>
      <c r="F1140">
        <v>290.92116479873602</v>
      </c>
      <c r="G1140">
        <v>-3.6999755859374601</v>
      </c>
      <c r="H1140">
        <v>4.8436814511278596</v>
      </c>
      <c r="I1140">
        <f t="shared" si="196"/>
        <v>3.6999755859379775</v>
      </c>
      <c r="J1140">
        <f t="shared" ref="J1140:J1203" si="203">IF(A1140*(F1140-D1140)&gt;0, G1140, 0)</f>
        <v>0</v>
      </c>
      <c r="K1140">
        <f t="shared" si="194"/>
        <v>5</v>
      </c>
      <c r="L1140">
        <f t="shared" si="195"/>
        <v>2011</v>
      </c>
      <c r="M1140" s="1">
        <v>40674</v>
      </c>
      <c r="N1140">
        <v>291.39999999999998</v>
      </c>
      <c r="O1140">
        <v>293.14999999999998</v>
      </c>
      <c r="P1140">
        <v>290.3</v>
      </c>
      <c r="Q1140">
        <v>292.55</v>
      </c>
      <c r="R1140">
        <f t="shared" si="197"/>
        <v>-3</v>
      </c>
      <c r="S1140">
        <f t="shared" si="198"/>
        <v>3.6999755859379775</v>
      </c>
      <c r="T1140">
        <f t="shared" si="199"/>
        <v>0</v>
      </c>
      <c r="U1140">
        <f t="shared" si="202"/>
        <v>0.72393121584885389</v>
      </c>
      <c r="V1140">
        <f t="shared" si="202"/>
        <v>7.5670498887685613E-4</v>
      </c>
      <c r="W1140">
        <f t="shared" si="202"/>
        <v>0.1935681386731434</v>
      </c>
    </row>
    <row r="1141" spans="1:23" x14ac:dyDescent="0.3">
      <c r="A1141">
        <v>0.98011124134063698</v>
      </c>
      <c r="B1141" s="1">
        <v>40675</v>
      </c>
      <c r="C1141" s="1">
        <v>40676</v>
      </c>
      <c r="D1141">
        <v>287.75</v>
      </c>
      <c r="E1141">
        <v>286.2</v>
      </c>
      <c r="F1141">
        <v>287.10620172023698</v>
      </c>
      <c r="G1141">
        <v>1.55000000000001</v>
      </c>
      <c r="H1141">
        <v>0.35355339059327301</v>
      </c>
      <c r="I1141">
        <f t="shared" si="196"/>
        <v>-1.5500000000000114</v>
      </c>
      <c r="J1141">
        <f t="shared" si="203"/>
        <v>0</v>
      </c>
      <c r="K1141">
        <f t="shared" si="194"/>
        <v>5</v>
      </c>
      <c r="L1141">
        <f t="shared" si="195"/>
        <v>2011</v>
      </c>
      <c r="M1141" s="1">
        <v>40675</v>
      </c>
      <c r="N1141">
        <v>289.39999999999998</v>
      </c>
      <c r="O1141">
        <v>291.2</v>
      </c>
      <c r="P1141">
        <v>285.7</v>
      </c>
      <c r="Q1141">
        <v>285.7</v>
      </c>
      <c r="R1141">
        <f t="shared" si="197"/>
        <v>1.55000000000001</v>
      </c>
      <c r="S1141">
        <f t="shared" si="198"/>
        <v>-3</v>
      </c>
      <c r="T1141">
        <f t="shared" si="199"/>
        <v>0</v>
      </c>
      <c r="U1141">
        <f t="shared" si="202"/>
        <v>0.75317778538575397</v>
      </c>
      <c r="V1141">
        <f t="shared" si="202"/>
        <v>6.9753604969447814E-4</v>
      </c>
      <c r="W1141">
        <f t="shared" si="202"/>
        <v>0.1935681386731434</v>
      </c>
    </row>
    <row r="1142" spans="1:23" x14ac:dyDescent="0.3">
      <c r="A1142">
        <v>-0.97321790456771795</v>
      </c>
      <c r="B1142" s="1">
        <v>40676</v>
      </c>
      <c r="C1142" s="1">
        <v>40679</v>
      </c>
      <c r="D1142">
        <v>284.25</v>
      </c>
      <c r="E1142">
        <v>283.2</v>
      </c>
      <c r="F1142">
        <v>286.55309967398603</v>
      </c>
      <c r="G1142">
        <v>-1.05000000000001</v>
      </c>
      <c r="H1142">
        <v>2.1213203435596402</v>
      </c>
      <c r="I1142">
        <f t="shared" si="196"/>
        <v>1.0500000000000114</v>
      </c>
      <c r="J1142">
        <f t="shared" si="203"/>
        <v>0</v>
      </c>
      <c r="K1142">
        <f t="shared" si="194"/>
        <v>5</v>
      </c>
      <c r="L1142">
        <f t="shared" si="195"/>
        <v>2011</v>
      </c>
      <c r="M1142" s="1">
        <v>40676</v>
      </c>
      <c r="N1142">
        <v>287.75</v>
      </c>
      <c r="O1142">
        <v>288</v>
      </c>
      <c r="P1142">
        <v>284.3</v>
      </c>
      <c r="Q1142">
        <v>286.2</v>
      </c>
      <c r="R1142">
        <f t="shared" si="197"/>
        <v>-1.05000000000001</v>
      </c>
      <c r="S1142">
        <f t="shared" si="198"/>
        <v>1.0500000000000114</v>
      </c>
      <c r="T1142">
        <f t="shared" si="199"/>
        <v>0</v>
      </c>
      <c r="U1142">
        <f t="shared" si="202"/>
        <v>0.73231138236055482</v>
      </c>
      <c r="V1142">
        <f t="shared" si="202"/>
        <v>7.1686092706068423E-4</v>
      </c>
      <c r="W1142">
        <f t="shared" si="202"/>
        <v>0.1935681386731434</v>
      </c>
    </row>
    <row r="1143" spans="1:23" x14ac:dyDescent="0.3">
      <c r="A1143">
        <v>-0.89081847667694003</v>
      </c>
      <c r="B1143" s="1">
        <v>40679</v>
      </c>
      <c r="C1143" s="1">
        <v>40680</v>
      </c>
      <c r="D1143">
        <v>283.2</v>
      </c>
      <c r="E1143">
        <v>283.79997558593698</v>
      </c>
      <c r="F1143">
        <v>283.60233930945299</v>
      </c>
      <c r="G1143">
        <v>0.5999755859375</v>
      </c>
      <c r="H1143">
        <v>0.424264068711944</v>
      </c>
      <c r="I1143">
        <f t="shared" si="196"/>
        <v>-0.59997558593698841</v>
      </c>
      <c r="J1143">
        <f t="shared" si="203"/>
        <v>0</v>
      </c>
      <c r="K1143">
        <f t="shared" si="194"/>
        <v>5</v>
      </c>
      <c r="L1143">
        <f t="shared" si="195"/>
        <v>2011</v>
      </c>
      <c r="M1143" s="1">
        <v>40679</v>
      </c>
      <c r="N1143">
        <v>284.25</v>
      </c>
      <c r="O1143">
        <v>285.2</v>
      </c>
      <c r="P1143">
        <v>282.89999999999998</v>
      </c>
      <c r="Q1143">
        <v>283.2</v>
      </c>
      <c r="R1143">
        <f t="shared" si="197"/>
        <v>0.5999755859375</v>
      </c>
      <c r="S1143">
        <f t="shared" si="198"/>
        <v>-0.59997558593698841</v>
      </c>
      <c r="T1143">
        <f t="shared" si="199"/>
        <v>0</v>
      </c>
      <c r="U1143">
        <f t="shared" si="202"/>
        <v>0.74394721262327923</v>
      </c>
      <c r="V1143">
        <f t="shared" si="202"/>
        <v>7.0547059192433445E-4</v>
      </c>
      <c r="W1143">
        <f t="shared" si="202"/>
        <v>0.1935681386731434</v>
      </c>
    </row>
    <row r="1144" spans="1:23" x14ac:dyDescent="0.3">
      <c r="A1144">
        <v>-0.84017968177795399</v>
      </c>
      <c r="B1144" s="1">
        <v>40680</v>
      </c>
      <c r="C1144" s="1">
        <v>40681</v>
      </c>
      <c r="D1144">
        <v>284.64999999999998</v>
      </c>
      <c r="E1144">
        <v>288.05</v>
      </c>
      <c r="F1144">
        <v>284.416234540939</v>
      </c>
      <c r="G1144">
        <v>-3.4000000000000301</v>
      </c>
      <c r="H1144">
        <v>3.0052038200428202</v>
      </c>
      <c r="I1144">
        <f t="shared" si="196"/>
        <v>-3.4000000000000341</v>
      </c>
      <c r="J1144">
        <f t="shared" si="203"/>
        <v>-3.4000000000000301</v>
      </c>
      <c r="K1144">
        <f t="shared" si="194"/>
        <v>5</v>
      </c>
      <c r="L1144">
        <f t="shared" si="195"/>
        <v>2011</v>
      </c>
      <c r="M1144" s="1">
        <v>40680</v>
      </c>
      <c r="N1144">
        <v>283.2</v>
      </c>
      <c r="O1144">
        <v>284.7</v>
      </c>
      <c r="P1144">
        <v>282.45</v>
      </c>
      <c r="Q1144">
        <v>283.8</v>
      </c>
      <c r="R1144">
        <f t="shared" si="197"/>
        <v>-3</v>
      </c>
      <c r="S1144">
        <f t="shared" si="198"/>
        <v>-3</v>
      </c>
      <c r="T1144">
        <f t="shared" si="199"/>
        <v>-3</v>
      </c>
      <c r="U1144">
        <f t="shared" si="202"/>
        <v>0.68514232140942433</v>
      </c>
      <c r="V1144">
        <f t="shared" si="202"/>
        <v>6.4970706366753654E-4</v>
      </c>
      <c r="W1144">
        <f t="shared" si="202"/>
        <v>0.1782676534451591</v>
      </c>
    </row>
    <row r="1145" spans="1:23" x14ac:dyDescent="0.3">
      <c r="A1145">
        <v>-0.92388403415679898</v>
      </c>
      <c r="B1145" s="1">
        <v>40681</v>
      </c>
      <c r="C1145" s="1">
        <v>40682</v>
      </c>
      <c r="D1145">
        <v>288.64999999999998</v>
      </c>
      <c r="E1145">
        <v>283.75001220703098</v>
      </c>
      <c r="F1145">
        <v>287.57587327361102</v>
      </c>
      <c r="G1145">
        <v>4.8999877929687097</v>
      </c>
      <c r="H1145">
        <v>3.0405591591021599</v>
      </c>
      <c r="I1145">
        <f t="shared" si="196"/>
        <v>4.8999877929690001</v>
      </c>
      <c r="J1145">
        <f t="shared" si="203"/>
        <v>4.8999877929687097</v>
      </c>
      <c r="K1145">
        <f t="shared" si="194"/>
        <v>5</v>
      </c>
      <c r="L1145">
        <f t="shared" si="195"/>
        <v>2011</v>
      </c>
      <c r="M1145" s="1">
        <v>40681</v>
      </c>
      <c r="N1145">
        <v>284.64999999999998</v>
      </c>
      <c r="O1145">
        <v>288.64999999999998</v>
      </c>
      <c r="P1145">
        <v>284.25</v>
      </c>
      <c r="Q1145">
        <v>288.05</v>
      </c>
      <c r="R1145">
        <f t="shared" si="197"/>
        <v>4.8999877929687097</v>
      </c>
      <c r="S1145">
        <f t="shared" si="198"/>
        <v>4.8999877929690001</v>
      </c>
      <c r="T1145">
        <f t="shared" si="199"/>
        <v>4.8999877929687097</v>
      </c>
      <c r="U1145">
        <f t="shared" si="202"/>
        <v>0.77237224548752292</v>
      </c>
      <c r="V1145">
        <f t="shared" si="202"/>
        <v>7.3242549466467823E-4</v>
      </c>
      <c r="W1145">
        <f t="shared" si="202"/>
        <v>0.20096406759107427</v>
      </c>
    </row>
    <row r="1146" spans="1:23" x14ac:dyDescent="0.3">
      <c r="A1146">
        <v>0.84702855348587003</v>
      </c>
      <c r="B1146" s="1">
        <v>40682</v>
      </c>
      <c r="C1146" s="1">
        <v>40683</v>
      </c>
      <c r="D1146">
        <v>283.89999999999998</v>
      </c>
      <c r="E1146">
        <v>285.29998779296801</v>
      </c>
      <c r="F1146">
        <v>285.14405381679501</v>
      </c>
      <c r="G1146">
        <v>1.3999877929687701</v>
      </c>
      <c r="H1146">
        <v>1.0960155108391501</v>
      </c>
      <c r="I1146">
        <f t="shared" si="196"/>
        <v>1.3999877929680338</v>
      </c>
      <c r="J1146">
        <f t="shared" si="203"/>
        <v>1.3999877929687701</v>
      </c>
      <c r="K1146">
        <f t="shared" si="194"/>
        <v>5</v>
      </c>
      <c r="L1146">
        <f t="shared" si="195"/>
        <v>2011</v>
      </c>
      <c r="M1146" s="1">
        <v>40682</v>
      </c>
      <c r="N1146">
        <v>288.64999999999998</v>
      </c>
      <c r="O1146">
        <v>289</v>
      </c>
      <c r="P1146">
        <v>281.64999999999998</v>
      </c>
      <c r="Q1146">
        <v>283.75</v>
      </c>
      <c r="R1146">
        <f t="shared" si="197"/>
        <v>1.3999877929687701</v>
      </c>
      <c r="S1146">
        <f t="shared" si="198"/>
        <v>1.3999877929680338</v>
      </c>
      <c r="T1146">
        <f t="shared" si="199"/>
        <v>1.3999877929687701</v>
      </c>
      <c r="U1146">
        <f t="shared" ref="U1146:W1161" si="204">(R1146/$D1146*$X$2+1)*U1145*$Y$2 + U1145*(1-$Y$2)</f>
        <v>0.80093807100646652</v>
      </c>
      <c r="V1146">
        <f t="shared" si="204"/>
        <v>7.5951390832589135E-4</v>
      </c>
      <c r="W1146">
        <f t="shared" si="204"/>
        <v>0.20839662944699683</v>
      </c>
    </row>
    <row r="1147" spans="1:23" x14ac:dyDescent="0.3">
      <c r="A1147">
        <v>-0.98105126619339</v>
      </c>
      <c r="B1147" s="1">
        <v>40683</v>
      </c>
      <c r="C1147" s="1">
        <v>40686</v>
      </c>
      <c r="D1147">
        <v>283.5</v>
      </c>
      <c r="E1147">
        <v>277.3</v>
      </c>
      <c r="F1147">
        <v>285.75227235555599</v>
      </c>
      <c r="G1147">
        <v>-6.1999999999999797</v>
      </c>
      <c r="H1147">
        <v>5.6568542494923797</v>
      </c>
      <c r="I1147">
        <f t="shared" si="196"/>
        <v>6.1999999999999886</v>
      </c>
      <c r="J1147">
        <f t="shared" si="203"/>
        <v>0</v>
      </c>
      <c r="K1147">
        <f t="shared" si="194"/>
        <v>5</v>
      </c>
      <c r="L1147">
        <f t="shared" si="195"/>
        <v>2011</v>
      </c>
      <c r="M1147" s="1">
        <v>40683</v>
      </c>
      <c r="N1147">
        <v>283.89999999999998</v>
      </c>
      <c r="O1147">
        <v>285.39999999999998</v>
      </c>
      <c r="P1147">
        <v>281.89999999999998</v>
      </c>
      <c r="Q1147">
        <v>285.3</v>
      </c>
      <c r="R1147">
        <f t="shared" si="197"/>
        <v>-3</v>
      </c>
      <c r="S1147">
        <f t="shared" si="198"/>
        <v>6.1999999999999886</v>
      </c>
      <c r="T1147">
        <f t="shared" si="199"/>
        <v>0</v>
      </c>
      <c r="U1147">
        <f t="shared" si="204"/>
        <v>0.73737155743452476</v>
      </c>
      <c r="V1147">
        <f t="shared" si="204"/>
        <v>8.8409026365976755E-4</v>
      </c>
      <c r="W1147">
        <f t="shared" si="204"/>
        <v>0.20839662944699683</v>
      </c>
    </row>
    <row r="1148" spans="1:23" x14ac:dyDescent="0.3">
      <c r="A1148">
        <v>-0.94725704193115201</v>
      </c>
      <c r="B1148" s="1">
        <v>40686</v>
      </c>
      <c r="C1148" s="1">
        <v>40687</v>
      </c>
      <c r="D1148">
        <v>277.39999999999998</v>
      </c>
      <c r="E1148">
        <v>277.8</v>
      </c>
      <c r="F1148">
        <v>277.56690217852503</v>
      </c>
      <c r="G1148">
        <v>0.400000000000034</v>
      </c>
      <c r="H1148">
        <v>0.35355339059327301</v>
      </c>
      <c r="I1148">
        <f t="shared" si="196"/>
        <v>-0.40000000000003411</v>
      </c>
      <c r="J1148">
        <f t="shared" si="203"/>
        <v>0</v>
      </c>
      <c r="K1148">
        <f t="shared" si="194"/>
        <v>5</v>
      </c>
      <c r="L1148">
        <f t="shared" si="195"/>
        <v>2011</v>
      </c>
      <c r="M1148" s="1">
        <v>40686</v>
      </c>
      <c r="N1148">
        <v>283.5</v>
      </c>
      <c r="O1148">
        <v>283.60000000000002</v>
      </c>
      <c r="P1148">
        <v>277.3</v>
      </c>
      <c r="Q1148">
        <v>277.3</v>
      </c>
      <c r="R1148">
        <f t="shared" si="197"/>
        <v>0.400000000000034</v>
      </c>
      <c r="S1148">
        <f t="shared" si="198"/>
        <v>-0.40000000000003411</v>
      </c>
      <c r="T1148">
        <f t="shared" si="199"/>
        <v>0</v>
      </c>
      <c r="U1148">
        <f t="shared" si="204"/>
        <v>0.74534601551781154</v>
      </c>
      <c r="V1148">
        <f t="shared" si="204"/>
        <v>8.7452908561009364E-4</v>
      </c>
      <c r="W1148">
        <f t="shared" si="204"/>
        <v>0.20839662944699683</v>
      </c>
    </row>
    <row r="1149" spans="1:23" x14ac:dyDescent="0.3">
      <c r="A1149">
        <v>-0.75339949131011896</v>
      </c>
      <c r="B1149" s="1">
        <v>40687</v>
      </c>
      <c r="C1149" s="1">
        <v>40688</v>
      </c>
      <c r="D1149">
        <v>279.55</v>
      </c>
      <c r="E1149">
        <v>275.200024414062</v>
      </c>
      <c r="F1149">
        <v>278.436152744293</v>
      </c>
      <c r="G1149">
        <v>4.3499755859375</v>
      </c>
      <c r="H1149">
        <v>1.8384776310850399</v>
      </c>
      <c r="I1149">
        <f t="shared" si="196"/>
        <v>4.3499755859380116</v>
      </c>
      <c r="J1149">
        <f t="shared" si="203"/>
        <v>4.3499755859375</v>
      </c>
      <c r="K1149">
        <f t="shared" si="194"/>
        <v>5</v>
      </c>
      <c r="L1149">
        <f t="shared" si="195"/>
        <v>2011</v>
      </c>
      <c r="M1149" s="1">
        <v>40687</v>
      </c>
      <c r="N1149">
        <v>277.39999999999998</v>
      </c>
      <c r="O1149">
        <v>279.45</v>
      </c>
      <c r="P1149">
        <v>276.89999999999998</v>
      </c>
      <c r="Q1149">
        <v>277.8</v>
      </c>
      <c r="R1149">
        <f t="shared" si="197"/>
        <v>4.3499755859375</v>
      </c>
      <c r="S1149">
        <f t="shared" si="198"/>
        <v>4.3499755859380116</v>
      </c>
      <c r="T1149">
        <f t="shared" si="199"/>
        <v>4.3499755859375</v>
      </c>
      <c r="U1149">
        <f t="shared" si="204"/>
        <v>0.83233144667265702</v>
      </c>
      <c r="V1149">
        <f t="shared" si="204"/>
        <v>9.7659079652754862E-4</v>
      </c>
      <c r="W1149">
        <f t="shared" si="204"/>
        <v>0.23271750899321667</v>
      </c>
    </row>
    <row r="1150" spans="1:23" x14ac:dyDescent="0.3">
      <c r="A1150">
        <v>-0.91491436958312999</v>
      </c>
      <c r="B1150" s="1">
        <v>40688</v>
      </c>
      <c r="C1150" s="1">
        <v>40689</v>
      </c>
      <c r="D1150">
        <v>277.75</v>
      </c>
      <c r="E1150">
        <v>282.149981689453</v>
      </c>
      <c r="F1150">
        <v>274.78123907446798</v>
      </c>
      <c r="G1150">
        <v>-4.3999816894531101</v>
      </c>
      <c r="H1150">
        <v>4.9143921292464903</v>
      </c>
      <c r="I1150">
        <f t="shared" si="196"/>
        <v>-4.3999816894529999</v>
      </c>
      <c r="J1150">
        <f t="shared" si="203"/>
        <v>-4.3999816894531101</v>
      </c>
      <c r="K1150">
        <f t="shared" si="194"/>
        <v>5</v>
      </c>
      <c r="L1150">
        <f t="shared" si="195"/>
        <v>2011</v>
      </c>
      <c r="M1150" s="1">
        <v>40688</v>
      </c>
      <c r="N1150">
        <v>279.55</v>
      </c>
      <c r="O1150">
        <v>281.05</v>
      </c>
      <c r="P1150">
        <v>274.14999999999998</v>
      </c>
      <c r="Q1150">
        <v>275.2</v>
      </c>
      <c r="R1150">
        <f t="shared" si="197"/>
        <v>-3</v>
      </c>
      <c r="S1150">
        <f t="shared" si="198"/>
        <v>-3</v>
      </c>
      <c r="T1150">
        <f t="shared" si="199"/>
        <v>-3</v>
      </c>
      <c r="U1150">
        <f t="shared" si="204"/>
        <v>0.76490585693319779</v>
      </c>
      <c r="V1150">
        <f t="shared" si="204"/>
        <v>8.9747903083224763E-4</v>
      </c>
      <c r="W1150">
        <f t="shared" si="204"/>
        <v>0.21386550556442324</v>
      </c>
    </row>
    <row r="1151" spans="1:23" x14ac:dyDescent="0.3">
      <c r="A1151">
        <v>0.81633001565933205</v>
      </c>
      <c r="B1151" s="1">
        <v>40689</v>
      </c>
      <c r="C1151" s="1">
        <v>40690</v>
      </c>
      <c r="D1151">
        <v>282.05</v>
      </c>
      <c r="E1151">
        <v>284.350012207031</v>
      </c>
      <c r="F1151">
        <v>283.01487340927099</v>
      </c>
      <c r="G1151">
        <v>2.3000122070312101</v>
      </c>
      <c r="H1151">
        <v>1.5556349186104299</v>
      </c>
      <c r="I1151">
        <f t="shared" si="196"/>
        <v>2.3000122070309885</v>
      </c>
      <c r="J1151">
        <f t="shared" si="203"/>
        <v>2.3000122070312101</v>
      </c>
      <c r="K1151">
        <f t="shared" si="194"/>
        <v>5</v>
      </c>
      <c r="L1151">
        <f t="shared" si="195"/>
        <v>2011</v>
      </c>
      <c r="M1151" s="1">
        <v>40689</v>
      </c>
      <c r="N1151">
        <v>277.75</v>
      </c>
      <c r="O1151">
        <v>283.55</v>
      </c>
      <c r="P1151">
        <v>277.7</v>
      </c>
      <c r="Q1151">
        <v>282.14999999999998</v>
      </c>
      <c r="R1151">
        <f t="shared" si="197"/>
        <v>2.3000122070312101</v>
      </c>
      <c r="S1151">
        <f t="shared" si="198"/>
        <v>2.3000122070309885</v>
      </c>
      <c r="T1151">
        <f t="shared" si="199"/>
        <v>2.3000122070312101</v>
      </c>
      <c r="U1151">
        <f t="shared" si="204"/>
        <v>0.81168726470245911</v>
      </c>
      <c r="V1151">
        <f t="shared" si="204"/>
        <v>9.523685732839896E-4</v>
      </c>
      <c r="W1151">
        <f t="shared" si="204"/>
        <v>0.22694545433576893</v>
      </c>
    </row>
    <row r="1152" spans="1:23" x14ac:dyDescent="0.3">
      <c r="A1152">
        <v>-0.92706745862960804</v>
      </c>
      <c r="B1152" s="1">
        <v>40690</v>
      </c>
      <c r="C1152" s="1">
        <v>40693</v>
      </c>
      <c r="D1152">
        <v>286</v>
      </c>
      <c r="E1152">
        <v>283.10000000000002</v>
      </c>
      <c r="F1152">
        <v>284.409141218662</v>
      </c>
      <c r="G1152">
        <v>2.8999999999999702</v>
      </c>
      <c r="H1152">
        <v>0.88388347648318399</v>
      </c>
      <c r="I1152">
        <f t="shared" si="196"/>
        <v>2.8999999999999773</v>
      </c>
      <c r="J1152">
        <f t="shared" si="203"/>
        <v>2.8999999999999702</v>
      </c>
      <c r="K1152">
        <f t="shared" si="194"/>
        <v>5</v>
      </c>
      <c r="L1152">
        <f t="shared" si="195"/>
        <v>2011</v>
      </c>
      <c r="M1152" s="1">
        <v>40690</v>
      </c>
      <c r="N1152">
        <v>282.05</v>
      </c>
      <c r="O1152">
        <v>285.64999999999998</v>
      </c>
      <c r="P1152">
        <v>281.45</v>
      </c>
      <c r="Q1152">
        <v>284.35000000000002</v>
      </c>
      <c r="R1152">
        <f t="shared" si="197"/>
        <v>2.8999999999999702</v>
      </c>
      <c r="S1152">
        <f t="shared" si="198"/>
        <v>2.8999999999999773</v>
      </c>
      <c r="T1152">
        <f t="shared" si="199"/>
        <v>2.8999999999999702</v>
      </c>
      <c r="U1152">
        <f t="shared" si="204"/>
        <v>0.87341522976287289</v>
      </c>
      <c r="V1152">
        <f t="shared" si="204"/>
        <v>1.0247952042942224E-3</v>
      </c>
      <c r="W1152">
        <f t="shared" si="204"/>
        <v>0.24420441808333163</v>
      </c>
    </row>
    <row r="1153" spans="1:23" x14ac:dyDescent="0.3">
      <c r="A1153">
        <v>-0.12641441822051999</v>
      </c>
      <c r="B1153" s="1">
        <v>40693</v>
      </c>
      <c r="C1153" s="1">
        <v>40694</v>
      </c>
      <c r="D1153">
        <v>284.10000000000002</v>
      </c>
      <c r="E1153">
        <v>289.64998779296798</v>
      </c>
      <c r="F1153">
        <v>283.63388088941502</v>
      </c>
      <c r="G1153">
        <v>-5.54998779296875</v>
      </c>
      <c r="H1153">
        <v>4.6315494167718496</v>
      </c>
      <c r="I1153">
        <f t="shared" si="196"/>
        <v>-5.5499877929679542</v>
      </c>
      <c r="J1153">
        <f t="shared" si="203"/>
        <v>-5.54998779296875</v>
      </c>
      <c r="K1153">
        <f t="shared" si="194"/>
        <v>5</v>
      </c>
      <c r="L1153">
        <f t="shared" si="195"/>
        <v>2011</v>
      </c>
      <c r="M1153" s="1">
        <v>40693</v>
      </c>
      <c r="N1153">
        <v>286</v>
      </c>
      <c r="O1153">
        <v>286.3</v>
      </c>
      <c r="P1153">
        <v>281.45</v>
      </c>
      <c r="Q1153">
        <v>283.10000000000002</v>
      </c>
      <c r="R1153">
        <f t="shared" si="197"/>
        <v>-3</v>
      </c>
      <c r="S1153">
        <f t="shared" si="198"/>
        <v>-3</v>
      </c>
      <c r="T1153">
        <f t="shared" si="199"/>
        <v>-3</v>
      </c>
      <c r="U1153">
        <f t="shared" si="204"/>
        <v>0.80424295707837923</v>
      </c>
      <c r="V1153">
        <f t="shared" si="204"/>
        <v>9.4363402127197664E-4</v>
      </c>
      <c r="W1153">
        <f t="shared" si="204"/>
        <v>0.22486404706300442</v>
      </c>
    </row>
    <row r="1154" spans="1:23" x14ac:dyDescent="0.3">
      <c r="A1154">
        <v>-0.84398370981216397</v>
      </c>
      <c r="B1154" s="1">
        <v>40694</v>
      </c>
      <c r="C1154" s="1">
        <v>40695</v>
      </c>
      <c r="D1154">
        <v>289.85000000000002</v>
      </c>
      <c r="E1154">
        <v>290.39999999999998</v>
      </c>
      <c r="F1154">
        <v>288.299070262908</v>
      </c>
      <c r="G1154">
        <v>-0.54999999999995397</v>
      </c>
      <c r="H1154">
        <v>0.53033008588991004</v>
      </c>
      <c r="I1154">
        <f t="shared" si="196"/>
        <v>-0.54999999999995453</v>
      </c>
      <c r="J1154">
        <f t="shared" si="203"/>
        <v>-0.54999999999995397</v>
      </c>
      <c r="K1154">
        <f t="shared" ref="K1154:K1217" si="205">MONTH(C1154)</f>
        <v>6</v>
      </c>
      <c r="L1154">
        <f t="shared" ref="L1154:L1217" si="206">YEAR(C1154)</f>
        <v>2011</v>
      </c>
      <c r="M1154" s="1">
        <v>40694</v>
      </c>
      <c r="N1154">
        <v>284.10000000000002</v>
      </c>
      <c r="O1154">
        <v>291.14999999999998</v>
      </c>
      <c r="P1154">
        <v>283.7</v>
      </c>
      <c r="Q1154">
        <v>289.64999999999998</v>
      </c>
      <c r="R1154">
        <f t="shared" si="197"/>
        <v>-0.54999999999995397</v>
      </c>
      <c r="S1154">
        <f t="shared" si="198"/>
        <v>-0.54999999999995453</v>
      </c>
      <c r="T1154">
        <f t="shared" si="199"/>
        <v>-0.54999999999995397</v>
      </c>
      <c r="U1154">
        <f t="shared" si="204"/>
        <v>0.79279737419775809</v>
      </c>
      <c r="V1154">
        <f t="shared" si="204"/>
        <v>9.3020469459353407E-4</v>
      </c>
      <c r="W1154">
        <f t="shared" si="204"/>
        <v>0.22166389459057104</v>
      </c>
    </row>
    <row r="1155" spans="1:23" x14ac:dyDescent="0.3">
      <c r="A1155">
        <v>0.98872816562652499</v>
      </c>
      <c r="B1155" s="1">
        <v>40695</v>
      </c>
      <c r="C1155" s="1">
        <v>40696</v>
      </c>
      <c r="D1155">
        <v>284.10000000000002</v>
      </c>
      <c r="E1155">
        <v>285.75000610351498</v>
      </c>
      <c r="F1155">
        <v>291.04168000221199</v>
      </c>
      <c r="G1155">
        <v>1.65000610351557</v>
      </c>
      <c r="H1155">
        <v>3.28804653251742</v>
      </c>
      <c r="I1155">
        <f t="shared" ref="I1155:I1218" si="207">IF(A1155&gt;0, E1155-D1155, D1155-E1155)</f>
        <v>1.6500061035149542</v>
      </c>
      <c r="J1155">
        <f t="shared" si="203"/>
        <v>1.65000610351557</v>
      </c>
      <c r="K1155">
        <f t="shared" si="205"/>
        <v>6</v>
      </c>
      <c r="L1155">
        <f t="shared" si="206"/>
        <v>2011</v>
      </c>
      <c r="M1155" s="1">
        <v>40695</v>
      </c>
      <c r="N1155">
        <v>289.85000000000002</v>
      </c>
      <c r="O1155">
        <v>291</v>
      </c>
      <c r="P1155">
        <v>288.05</v>
      </c>
      <c r="Q1155">
        <v>290.39999999999998</v>
      </c>
      <c r="R1155">
        <f t="shared" si="197"/>
        <v>1.65000610351557</v>
      </c>
      <c r="S1155">
        <f t="shared" si="198"/>
        <v>1.6500061035149542</v>
      </c>
      <c r="T1155">
        <f t="shared" si="199"/>
        <v>1.65000610351557</v>
      </c>
      <c r="U1155">
        <f t="shared" si="204"/>
        <v>0.8273306504986403</v>
      </c>
      <c r="V1155">
        <f t="shared" si="204"/>
        <v>9.707232643822773E-4</v>
      </c>
      <c r="W1155">
        <f t="shared" si="204"/>
        <v>0.23131930058327099</v>
      </c>
    </row>
    <row r="1156" spans="1:23" x14ac:dyDescent="0.3">
      <c r="A1156">
        <v>-0.58070653676986606</v>
      </c>
      <c r="B1156" s="1">
        <v>40696</v>
      </c>
      <c r="C1156" s="1">
        <v>40697</v>
      </c>
      <c r="D1156">
        <v>286.3</v>
      </c>
      <c r="E1156">
        <v>286.20001220703102</v>
      </c>
      <c r="F1156">
        <v>286.714825570583</v>
      </c>
      <c r="G1156">
        <v>-9.9987792968761299E-2</v>
      </c>
      <c r="H1156">
        <v>0.31819805153393799</v>
      </c>
      <c r="I1156">
        <f t="shared" si="207"/>
        <v>9.9987792968988742E-2</v>
      </c>
      <c r="J1156">
        <f t="shared" si="203"/>
        <v>0</v>
      </c>
      <c r="K1156">
        <f t="shared" si="205"/>
        <v>6</v>
      </c>
      <c r="L1156">
        <f t="shared" si="206"/>
        <v>2011</v>
      </c>
      <c r="M1156" s="1">
        <v>40696</v>
      </c>
      <c r="N1156">
        <v>284.10000000000002</v>
      </c>
      <c r="O1156">
        <v>287.60000000000002</v>
      </c>
      <c r="P1156">
        <v>283.10000000000002</v>
      </c>
      <c r="Q1156">
        <v>285.75</v>
      </c>
      <c r="R1156">
        <f t="shared" si="197"/>
        <v>-9.9987792968761299E-2</v>
      </c>
      <c r="S1156">
        <f t="shared" si="198"/>
        <v>9.9987792968988742E-2</v>
      </c>
      <c r="T1156">
        <f t="shared" si="199"/>
        <v>0</v>
      </c>
      <c r="U1156">
        <f t="shared" si="204"/>
        <v>0.82516361506905322</v>
      </c>
      <c r="V1156">
        <f t="shared" si="204"/>
        <v>9.7326588951646956E-4</v>
      </c>
      <c r="W1156">
        <f t="shared" si="204"/>
        <v>0.23131930058327099</v>
      </c>
    </row>
    <row r="1157" spans="1:23" x14ac:dyDescent="0.3">
      <c r="A1157">
        <v>-0.981126189231872</v>
      </c>
      <c r="B1157" s="1">
        <v>40697</v>
      </c>
      <c r="C1157" s="1">
        <v>40700</v>
      </c>
      <c r="D1157">
        <v>286.3</v>
      </c>
      <c r="E1157">
        <v>286.2</v>
      </c>
      <c r="F1157">
        <v>286.31250886320998</v>
      </c>
      <c r="G1157">
        <v>-0.100000000000022</v>
      </c>
      <c r="H1157">
        <v>0</v>
      </c>
      <c r="I1157">
        <f t="shared" si="207"/>
        <v>0.10000000000002274</v>
      </c>
      <c r="J1157">
        <f t="shared" si="203"/>
        <v>0</v>
      </c>
      <c r="K1157">
        <f t="shared" si="205"/>
        <v>6</v>
      </c>
      <c r="L1157">
        <f t="shared" si="206"/>
        <v>2011</v>
      </c>
      <c r="M1157" s="1">
        <v>40697</v>
      </c>
      <c r="N1157">
        <v>286.3</v>
      </c>
      <c r="O1157">
        <v>287.89999999999998</v>
      </c>
      <c r="P1157">
        <v>285.10000000000002</v>
      </c>
      <c r="Q1157">
        <v>286.2</v>
      </c>
      <c r="R1157">
        <f t="shared" si="197"/>
        <v>-0.100000000000022</v>
      </c>
      <c r="S1157">
        <f t="shared" si="198"/>
        <v>0.10000000000002274</v>
      </c>
      <c r="T1157">
        <f t="shared" si="199"/>
        <v>0</v>
      </c>
      <c r="U1157">
        <f t="shared" si="204"/>
        <v>0.82300199190697876</v>
      </c>
      <c r="V1157">
        <f t="shared" si="204"/>
        <v>9.7581548580406125E-4</v>
      </c>
      <c r="W1157">
        <f t="shared" si="204"/>
        <v>0.23131930058327099</v>
      </c>
    </row>
    <row r="1158" spans="1:23" x14ac:dyDescent="0.3">
      <c r="A1158">
        <v>-0.79318761825561501</v>
      </c>
      <c r="B1158" s="1">
        <v>40700</v>
      </c>
      <c r="C1158" s="1">
        <v>40701</v>
      </c>
      <c r="D1158">
        <v>283.2</v>
      </c>
      <c r="E1158">
        <v>284.399981689453</v>
      </c>
      <c r="F1158">
        <v>286.79524393081601</v>
      </c>
      <c r="G1158">
        <v>1.1999816894531199</v>
      </c>
      <c r="H1158">
        <v>1.2727922061357899</v>
      </c>
      <c r="I1158">
        <f t="shared" si="207"/>
        <v>-1.1999816894530113</v>
      </c>
      <c r="J1158">
        <f t="shared" si="203"/>
        <v>0</v>
      </c>
      <c r="K1158">
        <f t="shared" si="205"/>
        <v>6</v>
      </c>
      <c r="L1158">
        <f t="shared" si="206"/>
        <v>2011</v>
      </c>
      <c r="M1158" s="1">
        <v>40700</v>
      </c>
      <c r="N1158">
        <v>286.3</v>
      </c>
      <c r="O1158">
        <v>287.89999999999998</v>
      </c>
      <c r="P1158">
        <v>285.10000000000002</v>
      </c>
      <c r="Q1158">
        <v>286.2</v>
      </c>
      <c r="R1158">
        <f t="shared" si="197"/>
        <v>1.1999816894531199</v>
      </c>
      <c r="S1158">
        <f t="shared" si="198"/>
        <v>-1.1999816894530113</v>
      </c>
      <c r="T1158">
        <f t="shared" si="199"/>
        <v>0</v>
      </c>
      <c r="U1158">
        <f t="shared" si="204"/>
        <v>0.84915631713663497</v>
      </c>
      <c r="V1158">
        <f t="shared" si="204"/>
        <v>9.4480487364173159E-4</v>
      </c>
      <c r="W1158">
        <f t="shared" si="204"/>
        <v>0.23131930058327099</v>
      </c>
    </row>
    <row r="1159" spans="1:23" x14ac:dyDescent="0.3">
      <c r="A1159">
        <v>-0.92926353216171198</v>
      </c>
      <c r="B1159" s="1">
        <v>40701</v>
      </c>
      <c r="C1159" s="1">
        <v>40702</v>
      </c>
      <c r="D1159">
        <v>284.35000000000002</v>
      </c>
      <c r="E1159">
        <v>281.200018310546</v>
      </c>
      <c r="F1159">
        <v>284.67904435992199</v>
      </c>
      <c r="G1159">
        <v>-3.14998168945317</v>
      </c>
      <c r="H1159">
        <v>2.2627416997969401</v>
      </c>
      <c r="I1159">
        <f t="shared" si="207"/>
        <v>3.1499816894540231</v>
      </c>
      <c r="J1159">
        <f t="shared" si="203"/>
        <v>0</v>
      </c>
      <c r="K1159">
        <f t="shared" si="205"/>
        <v>6</v>
      </c>
      <c r="L1159">
        <f t="shared" si="206"/>
        <v>2011</v>
      </c>
      <c r="M1159" s="1">
        <v>40701</v>
      </c>
      <c r="N1159">
        <v>283.2</v>
      </c>
      <c r="O1159">
        <v>284.7</v>
      </c>
      <c r="P1159">
        <v>282.39999999999998</v>
      </c>
      <c r="Q1159">
        <v>284.39999999999998</v>
      </c>
      <c r="R1159">
        <f t="shared" si="197"/>
        <v>-3</v>
      </c>
      <c r="S1159">
        <f t="shared" si="198"/>
        <v>3.1499816894540231</v>
      </c>
      <c r="T1159">
        <f t="shared" si="199"/>
        <v>0</v>
      </c>
      <c r="U1159">
        <f t="shared" si="204"/>
        <v>0.78196441583340204</v>
      </c>
      <c r="V1159">
        <f t="shared" si="204"/>
        <v>1.0233028001076637E-3</v>
      </c>
      <c r="W1159">
        <f t="shared" si="204"/>
        <v>0.23131930058327099</v>
      </c>
    </row>
    <row r="1160" spans="1:23" x14ac:dyDescent="0.3">
      <c r="A1160">
        <v>-0.80344206094741799</v>
      </c>
      <c r="B1160" s="1">
        <v>40702</v>
      </c>
      <c r="C1160" s="1">
        <v>40703</v>
      </c>
      <c r="D1160">
        <v>280.7</v>
      </c>
      <c r="E1160">
        <v>279.79997558593698</v>
      </c>
      <c r="F1160">
        <v>281.54670779109</v>
      </c>
      <c r="G1160">
        <v>-0.9000244140625</v>
      </c>
      <c r="H1160">
        <v>0.98994949366115004</v>
      </c>
      <c r="I1160">
        <f t="shared" si="207"/>
        <v>0.90002441406301159</v>
      </c>
      <c r="J1160">
        <f t="shared" si="203"/>
        <v>0</v>
      </c>
      <c r="K1160">
        <f t="shared" si="205"/>
        <v>6</v>
      </c>
      <c r="L1160">
        <f t="shared" si="206"/>
        <v>2011</v>
      </c>
      <c r="M1160" s="1">
        <v>40702</v>
      </c>
      <c r="N1160">
        <v>284.35000000000002</v>
      </c>
      <c r="O1160">
        <v>285.10000000000002</v>
      </c>
      <c r="P1160">
        <v>279.3</v>
      </c>
      <c r="Q1160">
        <v>281.2</v>
      </c>
      <c r="R1160">
        <f t="shared" si="197"/>
        <v>-0.9000244140625</v>
      </c>
      <c r="S1160">
        <f t="shared" si="198"/>
        <v>0.90002441406301159</v>
      </c>
      <c r="T1160">
        <f t="shared" si="199"/>
        <v>0</v>
      </c>
      <c r="U1160">
        <f t="shared" si="204"/>
        <v>0.76315998765799631</v>
      </c>
      <c r="V1160">
        <f t="shared" si="204"/>
        <v>1.0479108559433229E-3</v>
      </c>
      <c r="W1160">
        <f t="shared" si="204"/>
        <v>0.23131930058327099</v>
      </c>
    </row>
    <row r="1161" spans="1:23" x14ac:dyDescent="0.3">
      <c r="A1161">
        <v>-0.687807917594909</v>
      </c>
      <c r="B1161" s="1">
        <v>40703</v>
      </c>
      <c r="C1161" s="1">
        <v>40704</v>
      </c>
      <c r="D1161">
        <v>281.3</v>
      </c>
      <c r="E1161">
        <v>276.05</v>
      </c>
      <c r="F1161">
        <v>277.99668710231703</v>
      </c>
      <c r="G1161">
        <v>5.25</v>
      </c>
      <c r="H1161">
        <v>2.6516504294495502</v>
      </c>
      <c r="I1161">
        <f t="shared" si="207"/>
        <v>5.25</v>
      </c>
      <c r="J1161">
        <f t="shared" si="203"/>
        <v>5.25</v>
      </c>
      <c r="K1161">
        <f t="shared" si="205"/>
        <v>6</v>
      </c>
      <c r="L1161">
        <f t="shared" si="206"/>
        <v>2011</v>
      </c>
      <c r="M1161" s="1">
        <v>40703</v>
      </c>
      <c r="N1161">
        <v>280.7</v>
      </c>
      <c r="O1161">
        <v>281.55</v>
      </c>
      <c r="P1161">
        <v>278.45</v>
      </c>
      <c r="Q1161">
        <v>279.8</v>
      </c>
      <c r="R1161">
        <f t="shared" ref="R1161:R1224" si="208">IF(AND(F1161-D1161&gt;0, ABS(D1161-MIN(P1162)) &gt; 3), -3, IF(AND(F1161 - D1161 &lt;0, ABS(D1161-MAX(O1162)) &gt; 3), -3, G1161))</f>
        <v>5.25</v>
      </c>
      <c r="S1161">
        <f t="shared" ref="S1161:S1224" si="209">IF(AND(A1161&gt;0, ABS(D1161-MIN(P1162)) &gt; 3), -3, IF(AND(A1161 &lt;0, ABS(D1161-MAX(O1162)) &gt; 3), -3, I1161))</f>
        <v>5.25</v>
      </c>
      <c r="T1161">
        <f t="shared" ref="T1161:T1224" si="210">IF(A1161*(F1161-D1161) &gt;0, IF(AND(A1161&gt;0, ABS(D1161-MIN(P1162)) &gt; 3), -3, IF(AND(A1161 &lt;0, ABS(D1161-MAX(O1162)) &gt; 3), -3, J1161)), 0)</f>
        <v>5.25</v>
      </c>
      <c r="U1161">
        <f t="shared" si="204"/>
        <v>0.86998339510212574</v>
      </c>
      <c r="V1161">
        <f t="shared" si="204"/>
        <v>1.194592299074387E-3</v>
      </c>
      <c r="W1161">
        <f t="shared" si="204"/>
        <v>0.26369824640789341</v>
      </c>
    </row>
    <row r="1162" spans="1:23" x14ac:dyDescent="0.3">
      <c r="A1162">
        <v>0.99396407604217496</v>
      </c>
      <c r="B1162" s="1">
        <v>40704</v>
      </c>
      <c r="C1162" s="1">
        <v>40707</v>
      </c>
      <c r="D1162">
        <v>274.05</v>
      </c>
      <c r="E1162">
        <v>277.65000610351501</v>
      </c>
      <c r="F1162">
        <v>276.906995761394</v>
      </c>
      <c r="G1162">
        <v>3.6000061035156201</v>
      </c>
      <c r="H1162">
        <v>1.13137084989845</v>
      </c>
      <c r="I1162">
        <f t="shared" si="207"/>
        <v>3.6000061035149997</v>
      </c>
      <c r="J1162">
        <f t="shared" si="203"/>
        <v>3.6000061035156201</v>
      </c>
      <c r="K1162">
        <f t="shared" si="205"/>
        <v>6</v>
      </c>
      <c r="L1162">
        <f t="shared" si="206"/>
        <v>2011</v>
      </c>
      <c r="M1162" s="1">
        <v>40704</v>
      </c>
      <c r="N1162">
        <v>281.3</v>
      </c>
      <c r="O1162">
        <v>282.5</v>
      </c>
      <c r="P1162">
        <v>275.2</v>
      </c>
      <c r="Q1162">
        <v>276.05</v>
      </c>
      <c r="R1162">
        <f t="shared" si="208"/>
        <v>3.6000061035156201</v>
      </c>
      <c r="S1162">
        <f t="shared" si="209"/>
        <v>3.6000061035149997</v>
      </c>
      <c r="T1162">
        <f t="shared" si="210"/>
        <v>3.6000061035156201</v>
      </c>
      <c r="U1162">
        <f t="shared" ref="U1162:W1177" si="211">(R1162/$D1162*$X$2+1)*U1161*$Y$2 + U1161*(1-$Y$2)</f>
        <v>0.95569619018490881</v>
      </c>
      <c r="V1162">
        <f t="shared" si="211"/>
        <v>1.312286321183851E-3</v>
      </c>
      <c r="W1162">
        <f t="shared" si="211"/>
        <v>0.28967841325394655</v>
      </c>
    </row>
    <row r="1163" spans="1:23" x14ac:dyDescent="0.3">
      <c r="A1163">
        <v>-0.801272213459014</v>
      </c>
      <c r="B1163" s="1">
        <v>40707</v>
      </c>
      <c r="C1163" s="1">
        <v>40708</v>
      </c>
      <c r="D1163">
        <v>276.45</v>
      </c>
      <c r="E1163">
        <v>281.54999389648401</v>
      </c>
      <c r="F1163">
        <v>277.85228677987999</v>
      </c>
      <c r="G1163">
        <v>5.0999938964843601</v>
      </c>
      <c r="H1163">
        <v>2.7577164466275601</v>
      </c>
      <c r="I1163">
        <f t="shared" si="207"/>
        <v>-5.0999938964840226</v>
      </c>
      <c r="J1163">
        <f t="shared" si="203"/>
        <v>0</v>
      </c>
      <c r="K1163">
        <f t="shared" si="205"/>
        <v>6</v>
      </c>
      <c r="L1163">
        <f t="shared" si="206"/>
        <v>2011</v>
      </c>
      <c r="M1163" s="1">
        <v>40707</v>
      </c>
      <c r="N1163">
        <v>274.05</v>
      </c>
      <c r="O1163">
        <v>278.14999999999998</v>
      </c>
      <c r="P1163">
        <v>273.8</v>
      </c>
      <c r="Q1163">
        <v>277.64999999999998</v>
      </c>
      <c r="R1163">
        <f t="shared" si="208"/>
        <v>5.0999938964843601</v>
      </c>
      <c r="S1163">
        <f t="shared" si="209"/>
        <v>-3</v>
      </c>
      <c r="T1163">
        <f t="shared" si="210"/>
        <v>0</v>
      </c>
      <c r="U1163">
        <f t="shared" si="211"/>
        <v>1.0879274635662541</v>
      </c>
      <c r="V1163">
        <f t="shared" si="211"/>
        <v>1.205480597810233E-3</v>
      </c>
      <c r="W1163">
        <f t="shared" si="211"/>
        <v>0.28967841325394655</v>
      </c>
    </row>
    <row r="1164" spans="1:23" x14ac:dyDescent="0.3">
      <c r="A1164">
        <v>-0.61255306005477805</v>
      </c>
      <c r="B1164" s="1">
        <v>40708</v>
      </c>
      <c r="C1164" s="1">
        <v>40709</v>
      </c>
      <c r="D1164">
        <v>281.64999999999998</v>
      </c>
      <c r="E1164">
        <v>281.55</v>
      </c>
      <c r="F1164">
        <v>281.87007634639701</v>
      </c>
      <c r="G1164">
        <v>-9.9999999999965894E-2</v>
      </c>
      <c r="H1164">
        <v>0</v>
      </c>
      <c r="I1164">
        <f t="shared" si="207"/>
        <v>9.9999999999965894E-2</v>
      </c>
      <c r="J1164">
        <f t="shared" si="203"/>
        <v>0</v>
      </c>
      <c r="K1164">
        <f t="shared" si="205"/>
        <v>6</v>
      </c>
      <c r="L1164">
        <f t="shared" si="206"/>
        <v>2011</v>
      </c>
      <c r="M1164" s="1">
        <v>40708</v>
      </c>
      <c r="N1164">
        <v>276.45</v>
      </c>
      <c r="O1164">
        <v>282.3</v>
      </c>
      <c r="P1164">
        <v>275.85000000000002</v>
      </c>
      <c r="Q1164">
        <v>281.55</v>
      </c>
      <c r="R1164">
        <f t="shared" si="208"/>
        <v>-9.9999999999965894E-2</v>
      </c>
      <c r="S1164">
        <f t="shared" si="209"/>
        <v>9.9999999999965894E-2</v>
      </c>
      <c r="T1164">
        <f t="shared" si="210"/>
        <v>0</v>
      </c>
      <c r="U1164">
        <f t="shared" si="211"/>
        <v>1.0850304438692031</v>
      </c>
      <c r="V1164">
        <f t="shared" si="211"/>
        <v>1.2086906473339589E-3</v>
      </c>
      <c r="W1164">
        <f t="shared" si="211"/>
        <v>0.28967841325394655</v>
      </c>
    </row>
    <row r="1165" spans="1:23" x14ac:dyDescent="0.3">
      <c r="A1165">
        <v>-0.79566097259521396</v>
      </c>
      <c r="B1165" s="1">
        <v>40709</v>
      </c>
      <c r="C1165" s="1">
        <v>40710</v>
      </c>
      <c r="D1165">
        <v>278.25</v>
      </c>
      <c r="E1165">
        <v>275.85001831054598</v>
      </c>
      <c r="F1165">
        <v>281.81095655560398</v>
      </c>
      <c r="G1165">
        <v>-2.3999816894531101</v>
      </c>
      <c r="H1165">
        <v>4.0305086527633103</v>
      </c>
      <c r="I1165">
        <f t="shared" si="207"/>
        <v>2.3999816894540231</v>
      </c>
      <c r="J1165">
        <f t="shared" si="203"/>
        <v>0</v>
      </c>
      <c r="K1165">
        <f t="shared" si="205"/>
        <v>6</v>
      </c>
      <c r="L1165">
        <f t="shared" si="206"/>
        <v>2011</v>
      </c>
      <c r="M1165" s="1">
        <v>40709</v>
      </c>
      <c r="N1165">
        <v>281.64999999999998</v>
      </c>
      <c r="O1165">
        <v>282.89999999999998</v>
      </c>
      <c r="P1165">
        <v>278.64999999999998</v>
      </c>
      <c r="Q1165">
        <v>281.55</v>
      </c>
      <c r="R1165">
        <f t="shared" si="208"/>
        <v>-2.3999816894531101</v>
      </c>
      <c r="S1165">
        <f t="shared" si="209"/>
        <v>2.3999816894540231</v>
      </c>
      <c r="T1165">
        <f t="shared" si="210"/>
        <v>0</v>
      </c>
      <c r="U1165">
        <f t="shared" si="211"/>
        <v>1.0148403307213523</v>
      </c>
      <c r="V1165">
        <f t="shared" si="211"/>
        <v>1.2868802813451674E-3</v>
      </c>
      <c r="W1165">
        <f t="shared" si="211"/>
        <v>0.28967841325394655</v>
      </c>
    </row>
    <row r="1166" spans="1:23" x14ac:dyDescent="0.3">
      <c r="A1166">
        <v>-0.53118383884429898</v>
      </c>
      <c r="B1166" s="1">
        <v>40710</v>
      </c>
      <c r="C1166" s="1">
        <v>40711</v>
      </c>
      <c r="D1166">
        <v>277.3</v>
      </c>
      <c r="E1166">
        <v>273.29998168945298</v>
      </c>
      <c r="F1166">
        <v>274.31215891838002</v>
      </c>
      <c r="G1166">
        <v>4.0000183105468601</v>
      </c>
      <c r="H1166">
        <v>1.8031222920257</v>
      </c>
      <c r="I1166">
        <f t="shared" si="207"/>
        <v>4.0000183105470342</v>
      </c>
      <c r="J1166">
        <f t="shared" si="203"/>
        <v>4.0000183105468601</v>
      </c>
      <c r="K1166">
        <f t="shared" si="205"/>
        <v>6</v>
      </c>
      <c r="L1166">
        <f t="shared" si="206"/>
        <v>2011</v>
      </c>
      <c r="M1166" s="1">
        <v>40710</v>
      </c>
      <c r="N1166">
        <v>278.25</v>
      </c>
      <c r="O1166">
        <v>279.55</v>
      </c>
      <c r="P1166">
        <v>275.55</v>
      </c>
      <c r="Q1166">
        <v>275.85000000000002</v>
      </c>
      <c r="R1166">
        <f t="shared" si="208"/>
        <v>4.0000183105468601</v>
      </c>
      <c r="S1166">
        <f t="shared" si="209"/>
        <v>4.0000183105470342</v>
      </c>
      <c r="T1166">
        <f t="shared" si="210"/>
        <v>4.0000183105468601</v>
      </c>
      <c r="U1166">
        <f t="shared" si="211"/>
        <v>1.1246324305726012</v>
      </c>
      <c r="V1166">
        <f t="shared" si="211"/>
        <v>1.4261034517976357E-3</v>
      </c>
      <c r="W1166">
        <f t="shared" si="211"/>
        <v>0.32101772872056972</v>
      </c>
    </row>
    <row r="1167" spans="1:23" x14ac:dyDescent="0.3">
      <c r="A1167">
        <v>0.99453538656234697</v>
      </c>
      <c r="B1167" s="1">
        <v>40711</v>
      </c>
      <c r="C1167" s="1">
        <v>40714</v>
      </c>
      <c r="D1167">
        <v>273.8</v>
      </c>
      <c r="E1167">
        <v>271.450024414062</v>
      </c>
      <c r="F1167">
        <v>274.51084332466098</v>
      </c>
      <c r="G1167">
        <v>-2.3499755859375</v>
      </c>
      <c r="H1167">
        <v>1.3081475451951201</v>
      </c>
      <c r="I1167">
        <f t="shared" si="207"/>
        <v>-2.3499755859380116</v>
      </c>
      <c r="J1167">
        <f t="shared" si="203"/>
        <v>-2.3499755859375</v>
      </c>
      <c r="K1167">
        <f t="shared" si="205"/>
        <v>6</v>
      </c>
      <c r="L1167">
        <f t="shared" si="206"/>
        <v>2011</v>
      </c>
      <c r="M1167" s="1">
        <v>40711</v>
      </c>
      <c r="N1167">
        <v>277.3</v>
      </c>
      <c r="O1167">
        <v>277.55</v>
      </c>
      <c r="P1167">
        <v>270.60000000000002</v>
      </c>
      <c r="Q1167">
        <v>273.3</v>
      </c>
      <c r="R1167">
        <f t="shared" si="208"/>
        <v>-2.3499755859375</v>
      </c>
      <c r="S1167">
        <f t="shared" si="209"/>
        <v>-2.3499755859380116</v>
      </c>
      <c r="T1167">
        <f t="shared" si="210"/>
        <v>-2.3499755859375</v>
      </c>
      <c r="U1167">
        <f t="shared" si="211"/>
        <v>1.0522385640185701</v>
      </c>
      <c r="V1167">
        <f t="shared" si="211"/>
        <v>1.3343035532928959E-3</v>
      </c>
      <c r="W1167">
        <f t="shared" si="211"/>
        <v>0.30035345301349026</v>
      </c>
    </row>
    <row r="1168" spans="1:23" x14ac:dyDescent="0.3">
      <c r="A1168">
        <v>-0.94890391826629605</v>
      </c>
      <c r="B1168" s="1">
        <v>40714</v>
      </c>
      <c r="C1168" s="1">
        <v>40715</v>
      </c>
      <c r="D1168">
        <v>274.5</v>
      </c>
      <c r="E1168">
        <v>275.899981689453</v>
      </c>
      <c r="F1168">
        <v>272.44736630916498</v>
      </c>
      <c r="G1168">
        <v>-1.3999816894531101</v>
      </c>
      <c r="H1168">
        <v>3.1466251762801201</v>
      </c>
      <c r="I1168">
        <f t="shared" si="207"/>
        <v>-1.3999816894529999</v>
      </c>
      <c r="J1168">
        <f t="shared" si="203"/>
        <v>-1.3999816894531101</v>
      </c>
      <c r="K1168">
        <f t="shared" si="205"/>
        <v>6</v>
      </c>
      <c r="L1168">
        <f t="shared" si="206"/>
        <v>2011</v>
      </c>
      <c r="M1168" s="1">
        <v>40714</v>
      </c>
      <c r="N1168">
        <v>273.8</v>
      </c>
      <c r="O1168">
        <v>275.39999999999998</v>
      </c>
      <c r="P1168">
        <v>271.39999999999998</v>
      </c>
      <c r="Q1168">
        <v>271.45</v>
      </c>
      <c r="R1168">
        <f t="shared" si="208"/>
        <v>-1.3999816894531101</v>
      </c>
      <c r="S1168">
        <f t="shared" si="209"/>
        <v>-1.3999816894529999</v>
      </c>
      <c r="T1168">
        <f t="shared" si="210"/>
        <v>-1.3999816894531101</v>
      </c>
      <c r="U1168">
        <f t="shared" si="211"/>
        <v>1.0119895278829845</v>
      </c>
      <c r="V1168">
        <f t="shared" si="211"/>
        <v>1.2832652870966629E-3</v>
      </c>
      <c r="W1168">
        <f t="shared" si="211"/>
        <v>0.28886467338007765</v>
      </c>
    </row>
    <row r="1169" spans="1:23" x14ac:dyDescent="0.3">
      <c r="A1169">
        <v>-0.98643440008163397</v>
      </c>
      <c r="B1169" s="1">
        <v>40715</v>
      </c>
      <c r="C1169" s="1">
        <v>40716</v>
      </c>
      <c r="D1169">
        <v>278.60000000000002</v>
      </c>
      <c r="E1169">
        <v>278.450018310546</v>
      </c>
      <c r="F1169">
        <v>276.95334830284099</v>
      </c>
      <c r="G1169">
        <v>0.14998168945317</v>
      </c>
      <c r="H1169">
        <v>1.8031222920257</v>
      </c>
      <c r="I1169">
        <f t="shared" si="207"/>
        <v>0.14998168945402313</v>
      </c>
      <c r="J1169">
        <f t="shared" si="203"/>
        <v>0.14998168945317</v>
      </c>
      <c r="K1169">
        <f t="shared" si="205"/>
        <v>6</v>
      </c>
      <c r="L1169">
        <f t="shared" si="206"/>
        <v>2011</v>
      </c>
      <c r="M1169" s="1">
        <v>40715</v>
      </c>
      <c r="N1169">
        <v>274.5</v>
      </c>
      <c r="O1169">
        <v>276.85000000000002</v>
      </c>
      <c r="P1169">
        <v>271.8</v>
      </c>
      <c r="Q1169">
        <v>275.89999999999998</v>
      </c>
      <c r="R1169">
        <f t="shared" si="208"/>
        <v>0.14998168945317</v>
      </c>
      <c r="S1169">
        <f t="shared" si="209"/>
        <v>0.14998168945402313</v>
      </c>
      <c r="T1169">
        <f t="shared" si="210"/>
        <v>0.14998168945317</v>
      </c>
      <c r="U1169">
        <f t="shared" si="211"/>
        <v>1.0160754907087419</v>
      </c>
      <c r="V1169">
        <f t="shared" si="211"/>
        <v>1.2884465405723392E-3</v>
      </c>
      <c r="W1169">
        <f t="shared" si="211"/>
        <v>0.29003098022870155</v>
      </c>
    </row>
    <row r="1170" spans="1:23" x14ac:dyDescent="0.3">
      <c r="A1170">
        <v>-0.99017435312271096</v>
      </c>
      <c r="B1170" s="1">
        <v>40716</v>
      </c>
      <c r="C1170" s="1">
        <v>40717</v>
      </c>
      <c r="D1170">
        <v>276.60000000000002</v>
      </c>
      <c r="E1170">
        <v>276.399981689453</v>
      </c>
      <c r="F1170">
        <v>278.92724962234399</v>
      </c>
      <c r="G1170">
        <v>-0.200018310546909</v>
      </c>
      <c r="H1170">
        <v>1.44956890143243</v>
      </c>
      <c r="I1170">
        <f t="shared" si="207"/>
        <v>0.20001831054702279</v>
      </c>
      <c r="J1170">
        <f t="shared" si="203"/>
        <v>0</v>
      </c>
      <c r="K1170">
        <f t="shared" si="205"/>
        <v>6</v>
      </c>
      <c r="L1170">
        <f t="shared" si="206"/>
        <v>2011</v>
      </c>
      <c r="M1170" s="1">
        <v>40716</v>
      </c>
      <c r="N1170">
        <v>278.60000000000002</v>
      </c>
      <c r="O1170">
        <v>280.2</v>
      </c>
      <c r="P1170">
        <v>277.60000000000002</v>
      </c>
      <c r="Q1170">
        <v>278.45</v>
      </c>
      <c r="R1170">
        <f t="shared" si="208"/>
        <v>-0.200018310546909</v>
      </c>
      <c r="S1170">
        <f t="shared" si="209"/>
        <v>0.20001831054702279</v>
      </c>
      <c r="T1170">
        <f t="shared" si="210"/>
        <v>0</v>
      </c>
      <c r="U1170">
        <f t="shared" si="211"/>
        <v>1.0105648154636311</v>
      </c>
      <c r="V1170">
        <f t="shared" si="211"/>
        <v>1.2954344174778553E-3</v>
      </c>
      <c r="W1170">
        <f t="shared" si="211"/>
        <v>0.29003098022870155</v>
      </c>
    </row>
    <row r="1171" spans="1:23" x14ac:dyDescent="0.3">
      <c r="A1171">
        <v>-0.96724253892898504</v>
      </c>
      <c r="B1171" s="1">
        <v>40717</v>
      </c>
      <c r="C1171" s="1">
        <v>40718</v>
      </c>
      <c r="D1171">
        <v>277.89999999999998</v>
      </c>
      <c r="E1171">
        <v>282.04999389648401</v>
      </c>
      <c r="F1171">
        <v>276.943621361255</v>
      </c>
      <c r="G1171">
        <v>-4.1499938964843697</v>
      </c>
      <c r="H1171">
        <v>3.9951533137040101</v>
      </c>
      <c r="I1171">
        <f t="shared" si="207"/>
        <v>-4.1499938964840339</v>
      </c>
      <c r="J1171">
        <f t="shared" si="203"/>
        <v>-4.1499938964843697</v>
      </c>
      <c r="K1171">
        <f t="shared" si="205"/>
        <v>6</v>
      </c>
      <c r="L1171">
        <f t="shared" si="206"/>
        <v>2011</v>
      </c>
      <c r="M1171" s="1">
        <v>40717</v>
      </c>
      <c r="N1171">
        <v>276.60000000000002</v>
      </c>
      <c r="O1171">
        <v>278.45</v>
      </c>
      <c r="P1171">
        <v>275.85000000000002</v>
      </c>
      <c r="Q1171">
        <v>276.39999999999998</v>
      </c>
      <c r="R1171">
        <f t="shared" si="208"/>
        <v>-3</v>
      </c>
      <c r="S1171">
        <f t="shared" si="209"/>
        <v>-3</v>
      </c>
      <c r="T1171">
        <f t="shared" si="210"/>
        <v>-3</v>
      </c>
      <c r="U1171">
        <f t="shared" si="211"/>
        <v>0.92874506610079655</v>
      </c>
      <c r="V1171">
        <f t="shared" si="211"/>
        <v>1.1905503786392379E-3</v>
      </c>
      <c r="W1171">
        <f t="shared" si="211"/>
        <v>0.26654880298816258</v>
      </c>
    </row>
    <row r="1172" spans="1:23" x14ac:dyDescent="0.3">
      <c r="A1172">
        <v>-0.93435961008071899</v>
      </c>
      <c r="B1172" s="1">
        <v>40718</v>
      </c>
      <c r="C1172" s="1">
        <v>40721</v>
      </c>
      <c r="D1172">
        <v>280.05</v>
      </c>
      <c r="E1172">
        <v>278.700024414062</v>
      </c>
      <c r="F1172">
        <v>280.58959536552402</v>
      </c>
      <c r="G1172">
        <v>-1.3499755859375</v>
      </c>
      <c r="H1172">
        <v>2.36880771697495</v>
      </c>
      <c r="I1172">
        <f t="shared" si="207"/>
        <v>1.3499755859380116</v>
      </c>
      <c r="J1172">
        <f t="shared" si="203"/>
        <v>0</v>
      </c>
      <c r="K1172">
        <f t="shared" si="205"/>
        <v>6</v>
      </c>
      <c r="L1172">
        <f t="shared" si="206"/>
        <v>2011</v>
      </c>
      <c r="M1172" s="1">
        <v>40718</v>
      </c>
      <c r="N1172">
        <v>277.89999999999998</v>
      </c>
      <c r="O1172">
        <v>282.14999999999998</v>
      </c>
      <c r="P1172">
        <v>277.85000000000002</v>
      </c>
      <c r="Q1172">
        <v>282.05</v>
      </c>
      <c r="R1172">
        <f t="shared" si="208"/>
        <v>-3</v>
      </c>
      <c r="S1172">
        <f t="shared" si="209"/>
        <v>1.3499755859380116</v>
      </c>
      <c r="T1172">
        <f t="shared" si="210"/>
        <v>0</v>
      </c>
      <c r="U1172">
        <f t="shared" si="211"/>
        <v>0.85412709078471749</v>
      </c>
      <c r="V1172">
        <f t="shared" si="211"/>
        <v>1.233593065971649E-3</v>
      </c>
      <c r="W1172">
        <f t="shared" si="211"/>
        <v>0.26654880298816258</v>
      </c>
    </row>
    <row r="1173" spans="1:23" x14ac:dyDescent="0.3">
      <c r="A1173">
        <v>0.98195993900298995</v>
      </c>
      <c r="B1173" s="1">
        <v>40721</v>
      </c>
      <c r="C1173" s="1">
        <v>40722</v>
      </c>
      <c r="D1173">
        <v>281.2</v>
      </c>
      <c r="E1173">
        <v>278.54997558593698</v>
      </c>
      <c r="F1173">
        <v>278.93024417459901</v>
      </c>
      <c r="G1173">
        <v>2.6500244140625</v>
      </c>
      <c r="H1173">
        <v>0.106066017177966</v>
      </c>
      <c r="I1173">
        <f t="shared" si="207"/>
        <v>-2.6500244140630116</v>
      </c>
      <c r="J1173">
        <f t="shared" si="203"/>
        <v>0</v>
      </c>
      <c r="K1173">
        <f t="shared" si="205"/>
        <v>6</v>
      </c>
      <c r="L1173">
        <f t="shared" si="206"/>
        <v>2011</v>
      </c>
      <c r="M1173" s="1">
        <v>40721</v>
      </c>
      <c r="N1173">
        <v>280.05</v>
      </c>
      <c r="O1173">
        <v>280.2</v>
      </c>
      <c r="P1173">
        <v>276.64999999999998</v>
      </c>
      <c r="Q1173">
        <v>278.7</v>
      </c>
      <c r="R1173">
        <f t="shared" si="208"/>
        <v>2.6500244140625</v>
      </c>
      <c r="S1173">
        <f t="shared" si="209"/>
        <v>-3</v>
      </c>
      <c r="T1173">
        <f t="shared" si="210"/>
        <v>0</v>
      </c>
      <c r="U1173">
        <f t="shared" si="211"/>
        <v>0.91449669364633768</v>
      </c>
      <c r="V1173">
        <f t="shared" si="211"/>
        <v>1.1348880731396358E-3</v>
      </c>
      <c r="W1173">
        <f t="shared" si="211"/>
        <v>0.26654880298816258</v>
      </c>
    </row>
    <row r="1174" spans="1:23" x14ac:dyDescent="0.3">
      <c r="A1174">
        <v>0.83109891414642301</v>
      </c>
      <c r="B1174" s="1">
        <v>40722</v>
      </c>
      <c r="C1174" s="1">
        <v>40723</v>
      </c>
      <c r="D1174">
        <v>282.8</v>
      </c>
      <c r="E1174">
        <v>281.85001831054598</v>
      </c>
      <c r="F1174">
        <v>278.87949882745698</v>
      </c>
      <c r="G1174">
        <v>0.949981689453125</v>
      </c>
      <c r="H1174">
        <v>2.3334523779156102</v>
      </c>
      <c r="I1174">
        <f t="shared" si="207"/>
        <v>-0.94998168945403449</v>
      </c>
      <c r="J1174">
        <f t="shared" si="203"/>
        <v>0</v>
      </c>
      <c r="K1174">
        <f t="shared" si="205"/>
        <v>6</v>
      </c>
      <c r="L1174">
        <f t="shared" si="206"/>
        <v>2011</v>
      </c>
      <c r="M1174" s="1">
        <v>40722</v>
      </c>
      <c r="N1174">
        <v>281.2</v>
      </c>
      <c r="O1174">
        <v>282.95</v>
      </c>
      <c r="P1174">
        <v>277.55</v>
      </c>
      <c r="Q1174">
        <v>278.55</v>
      </c>
      <c r="R1174">
        <f t="shared" si="208"/>
        <v>0.949981689453125</v>
      </c>
      <c r="S1174">
        <f t="shared" si="209"/>
        <v>-0.94998168945403449</v>
      </c>
      <c r="T1174">
        <f t="shared" si="210"/>
        <v>0</v>
      </c>
      <c r="U1174">
        <f t="shared" si="211"/>
        <v>0.93753652163509593</v>
      </c>
      <c r="V1174">
        <f t="shared" si="211"/>
        <v>1.1062957051482347E-3</v>
      </c>
      <c r="W1174">
        <f t="shared" si="211"/>
        <v>0.26654880298816258</v>
      </c>
    </row>
    <row r="1175" spans="1:23" x14ac:dyDescent="0.3">
      <c r="A1175">
        <v>-0.370617926120758</v>
      </c>
      <c r="B1175" s="1">
        <v>40723</v>
      </c>
      <c r="C1175" s="1">
        <v>40724</v>
      </c>
      <c r="D1175">
        <v>283.10000000000002</v>
      </c>
      <c r="E1175">
        <v>282.70000610351502</v>
      </c>
      <c r="F1175">
        <v>282.13809773921901</v>
      </c>
      <c r="G1175">
        <v>0.399993896484375</v>
      </c>
      <c r="H1175">
        <v>0.60104076400854101</v>
      </c>
      <c r="I1175">
        <f t="shared" si="207"/>
        <v>0.39999389648500028</v>
      </c>
      <c r="J1175">
        <f t="shared" si="203"/>
        <v>0.399993896484375</v>
      </c>
      <c r="K1175">
        <f t="shared" si="205"/>
        <v>6</v>
      </c>
      <c r="L1175">
        <f t="shared" si="206"/>
        <v>2011</v>
      </c>
      <c r="M1175" s="1">
        <v>40723</v>
      </c>
      <c r="N1175">
        <v>282.8</v>
      </c>
      <c r="O1175">
        <v>283.45</v>
      </c>
      <c r="P1175">
        <v>280.64999999999998</v>
      </c>
      <c r="Q1175">
        <v>281.85000000000002</v>
      </c>
      <c r="R1175">
        <f t="shared" si="208"/>
        <v>0.399993896484375</v>
      </c>
      <c r="S1175">
        <f t="shared" si="209"/>
        <v>0.39999389648500028</v>
      </c>
      <c r="T1175">
        <f t="shared" si="210"/>
        <v>0.399993896484375</v>
      </c>
      <c r="U1175">
        <f t="shared" si="211"/>
        <v>0.94747140912322458</v>
      </c>
      <c r="V1175">
        <f t="shared" si="211"/>
        <v>1.1180189000378549E-3</v>
      </c>
      <c r="W1175">
        <f t="shared" si="211"/>
        <v>0.26937336747890295</v>
      </c>
    </row>
    <row r="1176" spans="1:23" x14ac:dyDescent="0.3">
      <c r="A1176">
        <v>-0.71316915750503496</v>
      </c>
      <c r="B1176" s="1">
        <v>40724</v>
      </c>
      <c r="C1176" s="1">
        <v>40725</v>
      </c>
      <c r="D1176">
        <v>285.95</v>
      </c>
      <c r="E1176">
        <v>286.499987792968</v>
      </c>
      <c r="F1176">
        <v>282.92779177129199</v>
      </c>
      <c r="G1176">
        <v>-0.54998779296875</v>
      </c>
      <c r="H1176">
        <v>2.6870057685088802</v>
      </c>
      <c r="I1176">
        <f t="shared" si="207"/>
        <v>-0.54998779296801104</v>
      </c>
      <c r="J1176">
        <f t="shared" si="203"/>
        <v>-0.54998779296875</v>
      </c>
      <c r="K1176">
        <f t="shared" si="205"/>
        <v>7</v>
      </c>
      <c r="L1176">
        <f t="shared" si="206"/>
        <v>2011</v>
      </c>
      <c r="M1176" s="1">
        <v>40724</v>
      </c>
      <c r="N1176">
        <v>283.10000000000002</v>
      </c>
      <c r="O1176">
        <v>283.95</v>
      </c>
      <c r="P1176">
        <v>281.64999999999998</v>
      </c>
      <c r="Q1176">
        <v>282.7</v>
      </c>
      <c r="R1176">
        <f t="shared" si="208"/>
        <v>-0.54998779296875</v>
      </c>
      <c r="S1176">
        <f t="shared" si="209"/>
        <v>-0.54998779296801104</v>
      </c>
      <c r="T1176">
        <f t="shared" si="210"/>
        <v>-0.54998779296875</v>
      </c>
      <c r="U1176">
        <f t="shared" si="211"/>
        <v>0.93380386997639808</v>
      </c>
      <c r="V1176">
        <f t="shared" si="211"/>
        <v>1.1018911658012311E-3</v>
      </c>
      <c r="W1176">
        <f t="shared" si="211"/>
        <v>0.26548758157583557</v>
      </c>
    </row>
    <row r="1177" spans="1:23" x14ac:dyDescent="0.3">
      <c r="A1177">
        <v>-0.648273766040802</v>
      </c>
      <c r="B1177" s="1">
        <v>40725</v>
      </c>
      <c r="C1177" s="1">
        <v>40728</v>
      </c>
      <c r="D1177">
        <v>289.3</v>
      </c>
      <c r="E1177">
        <v>290</v>
      </c>
      <c r="F1177">
        <v>287.257835626602</v>
      </c>
      <c r="G1177">
        <v>-0.69999999999998797</v>
      </c>
      <c r="H1177">
        <v>2.4748737341529101</v>
      </c>
      <c r="I1177">
        <f t="shared" si="207"/>
        <v>-0.69999999999998863</v>
      </c>
      <c r="J1177">
        <f t="shared" si="203"/>
        <v>-0.69999999999998797</v>
      </c>
      <c r="K1177">
        <f t="shared" si="205"/>
        <v>7</v>
      </c>
      <c r="L1177">
        <f t="shared" si="206"/>
        <v>2011</v>
      </c>
      <c r="M1177" s="1">
        <v>40725</v>
      </c>
      <c r="N1177">
        <v>285.95</v>
      </c>
      <c r="O1177">
        <v>287.55</v>
      </c>
      <c r="P1177">
        <v>285.25</v>
      </c>
      <c r="Q1177">
        <v>286.5</v>
      </c>
      <c r="R1177">
        <f t="shared" si="208"/>
        <v>-0.69999999999998797</v>
      </c>
      <c r="S1177">
        <f t="shared" si="209"/>
        <v>-0.69999999999998863</v>
      </c>
      <c r="T1177">
        <f t="shared" si="210"/>
        <v>-0.69999999999998797</v>
      </c>
      <c r="U1177">
        <f t="shared" si="211"/>
        <v>0.91685789584098154</v>
      </c>
      <c r="V1177">
        <f t="shared" si="211"/>
        <v>1.0818948691525745E-3</v>
      </c>
      <c r="W1177">
        <f t="shared" si="211"/>
        <v>0.26066971153341212</v>
      </c>
    </row>
    <row r="1178" spans="1:23" x14ac:dyDescent="0.3">
      <c r="A1178">
        <v>-0.96145129203796398</v>
      </c>
      <c r="B1178" s="1">
        <v>40728</v>
      </c>
      <c r="C1178" s="1">
        <v>40729</v>
      </c>
      <c r="D1178">
        <v>289.7</v>
      </c>
      <c r="E1178">
        <v>291.95001220703102</v>
      </c>
      <c r="F1178">
        <v>289.93136151879997</v>
      </c>
      <c r="G1178">
        <v>2.25001220703126</v>
      </c>
      <c r="H1178">
        <v>1.3788582233137501</v>
      </c>
      <c r="I1178">
        <f t="shared" si="207"/>
        <v>-2.250012207031034</v>
      </c>
      <c r="J1178">
        <f t="shared" si="203"/>
        <v>0</v>
      </c>
      <c r="K1178">
        <f t="shared" si="205"/>
        <v>7</v>
      </c>
      <c r="L1178">
        <f t="shared" si="206"/>
        <v>2011</v>
      </c>
      <c r="M1178" s="1">
        <v>40728</v>
      </c>
      <c r="N1178">
        <v>289.3</v>
      </c>
      <c r="O1178">
        <v>290.64999999999998</v>
      </c>
      <c r="P1178">
        <v>288.75</v>
      </c>
      <c r="Q1178">
        <v>290</v>
      </c>
      <c r="R1178">
        <f t="shared" si="208"/>
        <v>2.25001220703126</v>
      </c>
      <c r="S1178">
        <f t="shared" si="209"/>
        <v>-2.250012207031034</v>
      </c>
      <c r="T1178">
        <f t="shared" si="210"/>
        <v>0</v>
      </c>
      <c r="U1178">
        <f t="shared" ref="U1178:W1193" si="212">(R1178/$D1178*$X$2+1)*U1177*$Y$2 + U1177*(1-$Y$2)</f>
        <v>0.9702650789033358</v>
      </c>
      <c r="V1178">
        <f t="shared" si="212"/>
        <v>1.0188742444809089E-3</v>
      </c>
      <c r="W1178">
        <f t="shared" si="212"/>
        <v>0.26066971153341212</v>
      </c>
    </row>
    <row r="1179" spans="1:23" x14ac:dyDescent="0.3">
      <c r="A1179">
        <v>-0.22577841579913999</v>
      </c>
      <c r="B1179" s="1">
        <v>40729</v>
      </c>
      <c r="C1179" s="1">
        <v>40730</v>
      </c>
      <c r="D1179">
        <v>291.25</v>
      </c>
      <c r="E1179">
        <v>293.04997558593698</v>
      </c>
      <c r="F1179">
        <v>292.341956806182</v>
      </c>
      <c r="G1179">
        <v>1.79997558593748</v>
      </c>
      <c r="H1179">
        <v>0.77781745930521795</v>
      </c>
      <c r="I1179">
        <f t="shared" si="207"/>
        <v>-1.799975585936977</v>
      </c>
      <c r="J1179">
        <f t="shared" si="203"/>
        <v>0</v>
      </c>
      <c r="K1179">
        <f t="shared" si="205"/>
        <v>7</v>
      </c>
      <c r="L1179">
        <f t="shared" si="206"/>
        <v>2011</v>
      </c>
      <c r="M1179" s="1">
        <v>40729</v>
      </c>
      <c r="N1179">
        <v>289.7</v>
      </c>
      <c r="O1179">
        <v>292.14999999999998</v>
      </c>
      <c r="P1179">
        <v>289.64999999999998</v>
      </c>
      <c r="Q1179">
        <v>291.95</v>
      </c>
      <c r="R1179">
        <f t="shared" si="208"/>
        <v>1.79997558593748</v>
      </c>
      <c r="S1179">
        <f t="shared" si="209"/>
        <v>-1.799975585936977</v>
      </c>
      <c r="T1179">
        <f t="shared" si="210"/>
        <v>0</v>
      </c>
      <c r="U1179">
        <f t="shared" si="212"/>
        <v>1.0152381292187103</v>
      </c>
      <c r="V1179">
        <f t="shared" si="212"/>
        <v>9.7164809602067837E-4</v>
      </c>
      <c r="W1179">
        <f t="shared" si="212"/>
        <v>0.26066971153341212</v>
      </c>
    </row>
    <row r="1180" spans="1:23" x14ac:dyDescent="0.3">
      <c r="A1180">
        <v>-0.65527456998824996</v>
      </c>
      <c r="B1180" s="1">
        <v>40730</v>
      </c>
      <c r="C1180" s="1">
        <v>40731</v>
      </c>
      <c r="D1180">
        <v>292.64999999999998</v>
      </c>
      <c r="E1180">
        <v>294.00001220703098</v>
      </c>
      <c r="F1180">
        <v>293.94379620552002</v>
      </c>
      <c r="G1180">
        <v>1.3500122070312801</v>
      </c>
      <c r="H1180">
        <v>0.67175144212721205</v>
      </c>
      <c r="I1180">
        <f t="shared" si="207"/>
        <v>-1.3500122070309999</v>
      </c>
      <c r="J1180">
        <f t="shared" si="203"/>
        <v>0</v>
      </c>
      <c r="K1180">
        <f t="shared" si="205"/>
        <v>7</v>
      </c>
      <c r="L1180">
        <f t="shared" si="206"/>
        <v>2011</v>
      </c>
      <c r="M1180" s="1">
        <v>40730</v>
      </c>
      <c r="N1180">
        <v>291.25</v>
      </c>
      <c r="O1180">
        <v>293.25</v>
      </c>
      <c r="P1180">
        <v>291.14999999999998</v>
      </c>
      <c r="Q1180">
        <v>293.05</v>
      </c>
      <c r="R1180">
        <f t="shared" si="208"/>
        <v>1.3500122070312801</v>
      </c>
      <c r="S1180">
        <f t="shared" si="209"/>
        <v>-1.3500122070309999</v>
      </c>
      <c r="T1180">
        <f t="shared" si="210"/>
        <v>0</v>
      </c>
      <c r="U1180">
        <f t="shared" si="212"/>
        <v>1.0503632924039707</v>
      </c>
      <c r="V1180">
        <f t="shared" si="212"/>
        <v>9.380310588457336E-4</v>
      </c>
      <c r="W1180">
        <f t="shared" si="212"/>
        <v>0.26066971153341212</v>
      </c>
    </row>
    <row r="1181" spans="1:23" x14ac:dyDescent="0.3">
      <c r="A1181">
        <v>-0.97295802831649703</v>
      </c>
      <c r="B1181" s="1">
        <v>40731</v>
      </c>
      <c r="C1181" s="1">
        <v>40732</v>
      </c>
      <c r="D1181">
        <v>295.3</v>
      </c>
      <c r="E1181">
        <v>294.350006103515</v>
      </c>
      <c r="F1181">
        <v>294.84736537933298</v>
      </c>
      <c r="G1181">
        <v>0.94999389648438604</v>
      </c>
      <c r="H1181">
        <v>0.24748737341530699</v>
      </c>
      <c r="I1181">
        <f t="shared" si="207"/>
        <v>0.94999389648501165</v>
      </c>
      <c r="J1181">
        <f t="shared" si="203"/>
        <v>0.94999389648438604</v>
      </c>
      <c r="K1181">
        <f t="shared" si="205"/>
        <v>7</v>
      </c>
      <c r="L1181">
        <f t="shared" si="206"/>
        <v>2011</v>
      </c>
      <c r="M1181" s="1">
        <v>40731</v>
      </c>
      <c r="N1181">
        <v>292.64999999999998</v>
      </c>
      <c r="O1181">
        <v>295.05</v>
      </c>
      <c r="P1181">
        <v>292.25</v>
      </c>
      <c r="Q1181">
        <v>294</v>
      </c>
      <c r="R1181">
        <f t="shared" si="208"/>
        <v>0.94999389648438604</v>
      </c>
      <c r="S1181">
        <f t="shared" si="209"/>
        <v>0.94999389648501165</v>
      </c>
      <c r="T1181">
        <f t="shared" si="210"/>
        <v>0.94999389648438604</v>
      </c>
      <c r="U1181">
        <f t="shared" si="212"/>
        <v>1.0757063007905694</v>
      </c>
      <c r="V1181">
        <f t="shared" si="212"/>
        <v>9.606637319057612E-4</v>
      </c>
      <c r="W1181">
        <f t="shared" si="212"/>
        <v>0.26695911133755418</v>
      </c>
    </row>
    <row r="1182" spans="1:23" x14ac:dyDescent="0.3">
      <c r="A1182">
        <v>-0.980446457862854</v>
      </c>
      <c r="B1182" s="1">
        <v>40732</v>
      </c>
      <c r="C1182" s="1">
        <v>40735</v>
      </c>
      <c r="D1182">
        <v>292.35000000000002</v>
      </c>
      <c r="E1182">
        <v>290.54998168945298</v>
      </c>
      <c r="F1182">
        <v>293.625368869304</v>
      </c>
      <c r="G1182">
        <v>-1.8000183105468699</v>
      </c>
      <c r="H1182">
        <v>2.6870057685088802</v>
      </c>
      <c r="I1182">
        <f t="shared" si="207"/>
        <v>1.8000183105470455</v>
      </c>
      <c r="J1182">
        <f t="shared" si="203"/>
        <v>0</v>
      </c>
      <c r="K1182">
        <f t="shared" si="205"/>
        <v>7</v>
      </c>
      <c r="L1182">
        <f t="shared" si="206"/>
        <v>2011</v>
      </c>
      <c r="M1182" s="1">
        <v>40732</v>
      </c>
      <c r="N1182">
        <v>295.3</v>
      </c>
      <c r="O1182">
        <v>295.39999999999998</v>
      </c>
      <c r="P1182">
        <v>293.35000000000002</v>
      </c>
      <c r="Q1182">
        <v>294.35000000000002</v>
      </c>
      <c r="R1182">
        <f t="shared" si="208"/>
        <v>-1.8000183105468699</v>
      </c>
      <c r="S1182">
        <f t="shared" si="209"/>
        <v>1.8000183105470455</v>
      </c>
      <c r="T1182">
        <f t="shared" si="210"/>
        <v>0</v>
      </c>
      <c r="U1182">
        <f t="shared" si="212"/>
        <v>1.0260323388050983</v>
      </c>
      <c r="V1182">
        <f t="shared" si="212"/>
        <v>1.005025258527332E-3</v>
      </c>
      <c r="W1182">
        <f t="shared" si="212"/>
        <v>0.26695911133755418</v>
      </c>
    </row>
    <row r="1183" spans="1:23" x14ac:dyDescent="0.3">
      <c r="A1183">
        <v>0.82026040554046598</v>
      </c>
      <c r="B1183" s="1">
        <v>40735</v>
      </c>
      <c r="C1183" s="1">
        <v>40736</v>
      </c>
      <c r="D1183">
        <v>287.10000000000002</v>
      </c>
      <c r="E1183">
        <v>283.15000610351501</v>
      </c>
      <c r="F1183">
        <v>291.858445811271</v>
      </c>
      <c r="G1183">
        <v>-3.9499938964843802</v>
      </c>
      <c r="H1183">
        <v>5.2325901807804698</v>
      </c>
      <c r="I1183">
        <f t="shared" si="207"/>
        <v>-3.9499938964850116</v>
      </c>
      <c r="J1183">
        <f t="shared" si="203"/>
        <v>-3.9499938964843802</v>
      </c>
      <c r="K1183">
        <f t="shared" si="205"/>
        <v>7</v>
      </c>
      <c r="L1183">
        <f t="shared" si="206"/>
        <v>2011</v>
      </c>
      <c r="M1183" s="1">
        <v>40735</v>
      </c>
      <c r="N1183">
        <v>292.35000000000002</v>
      </c>
      <c r="O1183">
        <v>292.89999999999998</v>
      </c>
      <c r="P1183">
        <v>290.10000000000002</v>
      </c>
      <c r="Q1183">
        <v>290.55</v>
      </c>
      <c r="R1183">
        <f t="shared" si="208"/>
        <v>-3</v>
      </c>
      <c r="S1183">
        <f t="shared" si="209"/>
        <v>-3</v>
      </c>
      <c r="T1183">
        <f t="shared" si="210"/>
        <v>-3</v>
      </c>
      <c r="U1183">
        <f t="shared" si="212"/>
        <v>0.94562228090501221</v>
      </c>
      <c r="V1183">
        <f t="shared" si="212"/>
        <v>9.2626152353302699E-4</v>
      </c>
      <c r="W1183">
        <f t="shared" si="212"/>
        <v>0.24603755088790261</v>
      </c>
    </row>
    <row r="1184" spans="1:23" x14ac:dyDescent="0.3">
      <c r="A1184">
        <v>-0.975305616855621</v>
      </c>
      <c r="B1184" s="1">
        <v>40736</v>
      </c>
      <c r="C1184" s="1">
        <v>40737</v>
      </c>
      <c r="D1184">
        <v>284.8</v>
      </c>
      <c r="E1184">
        <v>285.450018310546</v>
      </c>
      <c r="F1184">
        <v>283.935171151161</v>
      </c>
      <c r="G1184">
        <v>-0.65001831054684001</v>
      </c>
      <c r="H1184">
        <v>1.6263455967290601</v>
      </c>
      <c r="I1184">
        <f t="shared" si="207"/>
        <v>-0.65001831054598824</v>
      </c>
      <c r="J1184">
        <f t="shared" si="203"/>
        <v>-0.65001831054684001</v>
      </c>
      <c r="K1184">
        <f t="shared" si="205"/>
        <v>7</v>
      </c>
      <c r="L1184">
        <f t="shared" si="206"/>
        <v>2011</v>
      </c>
      <c r="M1184" s="1">
        <v>40736</v>
      </c>
      <c r="N1184">
        <v>287.10000000000002</v>
      </c>
      <c r="O1184">
        <v>287.60000000000002</v>
      </c>
      <c r="P1184">
        <v>283.14999999999998</v>
      </c>
      <c r="Q1184">
        <v>283.14999999999998</v>
      </c>
      <c r="R1184">
        <f t="shared" si="208"/>
        <v>-0.65001831054684001</v>
      </c>
      <c r="S1184">
        <f t="shared" si="209"/>
        <v>-0.65001831054598824</v>
      </c>
      <c r="T1184">
        <f t="shared" si="210"/>
        <v>-0.65001831054684001</v>
      </c>
      <c r="U1184">
        <f t="shared" si="212"/>
        <v>0.92943534803678907</v>
      </c>
      <c r="V1184">
        <f t="shared" si="212"/>
        <v>9.1040600341406569E-4</v>
      </c>
      <c r="W1184">
        <f t="shared" si="212"/>
        <v>0.24182593976186934</v>
      </c>
    </row>
    <row r="1185" spans="1:23" x14ac:dyDescent="0.3">
      <c r="A1185">
        <v>-0.97615826129913297</v>
      </c>
      <c r="B1185" s="1">
        <v>40737</v>
      </c>
      <c r="C1185" s="1">
        <v>40738</v>
      </c>
      <c r="D1185">
        <v>284.05</v>
      </c>
      <c r="E1185">
        <v>284.999987792968</v>
      </c>
      <c r="F1185">
        <v>285.86266575455602</v>
      </c>
      <c r="G1185">
        <v>0.94998779296872704</v>
      </c>
      <c r="H1185">
        <v>0.31819805153393799</v>
      </c>
      <c r="I1185">
        <f t="shared" si="207"/>
        <v>-0.9499877929679883</v>
      </c>
      <c r="J1185">
        <f t="shared" si="203"/>
        <v>0</v>
      </c>
      <c r="K1185">
        <f t="shared" si="205"/>
        <v>7</v>
      </c>
      <c r="L1185">
        <f t="shared" si="206"/>
        <v>2011</v>
      </c>
      <c r="M1185" s="1">
        <v>40737</v>
      </c>
      <c r="N1185">
        <v>284.8</v>
      </c>
      <c r="O1185">
        <v>285.95</v>
      </c>
      <c r="P1185">
        <v>283.2</v>
      </c>
      <c r="Q1185">
        <v>285.45</v>
      </c>
      <c r="R1185">
        <f t="shared" si="208"/>
        <v>0.94998779296872704</v>
      </c>
      <c r="S1185">
        <f t="shared" si="209"/>
        <v>-0.9499877929679883</v>
      </c>
      <c r="T1185">
        <f t="shared" si="210"/>
        <v>0</v>
      </c>
      <c r="U1185">
        <f t="shared" si="212"/>
        <v>0.95274864415512894</v>
      </c>
      <c r="V1185">
        <f t="shared" si="212"/>
        <v>8.8757002586025118E-4</v>
      </c>
      <c r="W1185">
        <f t="shared" si="212"/>
        <v>0.24182593976186934</v>
      </c>
    </row>
    <row r="1186" spans="1:23" x14ac:dyDescent="0.3">
      <c r="A1186">
        <v>-0.88345724344253496</v>
      </c>
      <c r="B1186" s="1">
        <v>40738</v>
      </c>
      <c r="C1186" s="1">
        <v>40739</v>
      </c>
      <c r="D1186">
        <v>284.05</v>
      </c>
      <c r="E1186">
        <v>286.79998779296801</v>
      </c>
      <c r="F1186">
        <v>285.15116629004399</v>
      </c>
      <c r="G1186">
        <v>2.7499877929687302</v>
      </c>
      <c r="H1186">
        <v>1.2727922061357899</v>
      </c>
      <c r="I1186">
        <f t="shared" si="207"/>
        <v>-2.7499877929679997</v>
      </c>
      <c r="J1186">
        <f t="shared" si="203"/>
        <v>0</v>
      </c>
      <c r="K1186">
        <f t="shared" si="205"/>
        <v>7</v>
      </c>
      <c r="L1186">
        <f t="shared" si="206"/>
        <v>2011</v>
      </c>
      <c r="M1186" s="1">
        <v>40738</v>
      </c>
      <c r="N1186">
        <v>284.05</v>
      </c>
      <c r="O1186">
        <v>285.14999999999998</v>
      </c>
      <c r="P1186">
        <v>281.3</v>
      </c>
      <c r="Q1186">
        <v>285</v>
      </c>
      <c r="R1186">
        <f t="shared" si="208"/>
        <v>2.7499877929687302</v>
      </c>
      <c r="S1186">
        <f t="shared" si="209"/>
        <v>-2.7499877929679997</v>
      </c>
      <c r="T1186">
        <f t="shared" si="210"/>
        <v>0</v>
      </c>
      <c r="U1186">
        <f t="shared" si="212"/>
        <v>1.0219278504883655</v>
      </c>
      <c r="V1186">
        <f t="shared" si="212"/>
        <v>8.231234477088698E-4</v>
      </c>
      <c r="W1186">
        <f t="shared" si="212"/>
        <v>0.24182593976186934</v>
      </c>
    </row>
    <row r="1187" spans="1:23" x14ac:dyDescent="0.3">
      <c r="A1187">
        <v>-0.36316943168640098</v>
      </c>
      <c r="B1187" s="1">
        <v>40739</v>
      </c>
      <c r="C1187" s="1">
        <v>40742</v>
      </c>
      <c r="D1187">
        <v>286.55</v>
      </c>
      <c r="E1187">
        <v>283.450024414062</v>
      </c>
      <c r="F1187">
        <v>284.150064516067</v>
      </c>
      <c r="G1187">
        <v>3.0999755859375</v>
      </c>
      <c r="H1187">
        <v>2.36880771697495</v>
      </c>
      <c r="I1187">
        <f t="shared" si="207"/>
        <v>3.0999755859380116</v>
      </c>
      <c r="J1187">
        <f t="shared" si="203"/>
        <v>3.0999755859375</v>
      </c>
      <c r="K1187">
        <f t="shared" si="205"/>
        <v>7</v>
      </c>
      <c r="L1187">
        <f t="shared" si="206"/>
        <v>2011</v>
      </c>
      <c r="M1187" s="1">
        <v>40739</v>
      </c>
      <c r="N1187">
        <v>284.05</v>
      </c>
      <c r="O1187">
        <v>286.89999999999998</v>
      </c>
      <c r="P1187">
        <v>283.60000000000002</v>
      </c>
      <c r="Q1187">
        <v>286.8</v>
      </c>
      <c r="R1187">
        <f t="shared" si="208"/>
        <v>3.0999755859375</v>
      </c>
      <c r="S1187">
        <f t="shared" si="209"/>
        <v>3.0999755859380116</v>
      </c>
      <c r="T1187">
        <f t="shared" si="210"/>
        <v>3.0999755859375</v>
      </c>
      <c r="U1187">
        <f t="shared" si="212"/>
        <v>1.1048440445322547</v>
      </c>
      <c r="V1187">
        <f t="shared" si="212"/>
        <v>8.8990924230258688E-4</v>
      </c>
      <c r="W1187">
        <f t="shared" si="212"/>
        <v>0.26144697909117104</v>
      </c>
    </row>
    <row r="1188" spans="1:23" x14ac:dyDescent="0.3">
      <c r="A1188">
        <v>0.99678826332092196</v>
      </c>
      <c r="B1188" s="1">
        <v>40742</v>
      </c>
      <c r="C1188" s="1">
        <v>40743</v>
      </c>
      <c r="D1188">
        <v>283.25</v>
      </c>
      <c r="E1188">
        <v>283.09999389648402</v>
      </c>
      <c r="F1188">
        <v>284.35229576825998</v>
      </c>
      <c r="G1188">
        <v>-0.15000610351563601</v>
      </c>
      <c r="H1188">
        <v>0.247487373415267</v>
      </c>
      <c r="I1188">
        <f t="shared" si="207"/>
        <v>-0.15000610351597743</v>
      </c>
      <c r="J1188">
        <f t="shared" si="203"/>
        <v>-0.15000610351563601</v>
      </c>
      <c r="K1188">
        <f t="shared" si="205"/>
        <v>7</v>
      </c>
      <c r="L1188">
        <f t="shared" si="206"/>
        <v>2011</v>
      </c>
      <c r="M1188" s="1">
        <v>40742</v>
      </c>
      <c r="N1188">
        <v>286.55</v>
      </c>
      <c r="O1188">
        <v>286.75</v>
      </c>
      <c r="P1188">
        <v>282.35000000000002</v>
      </c>
      <c r="Q1188">
        <v>283.45</v>
      </c>
      <c r="R1188">
        <f t="shared" si="208"/>
        <v>-0.15000610351563601</v>
      </c>
      <c r="S1188">
        <f t="shared" si="209"/>
        <v>-0.15000610351597743</v>
      </c>
      <c r="T1188">
        <f t="shared" si="210"/>
        <v>-0.15000610351563601</v>
      </c>
      <c r="U1188">
        <f t="shared" si="212"/>
        <v>1.1004556945734001</v>
      </c>
      <c r="V1188">
        <f t="shared" si="212"/>
        <v>8.8637459575570258E-4</v>
      </c>
      <c r="W1188">
        <f t="shared" si="212"/>
        <v>0.26040853312622664</v>
      </c>
    </row>
    <row r="1189" spans="1:23" x14ac:dyDescent="0.3">
      <c r="A1189">
        <v>-0.96179175376892001</v>
      </c>
      <c r="B1189" s="1">
        <v>40743</v>
      </c>
      <c r="C1189" s="1">
        <v>40744</v>
      </c>
      <c r="D1189">
        <v>287.10000000000002</v>
      </c>
      <c r="E1189">
        <v>288.29998168945298</v>
      </c>
      <c r="F1189">
        <v>283.62033960819201</v>
      </c>
      <c r="G1189">
        <v>-1.1999816894531199</v>
      </c>
      <c r="H1189">
        <v>3.6769552621700301</v>
      </c>
      <c r="I1189">
        <f t="shared" si="207"/>
        <v>-1.1999816894529545</v>
      </c>
      <c r="J1189">
        <f t="shared" si="203"/>
        <v>-1.1999816894531199</v>
      </c>
      <c r="K1189">
        <f t="shared" si="205"/>
        <v>7</v>
      </c>
      <c r="L1189">
        <f t="shared" si="206"/>
        <v>2011</v>
      </c>
      <c r="M1189" s="1">
        <v>40743</v>
      </c>
      <c r="N1189">
        <v>283.25</v>
      </c>
      <c r="O1189">
        <v>285.14999999999998</v>
      </c>
      <c r="P1189">
        <v>282.60000000000002</v>
      </c>
      <c r="Q1189">
        <v>283.10000000000002</v>
      </c>
      <c r="R1189">
        <f t="shared" si="208"/>
        <v>-1.1999816894531199</v>
      </c>
      <c r="S1189">
        <f t="shared" si="209"/>
        <v>-1.1999816894529545</v>
      </c>
      <c r="T1189">
        <f t="shared" si="210"/>
        <v>-1.1999816894531199</v>
      </c>
      <c r="U1189">
        <f t="shared" si="212"/>
        <v>1.0659591772394792</v>
      </c>
      <c r="V1189">
        <f t="shared" si="212"/>
        <v>8.5858898225248657E-4</v>
      </c>
      <c r="W1189">
        <f t="shared" si="212"/>
        <v>0.2522453807874383</v>
      </c>
    </row>
    <row r="1190" spans="1:23" x14ac:dyDescent="0.3">
      <c r="A1190">
        <v>-0.94617158174514704</v>
      </c>
      <c r="B1190" s="1">
        <v>40744</v>
      </c>
      <c r="C1190" s="1">
        <v>40745</v>
      </c>
      <c r="D1190">
        <v>288.3</v>
      </c>
      <c r="E1190">
        <v>287.05</v>
      </c>
      <c r="F1190">
        <v>288.81891463994901</v>
      </c>
      <c r="G1190">
        <v>-1.25</v>
      </c>
      <c r="H1190">
        <v>0.88388347648318399</v>
      </c>
      <c r="I1190">
        <f t="shared" si="207"/>
        <v>1.25</v>
      </c>
      <c r="J1190">
        <f t="shared" si="203"/>
        <v>0</v>
      </c>
      <c r="K1190">
        <f t="shared" si="205"/>
        <v>7</v>
      </c>
      <c r="L1190">
        <f t="shared" si="206"/>
        <v>2011</v>
      </c>
      <c r="M1190" s="1">
        <v>40744</v>
      </c>
      <c r="N1190">
        <v>287.10000000000002</v>
      </c>
      <c r="O1190">
        <v>288.85000000000002</v>
      </c>
      <c r="P1190">
        <v>286.8</v>
      </c>
      <c r="Q1190">
        <v>288.3</v>
      </c>
      <c r="R1190">
        <f t="shared" si="208"/>
        <v>-1.25</v>
      </c>
      <c r="S1190">
        <f t="shared" si="209"/>
        <v>1.25</v>
      </c>
      <c r="T1190">
        <f t="shared" si="210"/>
        <v>0</v>
      </c>
      <c r="U1190">
        <f t="shared" si="212"/>
        <v>1.0312960926518271</v>
      </c>
      <c r="V1190">
        <f t="shared" si="212"/>
        <v>8.8650875925081135E-4</v>
      </c>
      <c r="W1190">
        <f t="shared" si="212"/>
        <v>0.2522453807874383</v>
      </c>
    </row>
    <row r="1191" spans="1:23" x14ac:dyDescent="0.3">
      <c r="A1191">
        <v>-0.94535225629806496</v>
      </c>
      <c r="B1191" s="1">
        <v>40745</v>
      </c>
      <c r="C1191" s="1">
        <v>40746</v>
      </c>
      <c r="D1191">
        <v>289.25</v>
      </c>
      <c r="E1191">
        <v>290.200024414062</v>
      </c>
      <c r="F1191">
        <v>287.66840629577598</v>
      </c>
      <c r="G1191">
        <v>-0.95002441406251104</v>
      </c>
      <c r="H1191">
        <v>2.2273863607375999</v>
      </c>
      <c r="I1191">
        <f t="shared" si="207"/>
        <v>-0.95002441406199978</v>
      </c>
      <c r="J1191">
        <f t="shared" si="203"/>
        <v>-0.95002441406251104</v>
      </c>
      <c r="K1191">
        <f t="shared" si="205"/>
        <v>7</v>
      </c>
      <c r="L1191">
        <f t="shared" si="206"/>
        <v>2011</v>
      </c>
      <c r="M1191" s="1">
        <v>40745</v>
      </c>
      <c r="N1191">
        <v>288.3</v>
      </c>
      <c r="O1191">
        <v>288.45</v>
      </c>
      <c r="P1191">
        <v>285.7</v>
      </c>
      <c r="Q1191">
        <v>287.05</v>
      </c>
      <c r="R1191">
        <f t="shared" si="208"/>
        <v>-0.95002441406251104</v>
      </c>
      <c r="S1191">
        <f t="shared" si="209"/>
        <v>-0.95002441406199978</v>
      </c>
      <c r="T1191">
        <f t="shared" si="210"/>
        <v>-0.95002441406251104</v>
      </c>
      <c r="U1191">
        <f t="shared" si="212"/>
        <v>1.0058918627603877</v>
      </c>
      <c r="V1191">
        <f t="shared" si="212"/>
        <v>8.6467111972009193E-4</v>
      </c>
      <c r="W1191">
        <f t="shared" si="212"/>
        <v>0.24603174370664588</v>
      </c>
    </row>
    <row r="1192" spans="1:23" x14ac:dyDescent="0.3">
      <c r="A1192">
        <v>-0.94359314441680897</v>
      </c>
      <c r="B1192" s="1">
        <v>40746</v>
      </c>
      <c r="C1192" s="1">
        <v>40749</v>
      </c>
      <c r="D1192">
        <v>288.10000000000002</v>
      </c>
      <c r="E1192">
        <v>287.499987792968</v>
      </c>
      <c r="F1192">
        <v>289.73858953714301</v>
      </c>
      <c r="G1192">
        <v>-0.600012207031284</v>
      </c>
      <c r="H1192">
        <v>1.9091883092036701</v>
      </c>
      <c r="I1192">
        <f t="shared" si="207"/>
        <v>0.60001220703202307</v>
      </c>
      <c r="J1192">
        <f t="shared" si="203"/>
        <v>0</v>
      </c>
      <c r="K1192">
        <f t="shared" si="205"/>
        <v>7</v>
      </c>
      <c r="L1192">
        <f t="shared" si="206"/>
        <v>2011</v>
      </c>
      <c r="M1192" s="1">
        <v>40746</v>
      </c>
      <c r="N1192">
        <v>289.25</v>
      </c>
      <c r="O1192">
        <v>290.60000000000002</v>
      </c>
      <c r="P1192">
        <v>288.14999999999998</v>
      </c>
      <c r="Q1192">
        <v>290.2</v>
      </c>
      <c r="R1192">
        <f t="shared" si="208"/>
        <v>-0.600012207031284</v>
      </c>
      <c r="S1192">
        <f t="shared" si="209"/>
        <v>0.60001220703202307</v>
      </c>
      <c r="T1192">
        <f t="shared" si="210"/>
        <v>0</v>
      </c>
      <c r="U1192">
        <f t="shared" si="212"/>
        <v>0.99017993816971595</v>
      </c>
      <c r="V1192">
        <f t="shared" si="212"/>
        <v>8.781771912291193E-4</v>
      </c>
      <c r="W1192">
        <f t="shared" si="212"/>
        <v>0.24603174370664588</v>
      </c>
    </row>
    <row r="1193" spans="1:23" x14ac:dyDescent="0.3">
      <c r="A1193">
        <v>0.82954448461532504</v>
      </c>
      <c r="B1193" s="1">
        <v>40749</v>
      </c>
      <c r="C1193" s="1">
        <v>40750</v>
      </c>
      <c r="D1193">
        <v>288.45</v>
      </c>
      <c r="E1193">
        <v>289.20001220703102</v>
      </c>
      <c r="F1193">
        <v>288.73495817184403</v>
      </c>
      <c r="G1193">
        <v>0.75001220703126104</v>
      </c>
      <c r="H1193">
        <v>1.20208152801712</v>
      </c>
      <c r="I1193">
        <f t="shared" si="207"/>
        <v>0.750012207031034</v>
      </c>
      <c r="J1193">
        <f t="shared" si="203"/>
        <v>0.75001220703126104</v>
      </c>
      <c r="K1193">
        <f t="shared" si="205"/>
        <v>7</v>
      </c>
      <c r="L1193">
        <f t="shared" si="206"/>
        <v>2011</v>
      </c>
      <c r="M1193" s="1">
        <v>40749</v>
      </c>
      <c r="N1193">
        <v>288.10000000000002</v>
      </c>
      <c r="O1193">
        <v>288.10000000000002</v>
      </c>
      <c r="P1193">
        <v>286.2</v>
      </c>
      <c r="Q1193">
        <v>287.5</v>
      </c>
      <c r="R1193">
        <f t="shared" si="208"/>
        <v>0.75001220703126104</v>
      </c>
      <c r="S1193">
        <f t="shared" si="209"/>
        <v>0.750012207031034</v>
      </c>
      <c r="T1193">
        <f t="shared" si="210"/>
        <v>0.75001220703126104</v>
      </c>
      <c r="U1193">
        <f t="shared" si="212"/>
        <v>1.0094895336139371</v>
      </c>
      <c r="V1193">
        <f t="shared" si="212"/>
        <v>8.9530261019318759E-4</v>
      </c>
      <c r="W1193">
        <f t="shared" si="212"/>
        <v>0.2508296327107325</v>
      </c>
    </row>
    <row r="1194" spans="1:23" x14ac:dyDescent="0.3">
      <c r="A1194">
        <v>-0.97979462146759</v>
      </c>
      <c r="B1194" s="1">
        <v>40750</v>
      </c>
      <c r="C1194" s="1">
        <v>40751</v>
      </c>
      <c r="D1194">
        <v>287.60000000000002</v>
      </c>
      <c r="E1194">
        <v>289.95</v>
      </c>
      <c r="F1194">
        <v>289.981535685062</v>
      </c>
      <c r="G1194">
        <v>2.3499999999999601</v>
      </c>
      <c r="H1194">
        <v>0.53033008588991004</v>
      </c>
      <c r="I1194">
        <f t="shared" si="207"/>
        <v>-2.3499999999999659</v>
      </c>
      <c r="J1194">
        <f t="shared" si="203"/>
        <v>0</v>
      </c>
      <c r="K1194">
        <f t="shared" si="205"/>
        <v>7</v>
      </c>
      <c r="L1194">
        <f t="shared" si="206"/>
        <v>2011</v>
      </c>
      <c r="M1194" s="1">
        <v>40750</v>
      </c>
      <c r="N1194">
        <v>288.45</v>
      </c>
      <c r="O1194">
        <v>289.60000000000002</v>
      </c>
      <c r="P1194">
        <v>286.89999999999998</v>
      </c>
      <c r="Q1194">
        <v>289.2</v>
      </c>
      <c r="R1194">
        <f t="shared" si="208"/>
        <v>2.3499999999999601</v>
      </c>
      <c r="S1194">
        <f t="shared" si="209"/>
        <v>-3</v>
      </c>
      <c r="T1194">
        <f t="shared" si="210"/>
        <v>0</v>
      </c>
      <c r="U1194">
        <f t="shared" ref="U1194:W1209" si="213">(R1194/$D1194*$X$2+1)*U1193*$Y$2 + U1193*(1-$Y$2)</f>
        <v>1.0713541129948319</v>
      </c>
      <c r="V1194">
        <f t="shared" si="213"/>
        <v>8.2525981210783742E-4</v>
      </c>
      <c r="W1194">
        <f t="shared" si="213"/>
        <v>0.2508296327107325</v>
      </c>
    </row>
    <row r="1195" spans="1:23" x14ac:dyDescent="0.3">
      <c r="A1195">
        <v>-0.981523096561432</v>
      </c>
      <c r="B1195" s="1">
        <v>40751</v>
      </c>
      <c r="C1195" s="1">
        <v>40752</v>
      </c>
      <c r="D1195">
        <v>284.39999999999998</v>
      </c>
      <c r="E1195">
        <v>287.7</v>
      </c>
      <c r="F1195">
        <v>290.78586931228602</v>
      </c>
      <c r="G1195">
        <v>3.30000000000001</v>
      </c>
      <c r="H1195">
        <v>1.5909902576697299</v>
      </c>
      <c r="I1195">
        <f t="shared" si="207"/>
        <v>-3.3000000000000114</v>
      </c>
      <c r="J1195">
        <f t="shared" si="203"/>
        <v>0</v>
      </c>
      <c r="K1195">
        <f t="shared" si="205"/>
        <v>7</v>
      </c>
      <c r="L1195">
        <f t="shared" si="206"/>
        <v>2011</v>
      </c>
      <c r="M1195" s="1">
        <v>40751</v>
      </c>
      <c r="N1195">
        <v>287.60000000000002</v>
      </c>
      <c r="O1195">
        <v>290.75</v>
      </c>
      <c r="P1195">
        <v>287.05</v>
      </c>
      <c r="Q1195">
        <v>289.95</v>
      </c>
      <c r="R1195">
        <f t="shared" si="208"/>
        <v>3.30000000000001</v>
      </c>
      <c r="S1195">
        <f t="shared" si="209"/>
        <v>-3</v>
      </c>
      <c r="T1195">
        <f t="shared" si="210"/>
        <v>0</v>
      </c>
      <c r="U1195">
        <f t="shared" si="213"/>
        <v>1.1645890437143191</v>
      </c>
      <c r="V1195">
        <f t="shared" si="213"/>
        <v>7.5997027001069837E-4</v>
      </c>
      <c r="W1195">
        <f t="shared" si="213"/>
        <v>0.2508296327107325</v>
      </c>
    </row>
    <row r="1196" spans="1:23" x14ac:dyDescent="0.3">
      <c r="A1196">
        <v>-0.98414260149001997</v>
      </c>
      <c r="B1196" s="1">
        <v>40752</v>
      </c>
      <c r="C1196" s="1">
        <v>40753</v>
      </c>
      <c r="D1196">
        <v>287.89999999999998</v>
      </c>
      <c r="E1196">
        <v>284.249987792968</v>
      </c>
      <c r="F1196">
        <v>288.19981036782201</v>
      </c>
      <c r="G1196">
        <v>-3.6500122070312302</v>
      </c>
      <c r="H1196">
        <v>2.4395183950935801</v>
      </c>
      <c r="I1196">
        <f t="shared" si="207"/>
        <v>3.6500122070319776</v>
      </c>
      <c r="J1196">
        <f t="shared" si="203"/>
        <v>0</v>
      </c>
      <c r="K1196">
        <f t="shared" si="205"/>
        <v>7</v>
      </c>
      <c r="L1196">
        <f t="shared" si="206"/>
        <v>2011</v>
      </c>
      <c r="M1196" s="1">
        <v>40752</v>
      </c>
      <c r="N1196">
        <v>284.39999999999998</v>
      </c>
      <c r="O1196">
        <v>288.3</v>
      </c>
      <c r="P1196">
        <v>284.3</v>
      </c>
      <c r="Q1196">
        <v>287.7</v>
      </c>
      <c r="R1196">
        <f t="shared" si="208"/>
        <v>-3</v>
      </c>
      <c r="S1196">
        <f t="shared" si="209"/>
        <v>3.6500122070319776</v>
      </c>
      <c r="T1196">
        <f t="shared" si="210"/>
        <v>0</v>
      </c>
      <c r="U1196">
        <f t="shared" si="213"/>
        <v>1.0735739222013905</v>
      </c>
      <c r="V1196">
        <f t="shared" si="213"/>
        <v>8.3223236003814993E-4</v>
      </c>
      <c r="W1196">
        <f t="shared" si="213"/>
        <v>0.2508296327107325</v>
      </c>
    </row>
    <row r="1197" spans="1:23" x14ac:dyDescent="0.3">
      <c r="A1197">
        <v>-0.955885529518127</v>
      </c>
      <c r="B1197" s="1">
        <v>40753</v>
      </c>
      <c r="C1197" s="1">
        <v>40756</v>
      </c>
      <c r="D1197">
        <v>287.7</v>
      </c>
      <c r="E1197">
        <v>289.70001220703102</v>
      </c>
      <c r="F1197">
        <v>282.24799919128401</v>
      </c>
      <c r="G1197">
        <v>-2.00001220703126</v>
      </c>
      <c r="H1197">
        <v>3.8537319574666702</v>
      </c>
      <c r="I1197">
        <f t="shared" si="207"/>
        <v>-2.000012207031034</v>
      </c>
      <c r="J1197">
        <f t="shared" si="203"/>
        <v>-2.00001220703126</v>
      </c>
      <c r="K1197">
        <f t="shared" si="205"/>
        <v>8</v>
      </c>
      <c r="L1197">
        <f t="shared" si="206"/>
        <v>2011</v>
      </c>
      <c r="M1197" s="1">
        <v>40753</v>
      </c>
      <c r="N1197">
        <v>287.89999999999998</v>
      </c>
      <c r="O1197">
        <v>288.05</v>
      </c>
      <c r="P1197">
        <v>283.8</v>
      </c>
      <c r="Q1197">
        <v>284.25</v>
      </c>
      <c r="R1197">
        <f t="shared" si="208"/>
        <v>-2.00001220703126</v>
      </c>
      <c r="S1197">
        <f t="shared" si="209"/>
        <v>-2.000012207031034</v>
      </c>
      <c r="T1197">
        <f t="shared" si="210"/>
        <v>-2.00001220703126</v>
      </c>
      <c r="U1197">
        <f t="shared" si="213"/>
        <v>1.0175999662693465</v>
      </c>
      <c r="V1197">
        <f t="shared" si="213"/>
        <v>7.8884146120700952E-4</v>
      </c>
      <c r="W1197">
        <f t="shared" si="213"/>
        <v>0.23775188695195687</v>
      </c>
    </row>
    <row r="1198" spans="1:23" x14ac:dyDescent="0.3">
      <c r="A1198">
        <v>0.98789703845977705</v>
      </c>
      <c r="B1198" s="1">
        <v>40756</v>
      </c>
      <c r="C1198" s="1">
        <v>40757</v>
      </c>
      <c r="D1198">
        <v>286.55</v>
      </c>
      <c r="E1198">
        <v>281.95</v>
      </c>
      <c r="F1198">
        <v>290.88540191650299</v>
      </c>
      <c r="G1198">
        <v>-4.6000000000000201</v>
      </c>
      <c r="H1198">
        <v>5.4800775541957396</v>
      </c>
      <c r="I1198">
        <f t="shared" si="207"/>
        <v>-4.6000000000000227</v>
      </c>
      <c r="J1198">
        <f t="shared" si="203"/>
        <v>-4.6000000000000201</v>
      </c>
      <c r="K1198">
        <f t="shared" si="205"/>
        <v>8</v>
      </c>
      <c r="L1198">
        <f t="shared" si="206"/>
        <v>2011</v>
      </c>
      <c r="M1198" s="1">
        <v>40756</v>
      </c>
      <c r="N1198">
        <v>287.7</v>
      </c>
      <c r="O1198">
        <v>290.7</v>
      </c>
      <c r="P1198">
        <v>287.60000000000002</v>
      </c>
      <c r="Q1198">
        <v>289.7</v>
      </c>
      <c r="R1198">
        <f t="shared" si="208"/>
        <v>-3</v>
      </c>
      <c r="S1198">
        <f t="shared" si="209"/>
        <v>-3</v>
      </c>
      <c r="T1198">
        <f t="shared" si="210"/>
        <v>-3</v>
      </c>
      <c r="U1198">
        <f t="shared" si="213"/>
        <v>0.93769768310389434</v>
      </c>
      <c r="V1198">
        <f t="shared" si="213"/>
        <v>7.2690137090110232E-4</v>
      </c>
      <c r="W1198">
        <f t="shared" si="213"/>
        <v>0.21908353079624573</v>
      </c>
    </row>
    <row r="1199" spans="1:23" x14ac:dyDescent="0.3">
      <c r="A1199">
        <v>-0.96020919084548895</v>
      </c>
      <c r="B1199" s="1">
        <v>40757</v>
      </c>
      <c r="C1199" s="1">
        <v>40758</v>
      </c>
      <c r="D1199">
        <v>277.35000000000002</v>
      </c>
      <c r="E1199">
        <v>273.34999389648402</v>
      </c>
      <c r="F1199">
        <v>282.68042076825998</v>
      </c>
      <c r="G1199">
        <v>-4.0000061035156502</v>
      </c>
      <c r="H1199">
        <v>6.0811183182042798</v>
      </c>
      <c r="I1199">
        <f t="shared" si="207"/>
        <v>4.0000061035160002</v>
      </c>
      <c r="J1199">
        <f t="shared" si="203"/>
        <v>0</v>
      </c>
      <c r="K1199">
        <f t="shared" si="205"/>
        <v>8</v>
      </c>
      <c r="L1199">
        <f t="shared" si="206"/>
        <v>2011</v>
      </c>
      <c r="M1199" s="1">
        <v>40757</v>
      </c>
      <c r="N1199">
        <v>286.55</v>
      </c>
      <c r="O1199">
        <v>287.25</v>
      </c>
      <c r="P1199">
        <v>281.7</v>
      </c>
      <c r="Q1199">
        <v>281.95</v>
      </c>
      <c r="R1199">
        <f t="shared" si="208"/>
        <v>-3</v>
      </c>
      <c r="S1199">
        <f t="shared" si="209"/>
        <v>4.0000061035160002</v>
      </c>
      <c r="T1199">
        <f t="shared" si="210"/>
        <v>0</v>
      </c>
      <c r="U1199">
        <f t="shared" si="213"/>
        <v>0.86162702195430851</v>
      </c>
      <c r="V1199">
        <f t="shared" si="213"/>
        <v>8.0552792363930014E-4</v>
      </c>
      <c r="W1199">
        <f t="shared" si="213"/>
        <v>0.21908353079624573</v>
      </c>
    </row>
    <row r="1200" spans="1:23" x14ac:dyDescent="0.3">
      <c r="A1200">
        <v>-0.97492343187332098</v>
      </c>
      <c r="B1200" s="1">
        <v>40758</v>
      </c>
      <c r="C1200" s="1">
        <v>40759</v>
      </c>
      <c r="D1200">
        <v>274.8</v>
      </c>
      <c r="E1200">
        <v>267.64998779296798</v>
      </c>
      <c r="F1200">
        <v>273.84663341045302</v>
      </c>
      <c r="G1200">
        <v>7.1500122070312297</v>
      </c>
      <c r="H1200">
        <v>4.0305086527633502</v>
      </c>
      <c r="I1200">
        <f t="shared" si="207"/>
        <v>7.1500122070320344</v>
      </c>
      <c r="J1200">
        <f t="shared" si="203"/>
        <v>7.1500122070312297</v>
      </c>
      <c r="K1200">
        <f t="shared" si="205"/>
        <v>8</v>
      </c>
      <c r="L1200">
        <f t="shared" si="206"/>
        <v>2011</v>
      </c>
      <c r="M1200" s="1">
        <v>40758</v>
      </c>
      <c r="N1200">
        <v>277.35000000000002</v>
      </c>
      <c r="O1200">
        <v>277.60000000000002</v>
      </c>
      <c r="P1200">
        <v>273.35000000000002</v>
      </c>
      <c r="Q1200">
        <v>273.35000000000002</v>
      </c>
      <c r="R1200">
        <f t="shared" si="208"/>
        <v>7.1500122070312297</v>
      </c>
      <c r="S1200">
        <f t="shared" si="209"/>
        <v>7.1500122070320344</v>
      </c>
      <c r="T1200">
        <f t="shared" si="210"/>
        <v>7.1500122070312297</v>
      </c>
      <c r="U1200">
        <f t="shared" si="213"/>
        <v>1.0297668616071816</v>
      </c>
      <c r="V1200">
        <f t="shared" si="213"/>
        <v>9.6272045876828944E-4</v>
      </c>
      <c r="W1200">
        <f t="shared" si="213"/>
        <v>0.26183598493250826</v>
      </c>
    </row>
    <row r="1201" spans="1:23" x14ac:dyDescent="0.3">
      <c r="A1201">
        <v>-0.95449978113174405</v>
      </c>
      <c r="B1201" s="1">
        <v>40759</v>
      </c>
      <c r="C1201" s="1">
        <v>40760</v>
      </c>
      <c r="D1201">
        <v>258.60000000000002</v>
      </c>
      <c r="E1201">
        <v>257.600012207031</v>
      </c>
      <c r="F1201">
        <v>268.41411306857998</v>
      </c>
      <c r="G1201">
        <v>-0.99998779296879503</v>
      </c>
      <c r="H1201">
        <v>7.1064231509247699</v>
      </c>
      <c r="I1201">
        <f t="shared" si="207"/>
        <v>0.99998779296902285</v>
      </c>
      <c r="J1201">
        <f t="shared" si="203"/>
        <v>0</v>
      </c>
      <c r="K1201">
        <f t="shared" si="205"/>
        <v>8</v>
      </c>
      <c r="L1201">
        <f t="shared" si="206"/>
        <v>2011</v>
      </c>
      <c r="M1201" s="1">
        <v>40759</v>
      </c>
      <c r="N1201">
        <v>274.8</v>
      </c>
      <c r="O1201">
        <v>274.89999999999998</v>
      </c>
      <c r="P1201">
        <v>267.35000000000002</v>
      </c>
      <c r="Q1201">
        <v>267.64999999999998</v>
      </c>
      <c r="R1201">
        <f t="shared" si="208"/>
        <v>-0.99998779296879503</v>
      </c>
      <c r="S1201">
        <f t="shared" si="209"/>
        <v>-3</v>
      </c>
      <c r="T1201">
        <f t="shared" si="210"/>
        <v>0</v>
      </c>
      <c r="U1201">
        <f t="shared" si="213"/>
        <v>0.99990159794097022</v>
      </c>
      <c r="V1201">
        <f t="shared" si="213"/>
        <v>8.7895707778496964E-4</v>
      </c>
      <c r="W1201">
        <f t="shared" si="213"/>
        <v>0.26183598493250826</v>
      </c>
    </row>
    <row r="1202" spans="1:23" x14ac:dyDescent="0.3">
      <c r="A1202">
        <v>-0.97465318441391002</v>
      </c>
      <c r="B1202" s="1">
        <v>40760</v>
      </c>
      <c r="C1202" s="1">
        <v>40763</v>
      </c>
      <c r="D1202">
        <v>256.05</v>
      </c>
      <c r="E1202">
        <v>247.85</v>
      </c>
      <c r="F1202">
        <v>255.576106405258</v>
      </c>
      <c r="G1202">
        <v>8.1999999999999797</v>
      </c>
      <c r="H1202">
        <v>6.8942911165688496</v>
      </c>
      <c r="I1202">
        <f t="shared" si="207"/>
        <v>8.2000000000000171</v>
      </c>
      <c r="J1202">
        <f t="shared" si="203"/>
        <v>8.1999999999999797</v>
      </c>
      <c r="K1202">
        <f t="shared" si="205"/>
        <v>8</v>
      </c>
      <c r="L1202">
        <f t="shared" si="206"/>
        <v>2011</v>
      </c>
      <c r="M1202" s="1">
        <v>40760</v>
      </c>
      <c r="N1202">
        <v>258.60000000000002</v>
      </c>
      <c r="O1202">
        <v>261.95</v>
      </c>
      <c r="P1202">
        <v>256.45</v>
      </c>
      <c r="Q1202">
        <v>257.60000000000002</v>
      </c>
      <c r="R1202">
        <f t="shared" si="208"/>
        <v>8.1999999999999797</v>
      </c>
      <c r="S1202">
        <f t="shared" si="209"/>
        <v>8.2000000000000171</v>
      </c>
      <c r="T1202">
        <f t="shared" si="210"/>
        <v>8.1999999999999797</v>
      </c>
      <c r="U1202">
        <f t="shared" si="213"/>
        <v>1.2400654263860766</v>
      </c>
      <c r="V1202">
        <f t="shared" si="213"/>
        <v>1.0900715487233634E-3</v>
      </c>
      <c r="W1202">
        <f t="shared" si="213"/>
        <v>0.32472570597663719</v>
      </c>
    </row>
    <row r="1203" spans="1:23" x14ac:dyDescent="0.3">
      <c r="A1203">
        <v>0.98622095584869296</v>
      </c>
      <c r="B1203" s="1">
        <v>40763</v>
      </c>
      <c r="C1203" s="1">
        <v>40764</v>
      </c>
      <c r="D1203">
        <v>240.45</v>
      </c>
      <c r="E1203">
        <v>238.39998779296801</v>
      </c>
      <c r="F1203">
        <v>248.51047841310501</v>
      </c>
      <c r="G1203">
        <v>-2.0500122070312399</v>
      </c>
      <c r="H1203">
        <v>6.68215908221286</v>
      </c>
      <c r="I1203">
        <f t="shared" si="207"/>
        <v>-2.0500122070319833</v>
      </c>
      <c r="J1203">
        <f t="shared" si="203"/>
        <v>-2.0500122070312399</v>
      </c>
      <c r="K1203">
        <f t="shared" si="205"/>
        <v>8</v>
      </c>
      <c r="L1203">
        <f t="shared" si="206"/>
        <v>2011</v>
      </c>
      <c r="M1203" s="1">
        <v>40763</v>
      </c>
      <c r="N1203">
        <v>256.05</v>
      </c>
      <c r="O1203">
        <v>258.25</v>
      </c>
      <c r="P1203">
        <v>237.45</v>
      </c>
      <c r="Q1203">
        <v>247.85</v>
      </c>
      <c r="R1203">
        <f t="shared" si="208"/>
        <v>-3</v>
      </c>
      <c r="S1203">
        <f t="shared" si="209"/>
        <v>-3</v>
      </c>
      <c r="T1203">
        <f t="shared" si="210"/>
        <v>-3</v>
      </c>
      <c r="U1203">
        <f t="shared" si="213"/>
        <v>1.1240268649650464</v>
      </c>
      <c r="V1203">
        <f t="shared" si="213"/>
        <v>9.8806859656584353E-4</v>
      </c>
      <c r="W1203">
        <f t="shared" si="213"/>
        <v>0.2943396449058352</v>
      </c>
    </row>
    <row r="1204" spans="1:23" x14ac:dyDescent="0.3">
      <c r="A1204">
        <v>-0.62942522764205899</v>
      </c>
      <c r="B1204" s="1">
        <v>40764</v>
      </c>
      <c r="C1204" s="1">
        <v>40765</v>
      </c>
      <c r="D1204">
        <v>248.15</v>
      </c>
      <c r="E1204">
        <v>237.600012207031</v>
      </c>
      <c r="F1204">
        <v>238.30560390055101</v>
      </c>
      <c r="G1204">
        <v>10.5499877929687</v>
      </c>
      <c r="H1204">
        <v>0.56568542494924601</v>
      </c>
      <c r="I1204">
        <f t="shared" si="207"/>
        <v>10.549987792969006</v>
      </c>
      <c r="J1204">
        <f t="shared" ref="J1204:J1267" si="214">IF(A1204*(F1204-D1204)&gt;0, G1204, 0)</f>
        <v>10.5499877929687</v>
      </c>
      <c r="K1204">
        <f t="shared" si="205"/>
        <v>8</v>
      </c>
      <c r="L1204">
        <f t="shared" si="206"/>
        <v>2011</v>
      </c>
      <c r="M1204" s="1">
        <v>40764</v>
      </c>
      <c r="N1204">
        <v>240.45</v>
      </c>
      <c r="O1204">
        <v>244.05</v>
      </c>
      <c r="P1204">
        <v>224.6</v>
      </c>
      <c r="Q1204">
        <v>238.4</v>
      </c>
      <c r="R1204">
        <f t="shared" si="208"/>
        <v>10.5499877929687</v>
      </c>
      <c r="S1204">
        <f t="shared" si="209"/>
        <v>10.549987792969006</v>
      </c>
      <c r="T1204">
        <f t="shared" si="210"/>
        <v>10.5499877929687</v>
      </c>
      <c r="U1204">
        <f t="shared" si="213"/>
        <v>1.4824331626987797</v>
      </c>
      <c r="V1204">
        <f t="shared" si="213"/>
        <v>1.3031233507181405E-3</v>
      </c>
      <c r="W1204">
        <f t="shared" si="213"/>
        <v>0.38819254619769406</v>
      </c>
    </row>
    <row r="1205" spans="1:23" x14ac:dyDescent="0.3">
      <c r="A1205">
        <v>0.55712181329727095</v>
      </c>
      <c r="B1205" s="1">
        <v>40765</v>
      </c>
      <c r="C1205" s="1">
        <v>40766</v>
      </c>
      <c r="D1205">
        <v>229.15</v>
      </c>
      <c r="E1205">
        <v>239.6</v>
      </c>
      <c r="F1205">
        <v>237.89680970311099</v>
      </c>
      <c r="G1205">
        <v>10.4499999999999</v>
      </c>
      <c r="H1205">
        <v>1.41421356237309</v>
      </c>
      <c r="I1205">
        <f t="shared" si="207"/>
        <v>10.449999999999989</v>
      </c>
      <c r="J1205">
        <f t="shared" si="214"/>
        <v>10.4499999999999</v>
      </c>
      <c r="K1205">
        <f t="shared" si="205"/>
        <v>8</v>
      </c>
      <c r="L1205">
        <f t="shared" si="206"/>
        <v>2011</v>
      </c>
      <c r="M1205" s="1">
        <v>40765</v>
      </c>
      <c r="N1205">
        <v>248.15</v>
      </c>
      <c r="O1205">
        <v>248.35</v>
      </c>
      <c r="P1205">
        <v>236.9</v>
      </c>
      <c r="Q1205">
        <v>237.6</v>
      </c>
      <c r="R1205">
        <f t="shared" si="208"/>
        <v>10.4499999999999</v>
      </c>
      <c r="S1205">
        <f t="shared" si="209"/>
        <v>10.449999999999989</v>
      </c>
      <c r="T1205">
        <f t="shared" si="210"/>
        <v>10.4499999999999</v>
      </c>
      <c r="U1205">
        <f t="shared" si="213"/>
        <v>1.9894621791793197</v>
      </c>
      <c r="V1205">
        <f t="shared" si="213"/>
        <v>1.7488239512528738E-3</v>
      </c>
      <c r="W1205">
        <f t="shared" si="213"/>
        <v>0.52096405310689753</v>
      </c>
    </row>
    <row r="1206" spans="1:23" x14ac:dyDescent="0.3">
      <c r="A1206">
        <v>-0.58726876974105802</v>
      </c>
      <c r="B1206" s="1">
        <v>40766</v>
      </c>
      <c r="C1206" s="1">
        <v>40767</v>
      </c>
      <c r="D1206">
        <v>241.8</v>
      </c>
      <c r="E1206">
        <v>236.499993896484</v>
      </c>
      <c r="F1206">
        <v>240.016550070047</v>
      </c>
      <c r="G1206">
        <v>5.3000061035156403</v>
      </c>
      <c r="H1206">
        <v>2.1920310216782899</v>
      </c>
      <c r="I1206">
        <f t="shared" si="207"/>
        <v>5.3000061035160115</v>
      </c>
      <c r="J1206">
        <f t="shared" si="214"/>
        <v>5.3000061035156403</v>
      </c>
      <c r="K1206">
        <f t="shared" si="205"/>
        <v>8</v>
      </c>
      <c r="L1206">
        <f t="shared" si="206"/>
        <v>2011</v>
      </c>
      <c r="M1206" s="1">
        <v>40766</v>
      </c>
      <c r="N1206">
        <v>229.15</v>
      </c>
      <c r="O1206">
        <v>243.25</v>
      </c>
      <c r="P1206">
        <v>229.15</v>
      </c>
      <c r="Q1206">
        <v>239.6</v>
      </c>
      <c r="R1206">
        <f t="shared" si="208"/>
        <v>5.3000061035156403</v>
      </c>
      <c r="S1206">
        <f t="shared" si="209"/>
        <v>5.3000061035160115</v>
      </c>
      <c r="T1206">
        <f t="shared" si="210"/>
        <v>5.3000061035156403</v>
      </c>
      <c r="U1206">
        <f t="shared" si="213"/>
        <v>2.3165143408531383</v>
      </c>
      <c r="V1206">
        <f t="shared" si="213"/>
        <v>2.0363170534741896E-3</v>
      </c>
      <c r="W1206">
        <f t="shared" si="213"/>
        <v>0.60660650537671157</v>
      </c>
    </row>
    <row r="1207" spans="1:23" x14ac:dyDescent="0.3">
      <c r="A1207">
        <v>-0.83544659614562899</v>
      </c>
      <c r="B1207" s="1">
        <v>40767</v>
      </c>
      <c r="C1207" s="1">
        <v>40770</v>
      </c>
      <c r="D1207">
        <v>241.8</v>
      </c>
      <c r="E1207">
        <v>236.5</v>
      </c>
      <c r="F1207">
        <v>233.98553228378199</v>
      </c>
      <c r="G1207">
        <v>5.3000000000000096</v>
      </c>
      <c r="H1207">
        <v>0</v>
      </c>
      <c r="I1207">
        <f t="shared" si="207"/>
        <v>5.3000000000000114</v>
      </c>
      <c r="J1207">
        <f t="shared" si="214"/>
        <v>5.3000000000000096</v>
      </c>
      <c r="K1207">
        <f t="shared" si="205"/>
        <v>8</v>
      </c>
      <c r="L1207">
        <f t="shared" si="206"/>
        <v>2011</v>
      </c>
      <c r="M1207" s="1">
        <v>40767</v>
      </c>
      <c r="N1207">
        <v>241.8</v>
      </c>
      <c r="O1207">
        <v>243.5</v>
      </c>
      <c r="P1207">
        <v>235.4</v>
      </c>
      <c r="Q1207">
        <v>236.5</v>
      </c>
      <c r="R1207">
        <f t="shared" si="208"/>
        <v>5.3000000000000096</v>
      </c>
      <c r="S1207">
        <f t="shared" si="209"/>
        <v>5.3000000000000114</v>
      </c>
      <c r="T1207">
        <f t="shared" si="210"/>
        <v>5.3000000000000096</v>
      </c>
      <c r="U1207">
        <f t="shared" si="213"/>
        <v>2.6973309043308569</v>
      </c>
      <c r="V1207">
        <f t="shared" si="213"/>
        <v>2.3710714077984211E-3</v>
      </c>
      <c r="W1207">
        <f t="shared" si="213"/>
        <v>0.70632779813404956</v>
      </c>
    </row>
    <row r="1208" spans="1:23" x14ac:dyDescent="0.3">
      <c r="A1208">
        <v>0.99593794345855702</v>
      </c>
      <c r="B1208" s="1">
        <v>40770</v>
      </c>
      <c r="C1208" s="1">
        <v>40771</v>
      </c>
      <c r="D1208">
        <v>244.1</v>
      </c>
      <c r="E1208">
        <v>247.69999694824199</v>
      </c>
      <c r="F1208">
        <v>236.66188275814</v>
      </c>
      <c r="G1208">
        <v>-3.5999969482421901</v>
      </c>
      <c r="H1208">
        <v>7.9195959492893202</v>
      </c>
      <c r="I1208">
        <f t="shared" si="207"/>
        <v>3.5999969482419942</v>
      </c>
      <c r="J1208">
        <f t="shared" si="214"/>
        <v>0</v>
      </c>
      <c r="K1208">
        <f t="shared" si="205"/>
        <v>8</v>
      </c>
      <c r="L1208">
        <f t="shared" si="206"/>
        <v>2011</v>
      </c>
      <c r="M1208" s="1">
        <v>40770</v>
      </c>
      <c r="N1208">
        <v>241.8</v>
      </c>
      <c r="O1208">
        <v>243.5</v>
      </c>
      <c r="P1208">
        <v>235.4</v>
      </c>
      <c r="Q1208">
        <v>236.5</v>
      </c>
      <c r="R1208">
        <f t="shared" si="208"/>
        <v>-3</v>
      </c>
      <c r="S1208">
        <f t="shared" si="209"/>
        <v>3.5999969482419942</v>
      </c>
      <c r="T1208">
        <f t="shared" si="210"/>
        <v>0</v>
      </c>
      <c r="U1208">
        <f t="shared" si="213"/>
        <v>2.4487035165904052</v>
      </c>
      <c r="V1208">
        <f t="shared" si="213"/>
        <v>2.6333363555290077E-3</v>
      </c>
      <c r="W1208">
        <f t="shared" si="213"/>
        <v>0.70632779813404956</v>
      </c>
    </row>
    <row r="1209" spans="1:23" x14ac:dyDescent="0.3">
      <c r="A1209">
        <v>0.89200770854949896</v>
      </c>
      <c r="B1209" s="1">
        <v>40771</v>
      </c>
      <c r="C1209" s="1">
        <v>40772</v>
      </c>
      <c r="D1209">
        <v>246.25</v>
      </c>
      <c r="E1209">
        <v>248.100009155273</v>
      </c>
      <c r="F1209">
        <v>248.57142759561501</v>
      </c>
      <c r="G1209">
        <v>1.8500091552734199</v>
      </c>
      <c r="H1209">
        <v>0.282842712474623</v>
      </c>
      <c r="I1209">
        <f t="shared" si="207"/>
        <v>1.8500091552729998</v>
      </c>
      <c r="J1209">
        <f t="shared" si="214"/>
        <v>1.8500091552734199</v>
      </c>
      <c r="K1209">
        <f t="shared" si="205"/>
        <v>8</v>
      </c>
      <c r="L1209">
        <f t="shared" si="206"/>
        <v>2011</v>
      </c>
      <c r="M1209" s="1">
        <v>40771</v>
      </c>
      <c r="N1209">
        <v>244.1</v>
      </c>
      <c r="O1209">
        <v>248.45</v>
      </c>
      <c r="P1209">
        <v>243.65</v>
      </c>
      <c r="Q1209">
        <v>247.7</v>
      </c>
      <c r="R1209">
        <f t="shared" si="208"/>
        <v>1.8500091552734199</v>
      </c>
      <c r="S1209">
        <f t="shared" si="209"/>
        <v>1.8500091552729998</v>
      </c>
      <c r="T1209">
        <f t="shared" si="210"/>
        <v>1.8500091552734199</v>
      </c>
      <c r="U1209">
        <f t="shared" si="213"/>
        <v>2.5866768340800235</v>
      </c>
      <c r="V1209">
        <f t="shared" si="213"/>
        <v>2.7817128946145478E-3</v>
      </c>
      <c r="W1209">
        <f t="shared" si="213"/>
        <v>0.74612616036264168</v>
      </c>
    </row>
    <row r="1210" spans="1:23" x14ac:dyDescent="0.3">
      <c r="A1210">
        <v>-0.97241038084030096</v>
      </c>
      <c r="B1210" s="1">
        <v>40772</v>
      </c>
      <c r="C1210" s="1">
        <v>40773</v>
      </c>
      <c r="D1210">
        <v>248.9</v>
      </c>
      <c r="E1210">
        <v>243.64998779296801</v>
      </c>
      <c r="F1210">
        <v>248.87321177721</v>
      </c>
      <c r="G1210">
        <v>5.2500122070312596</v>
      </c>
      <c r="H1210">
        <v>3.1466251762801201</v>
      </c>
      <c r="I1210">
        <f t="shared" si="207"/>
        <v>5.2500122070320003</v>
      </c>
      <c r="J1210">
        <f t="shared" si="214"/>
        <v>5.2500122070312596</v>
      </c>
      <c r="K1210">
        <f t="shared" si="205"/>
        <v>8</v>
      </c>
      <c r="L1210">
        <f t="shared" si="206"/>
        <v>2011</v>
      </c>
      <c r="M1210" s="1">
        <v>40772</v>
      </c>
      <c r="N1210">
        <v>246.25</v>
      </c>
      <c r="O1210">
        <v>251.85</v>
      </c>
      <c r="P1210">
        <v>246.25</v>
      </c>
      <c r="Q1210">
        <v>248.1</v>
      </c>
      <c r="R1210">
        <f t="shared" si="208"/>
        <v>5.2500122070312596</v>
      </c>
      <c r="S1210">
        <f t="shared" si="209"/>
        <v>5.2500122070320003</v>
      </c>
      <c r="T1210">
        <f t="shared" si="210"/>
        <v>5.2500122070312596</v>
      </c>
      <c r="U1210">
        <f t="shared" ref="U1210:W1225" si="215">(R1210/$D1210*$X$2+1)*U1209*$Y$2 + U1209*(1-$Y$2)</f>
        <v>2.9958798761018723</v>
      </c>
      <c r="V1210">
        <f t="shared" si="215"/>
        <v>3.2217699452328089E-3</v>
      </c>
      <c r="W1210">
        <f t="shared" si="215"/>
        <v>0.8641606556385325</v>
      </c>
    </row>
    <row r="1211" spans="1:23" x14ac:dyDescent="0.3">
      <c r="A1211">
        <v>-0.98852372169494596</v>
      </c>
      <c r="B1211" s="1">
        <v>40773</v>
      </c>
      <c r="C1211" s="1">
        <v>40774</v>
      </c>
      <c r="D1211">
        <v>235.75</v>
      </c>
      <c r="E1211">
        <v>228.65</v>
      </c>
      <c r="F1211">
        <v>244.587993407249</v>
      </c>
      <c r="G1211">
        <v>-7.0999999999999899</v>
      </c>
      <c r="H1211">
        <v>10.606601717798201</v>
      </c>
      <c r="I1211">
        <f t="shared" si="207"/>
        <v>7.0999999999999943</v>
      </c>
      <c r="J1211">
        <f t="shared" si="214"/>
        <v>0</v>
      </c>
      <c r="K1211">
        <f t="shared" si="205"/>
        <v>8</v>
      </c>
      <c r="L1211">
        <f t="shared" si="206"/>
        <v>2011</v>
      </c>
      <c r="M1211" s="1">
        <v>40773</v>
      </c>
      <c r="N1211">
        <v>248.9</v>
      </c>
      <c r="O1211">
        <v>249.45</v>
      </c>
      <c r="P1211">
        <v>240.45</v>
      </c>
      <c r="Q1211">
        <v>243.65</v>
      </c>
      <c r="R1211">
        <f t="shared" si="208"/>
        <v>-3</v>
      </c>
      <c r="S1211">
        <f t="shared" si="209"/>
        <v>7.0999999999999943</v>
      </c>
      <c r="T1211">
        <f t="shared" si="210"/>
        <v>0</v>
      </c>
      <c r="U1211">
        <f t="shared" si="215"/>
        <v>2.7099528465693501</v>
      </c>
      <c r="V1211">
        <f t="shared" si="215"/>
        <v>3.9494868045483848E-3</v>
      </c>
      <c r="W1211">
        <f t="shared" si="215"/>
        <v>0.8641606556385325</v>
      </c>
    </row>
    <row r="1212" spans="1:23" x14ac:dyDescent="0.3">
      <c r="A1212">
        <v>-0.99061417579650801</v>
      </c>
      <c r="B1212" s="1">
        <v>40774</v>
      </c>
      <c r="C1212" s="1">
        <v>40777</v>
      </c>
      <c r="D1212">
        <v>229.15</v>
      </c>
      <c r="E1212">
        <v>226.850012207031</v>
      </c>
      <c r="F1212">
        <v>227.020966434478</v>
      </c>
      <c r="G1212">
        <v>2.29998779296875</v>
      </c>
      <c r="H1212">
        <v>1.2727922061357899</v>
      </c>
      <c r="I1212">
        <f t="shared" si="207"/>
        <v>2.2999877929690058</v>
      </c>
      <c r="J1212">
        <f t="shared" si="214"/>
        <v>2.29998779296875</v>
      </c>
      <c r="K1212">
        <f t="shared" si="205"/>
        <v>8</v>
      </c>
      <c r="L1212">
        <f t="shared" si="206"/>
        <v>2011</v>
      </c>
      <c r="M1212" s="1">
        <v>40774</v>
      </c>
      <c r="N1212">
        <v>235.75</v>
      </c>
      <c r="O1212">
        <v>236.2</v>
      </c>
      <c r="P1212">
        <v>228.55</v>
      </c>
      <c r="Q1212">
        <v>228.65</v>
      </c>
      <c r="R1212">
        <f t="shared" si="208"/>
        <v>2.29998779296875</v>
      </c>
      <c r="S1212">
        <f t="shared" si="209"/>
        <v>2.2999877929690058</v>
      </c>
      <c r="T1212">
        <f t="shared" si="210"/>
        <v>2.29998779296875</v>
      </c>
      <c r="U1212">
        <f t="shared" si="215"/>
        <v>2.9139521417896344</v>
      </c>
      <c r="V1212">
        <f t="shared" si="215"/>
        <v>4.2467954922732415E-3</v>
      </c>
      <c r="W1212">
        <f t="shared" si="215"/>
        <v>0.92921277081851816</v>
      </c>
    </row>
    <row r="1213" spans="1:23" x14ac:dyDescent="0.3">
      <c r="A1213">
        <v>0.96363323926925604</v>
      </c>
      <c r="B1213" s="1">
        <v>40777</v>
      </c>
      <c r="C1213" s="1">
        <v>40778</v>
      </c>
      <c r="D1213">
        <v>228.1</v>
      </c>
      <c r="E1213">
        <v>234.35</v>
      </c>
      <c r="F1213">
        <v>226.49520037174199</v>
      </c>
      <c r="G1213">
        <v>-6.25</v>
      </c>
      <c r="H1213">
        <v>5.3033008588991004</v>
      </c>
      <c r="I1213">
        <f t="shared" si="207"/>
        <v>6.25</v>
      </c>
      <c r="J1213">
        <f t="shared" si="214"/>
        <v>0</v>
      </c>
      <c r="K1213">
        <f t="shared" si="205"/>
        <v>8</v>
      </c>
      <c r="L1213">
        <f t="shared" si="206"/>
        <v>2011</v>
      </c>
      <c r="M1213" s="1">
        <v>40777</v>
      </c>
      <c r="N1213">
        <v>229.15</v>
      </c>
      <c r="O1213">
        <v>232</v>
      </c>
      <c r="P1213">
        <v>224.15</v>
      </c>
      <c r="Q1213">
        <v>226.85</v>
      </c>
      <c r="R1213">
        <f t="shared" si="208"/>
        <v>-3</v>
      </c>
      <c r="S1213">
        <f t="shared" si="209"/>
        <v>6.25</v>
      </c>
      <c r="T1213">
        <f t="shared" si="210"/>
        <v>0</v>
      </c>
      <c r="U1213">
        <f t="shared" si="215"/>
        <v>2.6265171431475176</v>
      </c>
      <c r="V1213">
        <f t="shared" si="215"/>
        <v>5.1195203440939701E-3</v>
      </c>
      <c r="W1213">
        <f t="shared" si="215"/>
        <v>0.92921277081851816</v>
      </c>
    </row>
    <row r="1214" spans="1:23" x14ac:dyDescent="0.3">
      <c r="A1214">
        <v>0.99169427156448298</v>
      </c>
      <c r="B1214" s="1">
        <v>40778</v>
      </c>
      <c r="C1214" s="1">
        <v>40779</v>
      </c>
      <c r="D1214">
        <v>235.35</v>
      </c>
      <c r="E1214">
        <v>231.499993896484</v>
      </c>
      <c r="F1214">
        <v>234.755829191207</v>
      </c>
      <c r="G1214">
        <v>3.8500061035156201</v>
      </c>
      <c r="H1214">
        <v>2.0152543263816498</v>
      </c>
      <c r="I1214">
        <f t="shared" si="207"/>
        <v>-3.8500061035159945</v>
      </c>
      <c r="J1214">
        <f t="shared" si="214"/>
        <v>0</v>
      </c>
      <c r="K1214">
        <f t="shared" si="205"/>
        <v>8</v>
      </c>
      <c r="L1214">
        <f t="shared" si="206"/>
        <v>2011</v>
      </c>
      <c r="M1214" s="1">
        <v>40778</v>
      </c>
      <c r="N1214">
        <v>228.1</v>
      </c>
      <c r="O1214">
        <v>235.65</v>
      </c>
      <c r="P1214">
        <v>226.95</v>
      </c>
      <c r="Q1214">
        <v>234.35</v>
      </c>
      <c r="R1214">
        <f t="shared" si="208"/>
        <v>3.8500061035156201</v>
      </c>
      <c r="S1214">
        <f t="shared" si="209"/>
        <v>-3</v>
      </c>
      <c r="T1214">
        <f t="shared" si="210"/>
        <v>0</v>
      </c>
      <c r="U1214">
        <f t="shared" si="215"/>
        <v>2.9487640211623791</v>
      </c>
      <c r="V1214">
        <f t="shared" si="215"/>
        <v>4.6300824526891923E-3</v>
      </c>
      <c r="W1214">
        <f t="shared" si="215"/>
        <v>0.92921277081851816</v>
      </c>
    </row>
    <row r="1215" spans="1:23" x14ac:dyDescent="0.3">
      <c r="A1215">
        <v>-0.29542502760887102</v>
      </c>
      <c r="B1215" s="1">
        <v>40779</v>
      </c>
      <c r="C1215" s="1">
        <v>40780</v>
      </c>
      <c r="D1215">
        <v>235.9</v>
      </c>
      <c r="E1215">
        <v>232.80000305175699</v>
      </c>
      <c r="F1215">
        <v>232.42938107252101</v>
      </c>
      <c r="G1215">
        <v>3.0999969482421901</v>
      </c>
      <c r="H1215">
        <v>0.91923881554251896</v>
      </c>
      <c r="I1215">
        <f t="shared" si="207"/>
        <v>3.0999969482430174</v>
      </c>
      <c r="J1215">
        <f t="shared" si="214"/>
        <v>3.0999969482421901</v>
      </c>
      <c r="K1215">
        <f t="shared" si="205"/>
        <v>8</v>
      </c>
      <c r="L1215">
        <f t="shared" si="206"/>
        <v>2011</v>
      </c>
      <c r="M1215" s="1">
        <v>40779</v>
      </c>
      <c r="N1215">
        <v>235.35</v>
      </c>
      <c r="O1215">
        <v>236.8</v>
      </c>
      <c r="P1215">
        <v>228.95</v>
      </c>
      <c r="Q1215">
        <v>231.5</v>
      </c>
      <c r="R1215">
        <f t="shared" si="208"/>
        <v>3.0999969482421901</v>
      </c>
      <c r="S1215">
        <f t="shared" si="209"/>
        <v>3.0999969482430174</v>
      </c>
      <c r="T1215">
        <f t="shared" si="210"/>
        <v>3.0999969482421901</v>
      </c>
      <c r="U1215">
        <f t="shared" si="215"/>
        <v>3.2393901169664194</v>
      </c>
      <c r="V1215">
        <f t="shared" si="215"/>
        <v>5.0864169632906129E-3</v>
      </c>
      <c r="W1215">
        <f t="shared" si="215"/>
        <v>1.0207946938941352</v>
      </c>
    </row>
    <row r="1216" spans="1:23" x14ac:dyDescent="0.3">
      <c r="A1216">
        <v>-0.98322135210037198</v>
      </c>
      <c r="B1216" s="1">
        <v>40780</v>
      </c>
      <c r="C1216" s="1">
        <v>40781</v>
      </c>
      <c r="D1216">
        <v>231.6</v>
      </c>
      <c r="E1216">
        <v>234.749996948242</v>
      </c>
      <c r="F1216">
        <v>232.12976633310299</v>
      </c>
      <c r="G1216">
        <v>3.1499969482422001</v>
      </c>
      <c r="H1216">
        <v>1.3788582233137501</v>
      </c>
      <c r="I1216">
        <f t="shared" si="207"/>
        <v>-3.1499969482420056</v>
      </c>
      <c r="J1216">
        <f t="shared" si="214"/>
        <v>0</v>
      </c>
      <c r="K1216">
        <f t="shared" si="205"/>
        <v>8</v>
      </c>
      <c r="L1216">
        <f t="shared" si="206"/>
        <v>2011</v>
      </c>
      <c r="M1216" s="1">
        <v>40780</v>
      </c>
      <c r="N1216">
        <v>235.9</v>
      </c>
      <c r="O1216">
        <v>237.85</v>
      </c>
      <c r="P1216">
        <v>232.2</v>
      </c>
      <c r="Q1216">
        <v>232.8</v>
      </c>
      <c r="R1216">
        <f t="shared" si="208"/>
        <v>3.1499969482422001</v>
      </c>
      <c r="S1216">
        <f t="shared" si="209"/>
        <v>-3</v>
      </c>
      <c r="T1216">
        <f t="shared" si="210"/>
        <v>0</v>
      </c>
      <c r="U1216">
        <f t="shared" si="215"/>
        <v>3.5698327653670074</v>
      </c>
      <c r="V1216">
        <f t="shared" si="215"/>
        <v>4.5922702375823278E-3</v>
      </c>
      <c r="W1216">
        <f t="shared" si="215"/>
        <v>1.0207946938941352</v>
      </c>
    </row>
    <row r="1217" spans="1:23" x14ac:dyDescent="0.3">
      <c r="A1217">
        <v>0.83702057600021296</v>
      </c>
      <c r="B1217" s="1">
        <v>40781</v>
      </c>
      <c r="C1217" s="1">
        <v>40784</v>
      </c>
      <c r="D1217">
        <v>237.65</v>
      </c>
      <c r="E1217">
        <v>241.5</v>
      </c>
      <c r="F1217">
        <v>235.942144870758</v>
      </c>
      <c r="G1217">
        <v>-3.8499999999999899</v>
      </c>
      <c r="H1217">
        <v>4.7729707730091899</v>
      </c>
      <c r="I1217">
        <f t="shared" si="207"/>
        <v>3.8499999999999943</v>
      </c>
      <c r="J1217">
        <f t="shared" si="214"/>
        <v>0</v>
      </c>
      <c r="K1217">
        <f t="shared" si="205"/>
        <v>8</v>
      </c>
      <c r="L1217">
        <f t="shared" si="206"/>
        <v>2011</v>
      </c>
      <c r="M1217" s="1">
        <v>40781</v>
      </c>
      <c r="N1217">
        <v>231.6</v>
      </c>
      <c r="O1217">
        <v>235.25</v>
      </c>
      <c r="P1217">
        <v>230.9</v>
      </c>
      <c r="Q1217">
        <v>234.75</v>
      </c>
      <c r="R1217">
        <f t="shared" si="208"/>
        <v>-3</v>
      </c>
      <c r="S1217">
        <f t="shared" si="209"/>
        <v>3.8499999999999943</v>
      </c>
      <c r="T1217">
        <f t="shared" si="210"/>
        <v>0</v>
      </c>
      <c r="U1217">
        <f t="shared" si="215"/>
        <v>3.2318515441561608</v>
      </c>
      <c r="V1217">
        <f t="shared" si="215"/>
        <v>5.1502412163754669E-3</v>
      </c>
      <c r="W1217">
        <f t="shared" si="215"/>
        <v>1.0207946938941352</v>
      </c>
    </row>
    <row r="1218" spans="1:23" x14ac:dyDescent="0.3">
      <c r="A1218">
        <v>-0.97761744260787897</v>
      </c>
      <c r="B1218" s="1">
        <v>40784</v>
      </c>
      <c r="C1218" s="1">
        <v>40785</v>
      </c>
      <c r="D1218">
        <v>244.35</v>
      </c>
      <c r="E1218">
        <v>243.64999389648401</v>
      </c>
      <c r="F1218">
        <v>240.861338078975</v>
      </c>
      <c r="G1218">
        <v>0.70000610351561898</v>
      </c>
      <c r="H1218">
        <v>1.52027957955108</v>
      </c>
      <c r="I1218">
        <f t="shared" si="207"/>
        <v>0.7000061035159888</v>
      </c>
      <c r="J1218">
        <f t="shared" si="214"/>
        <v>0.70000610351561898</v>
      </c>
      <c r="K1218">
        <f t="shared" ref="K1218:K1281" si="216">MONTH(C1218)</f>
        <v>8</v>
      </c>
      <c r="L1218">
        <f t="shared" ref="L1218:L1281" si="217">YEAR(C1218)</f>
        <v>2011</v>
      </c>
      <c r="M1218" s="1">
        <v>40784</v>
      </c>
      <c r="N1218">
        <v>237.65</v>
      </c>
      <c r="O1218">
        <v>242.85</v>
      </c>
      <c r="P1218">
        <v>235.35</v>
      </c>
      <c r="Q1218">
        <v>241.5</v>
      </c>
      <c r="R1218">
        <f t="shared" si="208"/>
        <v>0.70000610351561898</v>
      </c>
      <c r="S1218">
        <f t="shared" si="209"/>
        <v>0.7000061035159888</v>
      </c>
      <c r="T1218">
        <f t="shared" si="210"/>
        <v>0.70000610351561898</v>
      </c>
      <c r="U1218">
        <f t="shared" si="215"/>
        <v>3.3012903350268084</v>
      </c>
      <c r="V1218">
        <f t="shared" si="215"/>
        <v>5.2608980698451548E-3</v>
      </c>
      <c r="W1218">
        <f t="shared" si="215"/>
        <v>1.0427272450347815</v>
      </c>
    </row>
    <row r="1219" spans="1:23" x14ac:dyDescent="0.3">
      <c r="A1219">
        <v>0.91819965839385997</v>
      </c>
      <c r="B1219" s="1">
        <v>40785</v>
      </c>
      <c r="C1219" s="1">
        <v>40786</v>
      </c>
      <c r="D1219">
        <v>244.05</v>
      </c>
      <c r="E1219">
        <v>247.600012207031</v>
      </c>
      <c r="F1219">
        <v>244.467466855049</v>
      </c>
      <c r="G1219">
        <v>3.5500122070312399</v>
      </c>
      <c r="H1219">
        <v>2.7930717856868501</v>
      </c>
      <c r="I1219">
        <f t="shared" ref="I1219:I1282" si="218">IF(A1219&gt;0, E1219-D1219, D1219-E1219)</f>
        <v>3.5500122070309885</v>
      </c>
      <c r="J1219">
        <f t="shared" si="214"/>
        <v>3.5500122070312399</v>
      </c>
      <c r="K1219">
        <f t="shared" si="216"/>
        <v>8</v>
      </c>
      <c r="L1219">
        <f t="shared" si="217"/>
        <v>2011</v>
      </c>
      <c r="M1219" s="1">
        <v>40785</v>
      </c>
      <c r="N1219">
        <v>244.35</v>
      </c>
      <c r="O1219">
        <v>245.7</v>
      </c>
      <c r="P1219">
        <v>242.55</v>
      </c>
      <c r="Q1219">
        <v>243.65</v>
      </c>
      <c r="R1219">
        <f t="shared" si="208"/>
        <v>3.5500122070312399</v>
      </c>
      <c r="S1219">
        <f t="shared" si="209"/>
        <v>3.5500122070309885</v>
      </c>
      <c r="T1219">
        <f t="shared" si="210"/>
        <v>3.5500122070312399</v>
      </c>
      <c r="U1219">
        <f t="shared" si="215"/>
        <v>3.6614507833457828</v>
      </c>
      <c r="V1219">
        <f t="shared" si="215"/>
        <v>5.834845591907111E-3</v>
      </c>
      <c r="W1219">
        <f t="shared" si="215"/>
        <v>1.1564855255657442</v>
      </c>
    </row>
    <row r="1220" spans="1:23" x14ac:dyDescent="0.3">
      <c r="A1220">
        <v>-0.93189239501953103</v>
      </c>
      <c r="B1220" s="1">
        <v>40786</v>
      </c>
      <c r="C1220" s="1">
        <v>40787</v>
      </c>
      <c r="D1220">
        <v>248.05</v>
      </c>
      <c r="E1220">
        <v>248.6</v>
      </c>
      <c r="F1220">
        <v>248.680807089805</v>
      </c>
      <c r="G1220">
        <v>0.54999999999998295</v>
      </c>
      <c r="H1220">
        <v>0.70710678118654702</v>
      </c>
      <c r="I1220">
        <f t="shared" si="218"/>
        <v>-0.54999999999998295</v>
      </c>
      <c r="J1220">
        <f t="shared" si="214"/>
        <v>0</v>
      </c>
      <c r="K1220">
        <f t="shared" si="216"/>
        <v>9</v>
      </c>
      <c r="L1220">
        <f t="shared" si="217"/>
        <v>2011</v>
      </c>
      <c r="M1220" s="1">
        <v>40786</v>
      </c>
      <c r="N1220">
        <v>244.05</v>
      </c>
      <c r="O1220">
        <v>248.4</v>
      </c>
      <c r="P1220">
        <v>242.4</v>
      </c>
      <c r="Q1220">
        <v>247.6</v>
      </c>
      <c r="R1220">
        <f t="shared" si="208"/>
        <v>0.54999999999998295</v>
      </c>
      <c r="S1220">
        <f t="shared" si="209"/>
        <v>-3</v>
      </c>
      <c r="T1220">
        <f t="shared" si="210"/>
        <v>0</v>
      </c>
      <c r="U1220">
        <f t="shared" si="215"/>
        <v>3.7223396544657219</v>
      </c>
      <c r="V1220">
        <f t="shared" si="215"/>
        <v>5.3055812265859663E-3</v>
      </c>
      <c r="W1220">
        <f t="shared" si="215"/>
        <v>1.1564855255657442</v>
      </c>
    </row>
    <row r="1221" spans="1:23" x14ac:dyDescent="0.3">
      <c r="A1221">
        <v>-0.98922801017761197</v>
      </c>
      <c r="B1221" s="1">
        <v>40787</v>
      </c>
      <c r="C1221" s="1">
        <v>40788</v>
      </c>
      <c r="D1221">
        <v>246.35</v>
      </c>
      <c r="E1221">
        <v>245.249993896484</v>
      </c>
      <c r="F1221">
        <v>249.91706166267301</v>
      </c>
      <c r="G1221">
        <v>-1.1000061035156199</v>
      </c>
      <c r="H1221">
        <v>2.36880771697493</v>
      </c>
      <c r="I1221">
        <f t="shared" si="218"/>
        <v>1.1000061035159945</v>
      </c>
      <c r="J1221">
        <f t="shared" si="214"/>
        <v>0</v>
      </c>
      <c r="K1221">
        <f t="shared" si="216"/>
        <v>9</v>
      </c>
      <c r="L1221">
        <f t="shared" si="217"/>
        <v>2011</v>
      </c>
      <c r="M1221" s="1">
        <v>40787</v>
      </c>
      <c r="N1221">
        <v>248.05</v>
      </c>
      <c r="O1221">
        <v>254.9</v>
      </c>
      <c r="P1221">
        <v>247.35</v>
      </c>
      <c r="Q1221">
        <v>248.6</v>
      </c>
      <c r="R1221">
        <f t="shared" si="208"/>
        <v>-1.1000061035156199</v>
      </c>
      <c r="S1221">
        <f t="shared" si="209"/>
        <v>-3</v>
      </c>
      <c r="T1221">
        <f t="shared" si="210"/>
        <v>0</v>
      </c>
      <c r="U1221">
        <f t="shared" si="215"/>
        <v>3.5976817590140113</v>
      </c>
      <c r="V1221">
        <f t="shared" si="215"/>
        <v>4.8210040899990605E-3</v>
      </c>
      <c r="W1221">
        <f t="shared" si="215"/>
        <v>1.1564855255657442</v>
      </c>
    </row>
    <row r="1222" spans="1:23" x14ac:dyDescent="0.3">
      <c r="A1222">
        <v>-0.99430519342422397</v>
      </c>
      <c r="B1222" s="1">
        <v>40788</v>
      </c>
      <c r="C1222" s="1">
        <v>40791</v>
      </c>
      <c r="D1222">
        <v>240.1</v>
      </c>
      <c r="E1222">
        <v>235</v>
      </c>
      <c r="F1222">
        <v>246.24488645791999</v>
      </c>
      <c r="G1222">
        <v>-5.0999999999999899</v>
      </c>
      <c r="H1222">
        <v>7.2478445071621103</v>
      </c>
      <c r="I1222">
        <f t="shared" si="218"/>
        <v>5.0999999999999943</v>
      </c>
      <c r="J1222">
        <f t="shared" si="214"/>
        <v>0</v>
      </c>
      <c r="K1222">
        <f t="shared" si="216"/>
        <v>9</v>
      </c>
      <c r="L1222">
        <f t="shared" si="217"/>
        <v>2011</v>
      </c>
      <c r="M1222" s="1">
        <v>40788</v>
      </c>
      <c r="N1222">
        <v>246.35</v>
      </c>
      <c r="O1222">
        <v>249.6</v>
      </c>
      <c r="P1222">
        <v>243.6</v>
      </c>
      <c r="Q1222">
        <v>245.25</v>
      </c>
      <c r="R1222">
        <f t="shared" si="208"/>
        <v>-3</v>
      </c>
      <c r="S1222">
        <f t="shared" si="209"/>
        <v>5.0999999999999943</v>
      </c>
      <c r="T1222">
        <f t="shared" si="210"/>
        <v>0</v>
      </c>
      <c r="U1222">
        <f t="shared" si="215"/>
        <v>3.2605395700185289</v>
      </c>
      <c r="V1222">
        <f t="shared" si="215"/>
        <v>5.5890316053779192E-3</v>
      </c>
      <c r="W1222">
        <f t="shared" si="215"/>
        <v>1.1564855255657442</v>
      </c>
    </row>
    <row r="1223" spans="1:23" x14ac:dyDescent="0.3">
      <c r="A1223">
        <v>-0.99369776248931796</v>
      </c>
      <c r="B1223" s="1">
        <v>40791</v>
      </c>
      <c r="C1223" s="1">
        <v>40792</v>
      </c>
      <c r="D1223">
        <v>231.1</v>
      </c>
      <c r="E1223">
        <v>233.19999694824199</v>
      </c>
      <c r="F1223">
        <v>232.44182229041999</v>
      </c>
      <c r="G1223">
        <v>2.0999969482421901</v>
      </c>
      <c r="H1223">
        <v>1.2727922061357899</v>
      </c>
      <c r="I1223">
        <f t="shared" si="218"/>
        <v>-2.0999969482419942</v>
      </c>
      <c r="J1223">
        <f t="shared" si="214"/>
        <v>0</v>
      </c>
      <c r="K1223">
        <f t="shared" si="216"/>
        <v>9</v>
      </c>
      <c r="L1223">
        <f t="shared" si="217"/>
        <v>2011</v>
      </c>
      <c r="M1223" s="1">
        <v>40791</v>
      </c>
      <c r="N1223">
        <v>240.1</v>
      </c>
      <c r="O1223">
        <v>240.4</v>
      </c>
      <c r="P1223">
        <v>234.1</v>
      </c>
      <c r="Q1223">
        <v>235</v>
      </c>
      <c r="R1223">
        <f t="shared" si="208"/>
        <v>2.0999969482421901</v>
      </c>
      <c r="S1223">
        <f t="shared" si="209"/>
        <v>-3</v>
      </c>
      <c r="T1223">
        <f t="shared" si="210"/>
        <v>0</v>
      </c>
      <c r="U1223">
        <f t="shared" si="215"/>
        <v>3.4827525669893795</v>
      </c>
      <c r="V1223">
        <f t="shared" si="215"/>
        <v>5.0448809730931805E-3</v>
      </c>
      <c r="W1223">
        <f t="shared" si="215"/>
        <v>1.1564855255657442</v>
      </c>
    </row>
    <row r="1224" spans="1:23" x14ac:dyDescent="0.3">
      <c r="A1224">
        <v>0.96892148256301802</v>
      </c>
      <c r="B1224" s="1">
        <v>40792</v>
      </c>
      <c r="C1224" s="1">
        <v>40793</v>
      </c>
      <c r="D1224">
        <v>238.55</v>
      </c>
      <c r="E1224">
        <v>242.80000610351499</v>
      </c>
      <c r="F1224">
        <v>234.476886701583</v>
      </c>
      <c r="G1224">
        <v>-4.2500061035155996</v>
      </c>
      <c r="H1224">
        <v>6.7882250993908704</v>
      </c>
      <c r="I1224">
        <f t="shared" si="218"/>
        <v>4.250006103514977</v>
      </c>
      <c r="J1224">
        <f t="shared" si="214"/>
        <v>0</v>
      </c>
      <c r="K1224">
        <f t="shared" si="216"/>
        <v>9</v>
      </c>
      <c r="L1224">
        <f t="shared" si="217"/>
        <v>2011</v>
      </c>
      <c r="M1224" s="1">
        <v>40792</v>
      </c>
      <c r="N1224">
        <v>231.1</v>
      </c>
      <c r="O1224">
        <v>234.9</v>
      </c>
      <c r="P1224">
        <v>228.5</v>
      </c>
      <c r="Q1224">
        <v>233.2</v>
      </c>
      <c r="R1224">
        <f t="shared" si="208"/>
        <v>-3</v>
      </c>
      <c r="S1224">
        <f t="shared" si="209"/>
        <v>4.250006103514977</v>
      </c>
      <c r="T1224">
        <f t="shared" si="210"/>
        <v>0</v>
      </c>
      <c r="U1224">
        <f t="shared" si="215"/>
        <v>3.1542598704592559</v>
      </c>
      <c r="V1224">
        <f t="shared" si="215"/>
        <v>5.7189778582478427E-3</v>
      </c>
      <c r="W1224">
        <f t="shared" si="215"/>
        <v>1.1564855255657442</v>
      </c>
    </row>
    <row r="1225" spans="1:23" x14ac:dyDescent="0.3">
      <c r="A1225">
        <v>-0.97652131319045998</v>
      </c>
      <c r="B1225" s="1">
        <v>40793</v>
      </c>
      <c r="C1225" s="1">
        <v>40794</v>
      </c>
      <c r="D1225">
        <v>245.5</v>
      </c>
      <c r="E1225">
        <v>244.100003051757</v>
      </c>
      <c r="F1225">
        <v>243.70910047292699</v>
      </c>
      <c r="G1225">
        <v>1.3999969482421699</v>
      </c>
      <c r="H1225">
        <v>0.91923881554249898</v>
      </c>
      <c r="I1225">
        <f t="shared" si="218"/>
        <v>1.3999969482430004</v>
      </c>
      <c r="J1225">
        <f t="shared" si="214"/>
        <v>1.3999969482421699</v>
      </c>
      <c r="K1225">
        <f t="shared" si="216"/>
        <v>9</v>
      </c>
      <c r="L1225">
        <f t="shared" si="217"/>
        <v>2011</v>
      </c>
      <c r="M1225" s="1">
        <v>40793</v>
      </c>
      <c r="N1225">
        <v>238.55</v>
      </c>
      <c r="O1225">
        <v>242.8</v>
      </c>
      <c r="P1225">
        <v>236.8</v>
      </c>
      <c r="Q1225">
        <v>242.8</v>
      </c>
      <c r="R1225">
        <f t="shared" ref="R1225:R1288" si="219">IF(AND(F1225-D1225&gt;0, ABS(D1225-MIN(P1226)) &gt; 3), -3, IF(AND(F1225 - D1225 &lt;0, ABS(D1225-MAX(O1226)) &gt; 3), -3, G1225))</f>
        <v>1.3999969482421699</v>
      </c>
      <c r="S1225">
        <f t="shared" ref="S1225:S1288" si="220">IF(AND(A1225&gt;0, ABS(D1225-MIN(P1226)) &gt; 3), -3, IF(AND(A1225 &lt;0, ABS(D1225-MAX(O1226)) &gt; 3), -3, I1225))</f>
        <v>1.3999969482430004</v>
      </c>
      <c r="T1225">
        <f t="shared" ref="T1225:T1288" si="221">IF(A1225*(F1225-D1225) &gt;0, IF(AND(A1225&gt;0, ABS(D1225-MIN(P1226)) &gt; 3), -3, IF(AND(A1225 &lt;0, ABS(D1225-MAX(O1226)) &gt; 3), -3, J1225)), 0)</f>
        <v>1.3999969482421699</v>
      </c>
      <c r="U1225">
        <f t="shared" si="215"/>
        <v>3.2891668213535241</v>
      </c>
      <c r="V1225">
        <f t="shared" si="215"/>
        <v>5.9635771927269545E-3</v>
      </c>
      <c r="W1225">
        <f t="shared" si="215"/>
        <v>1.2059481387982784</v>
      </c>
    </row>
    <row r="1226" spans="1:23" x14ac:dyDescent="0.3">
      <c r="A1226">
        <v>-0.98605370521545399</v>
      </c>
      <c r="B1226" s="1">
        <v>40794</v>
      </c>
      <c r="C1226" s="1">
        <v>40795</v>
      </c>
      <c r="D1226">
        <v>242.2</v>
      </c>
      <c r="E1226">
        <v>241.1</v>
      </c>
      <c r="F1226">
        <v>245.01801369190201</v>
      </c>
      <c r="G1226">
        <v>-1.0999999999999901</v>
      </c>
      <c r="H1226">
        <v>2.1213203435596402</v>
      </c>
      <c r="I1226">
        <f t="shared" si="218"/>
        <v>1.0999999999999943</v>
      </c>
      <c r="J1226">
        <f t="shared" si="214"/>
        <v>0</v>
      </c>
      <c r="K1226">
        <f t="shared" si="216"/>
        <v>9</v>
      </c>
      <c r="L1226">
        <f t="shared" si="217"/>
        <v>2011</v>
      </c>
      <c r="M1226" s="1">
        <v>40794</v>
      </c>
      <c r="N1226">
        <v>245.5</v>
      </c>
      <c r="O1226">
        <v>246.05</v>
      </c>
      <c r="P1226">
        <v>241.6</v>
      </c>
      <c r="Q1226">
        <v>244.1</v>
      </c>
      <c r="R1226">
        <f t="shared" si="219"/>
        <v>-1.0999999999999901</v>
      </c>
      <c r="S1226">
        <f t="shared" si="220"/>
        <v>-3</v>
      </c>
      <c r="T1226">
        <f t="shared" si="221"/>
        <v>0</v>
      </c>
      <c r="U1226">
        <f t="shared" ref="U1226:W1241" si="222">(R1226/$D1226*$X$2+1)*U1225*$Y$2 + U1225*(1-$Y$2)</f>
        <v>3.1771287277277342</v>
      </c>
      <c r="V1226">
        <f t="shared" si="222"/>
        <v>5.4095702280846899E-3</v>
      </c>
      <c r="W1226">
        <f t="shared" si="222"/>
        <v>1.2059481387982784</v>
      </c>
    </row>
    <row r="1227" spans="1:23" x14ac:dyDescent="0.3">
      <c r="A1227">
        <v>-0.98794680833816495</v>
      </c>
      <c r="B1227" s="1">
        <v>40795</v>
      </c>
      <c r="C1227" s="1">
        <v>40798</v>
      </c>
      <c r="D1227">
        <v>242.2</v>
      </c>
      <c r="E1227">
        <v>241.1</v>
      </c>
      <c r="F1227">
        <v>241.74787077903699</v>
      </c>
      <c r="G1227">
        <v>1.0999999999999901</v>
      </c>
      <c r="H1227">
        <v>0</v>
      </c>
      <c r="I1227">
        <f t="shared" si="218"/>
        <v>1.0999999999999943</v>
      </c>
      <c r="J1227">
        <f t="shared" si="214"/>
        <v>1.0999999999999901</v>
      </c>
      <c r="K1227">
        <f t="shared" si="216"/>
        <v>9</v>
      </c>
      <c r="L1227">
        <f t="shared" si="217"/>
        <v>2011</v>
      </c>
      <c r="M1227" s="1">
        <v>40795</v>
      </c>
      <c r="N1227">
        <v>242.2</v>
      </c>
      <c r="O1227">
        <v>246.4</v>
      </c>
      <c r="P1227">
        <v>240.1</v>
      </c>
      <c r="Q1227">
        <v>241.1</v>
      </c>
      <c r="R1227">
        <f t="shared" si="219"/>
        <v>-3</v>
      </c>
      <c r="S1227">
        <f t="shared" si="220"/>
        <v>-3</v>
      </c>
      <c r="T1227">
        <f t="shared" si="221"/>
        <v>-3</v>
      </c>
      <c r="U1227">
        <f t="shared" si="222"/>
        <v>2.8819784536820117</v>
      </c>
      <c r="V1227">
        <f t="shared" si="222"/>
        <v>4.9070296412477557E-3</v>
      </c>
      <c r="W1227">
        <f t="shared" si="222"/>
        <v>1.0939174487777943</v>
      </c>
    </row>
    <row r="1228" spans="1:23" x14ac:dyDescent="0.3">
      <c r="A1228">
        <v>-0.97621518373489302</v>
      </c>
      <c r="B1228" s="1">
        <v>40798</v>
      </c>
      <c r="C1228" s="1">
        <v>40799</v>
      </c>
      <c r="D1228">
        <v>242.2</v>
      </c>
      <c r="E1228">
        <v>241.1</v>
      </c>
      <c r="F1228">
        <v>241.77634040117201</v>
      </c>
      <c r="G1228">
        <v>1.0999999999999901</v>
      </c>
      <c r="H1228">
        <v>0</v>
      </c>
      <c r="I1228">
        <f t="shared" si="218"/>
        <v>1.0999999999999943</v>
      </c>
      <c r="J1228">
        <f t="shared" si="214"/>
        <v>1.0999999999999901</v>
      </c>
      <c r="K1228">
        <f t="shared" si="216"/>
        <v>9</v>
      </c>
      <c r="L1228">
        <f t="shared" si="217"/>
        <v>2011</v>
      </c>
      <c r="M1228" s="1">
        <v>40798</v>
      </c>
      <c r="N1228">
        <v>242.2</v>
      </c>
      <c r="O1228">
        <v>246.4</v>
      </c>
      <c r="P1228">
        <v>240.1</v>
      </c>
      <c r="Q1228">
        <v>241.1</v>
      </c>
      <c r="R1228">
        <f t="shared" si="219"/>
        <v>-3</v>
      </c>
      <c r="S1228">
        <f t="shared" si="220"/>
        <v>-3</v>
      </c>
      <c r="T1228">
        <f t="shared" si="221"/>
        <v>-3</v>
      </c>
      <c r="U1228">
        <f t="shared" si="222"/>
        <v>2.6142471770187363</v>
      </c>
      <c r="V1228">
        <f t="shared" si="222"/>
        <v>4.4511742864662756E-3</v>
      </c>
      <c r="W1228">
        <f t="shared" si="222"/>
        <v>0.99229423408951856</v>
      </c>
    </row>
    <row r="1229" spans="1:23" x14ac:dyDescent="0.3">
      <c r="A1229">
        <v>-0.96835398674011197</v>
      </c>
      <c r="B1229" s="1">
        <v>40799</v>
      </c>
      <c r="C1229" s="1">
        <v>40800</v>
      </c>
      <c r="D1229">
        <v>239.4</v>
      </c>
      <c r="E1229">
        <v>233.6</v>
      </c>
      <c r="F1229">
        <v>241.83522192239701</v>
      </c>
      <c r="G1229">
        <v>-5.8000000000000096</v>
      </c>
      <c r="H1229">
        <v>5.3033008588991004</v>
      </c>
      <c r="I1229">
        <f t="shared" si="218"/>
        <v>5.8000000000000114</v>
      </c>
      <c r="J1229">
        <f t="shared" si="214"/>
        <v>0</v>
      </c>
      <c r="K1229">
        <f t="shared" si="216"/>
        <v>9</v>
      </c>
      <c r="L1229">
        <f t="shared" si="217"/>
        <v>2011</v>
      </c>
      <c r="M1229" s="1">
        <v>40799</v>
      </c>
      <c r="N1229">
        <v>242.2</v>
      </c>
      <c r="O1229">
        <v>246.4</v>
      </c>
      <c r="P1229">
        <v>240.1</v>
      </c>
      <c r="Q1229">
        <v>241.1</v>
      </c>
      <c r="R1229">
        <f t="shared" si="219"/>
        <v>-3</v>
      </c>
      <c r="S1229">
        <f t="shared" si="220"/>
        <v>5.8000000000000114</v>
      </c>
      <c r="T1229">
        <f t="shared" si="221"/>
        <v>0</v>
      </c>
      <c r="U1229">
        <f t="shared" si="222"/>
        <v>2.3685472543665993</v>
      </c>
      <c r="V1229">
        <f t="shared" si="222"/>
        <v>5.2599716192201747E-3</v>
      </c>
      <c r="W1229">
        <f t="shared" si="222"/>
        <v>0.99229423408951856</v>
      </c>
    </row>
    <row r="1230" spans="1:23" x14ac:dyDescent="0.3">
      <c r="A1230">
        <v>-0.97198504209518399</v>
      </c>
      <c r="B1230" s="1">
        <v>40800</v>
      </c>
      <c r="C1230" s="1">
        <v>40801</v>
      </c>
      <c r="D1230">
        <v>239.6</v>
      </c>
      <c r="E1230">
        <v>237.64998779296801</v>
      </c>
      <c r="F1230">
        <v>230.19708333015399</v>
      </c>
      <c r="G1230">
        <v>1.95001220703125</v>
      </c>
      <c r="H1230">
        <v>2.8637824638055198</v>
      </c>
      <c r="I1230">
        <f t="shared" si="218"/>
        <v>1.950012207031989</v>
      </c>
      <c r="J1230">
        <f t="shared" si="214"/>
        <v>1.95001220703125</v>
      </c>
      <c r="K1230">
        <f t="shared" si="216"/>
        <v>9</v>
      </c>
      <c r="L1230">
        <f t="shared" si="217"/>
        <v>2011</v>
      </c>
      <c r="M1230" s="1">
        <v>40800</v>
      </c>
      <c r="N1230">
        <v>239.4</v>
      </c>
      <c r="O1230">
        <v>240.4</v>
      </c>
      <c r="P1230">
        <v>231.45</v>
      </c>
      <c r="Q1230">
        <v>233.6</v>
      </c>
      <c r="R1230">
        <f t="shared" si="219"/>
        <v>1.95001220703125</v>
      </c>
      <c r="S1230">
        <f t="shared" si="220"/>
        <v>1.950012207031989</v>
      </c>
      <c r="T1230">
        <f t="shared" si="221"/>
        <v>1.95001220703125</v>
      </c>
      <c r="U1230">
        <f t="shared" si="222"/>
        <v>2.5131224648928479</v>
      </c>
      <c r="V1230">
        <f t="shared" si="222"/>
        <v>5.5810382573500102E-3</v>
      </c>
      <c r="W1230">
        <f t="shared" si="222"/>
        <v>1.0528634912715287</v>
      </c>
    </row>
    <row r="1231" spans="1:23" x14ac:dyDescent="0.3">
      <c r="A1231">
        <v>0.990952908992767</v>
      </c>
      <c r="B1231" s="1">
        <v>40801</v>
      </c>
      <c r="C1231" s="1">
        <v>40802</v>
      </c>
      <c r="D1231">
        <v>243.5</v>
      </c>
      <c r="E1231">
        <v>246.50000610351501</v>
      </c>
      <c r="F1231">
        <v>239.20454587936399</v>
      </c>
      <c r="G1231">
        <v>-3.0000061035156298</v>
      </c>
      <c r="H1231">
        <v>6.2578950135009404</v>
      </c>
      <c r="I1231">
        <f t="shared" si="218"/>
        <v>3.0000061035150054</v>
      </c>
      <c r="J1231">
        <f t="shared" si="214"/>
        <v>0</v>
      </c>
      <c r="K1231">
        <f t="shared" si="216"/>
        <v>9</v>
      </c>
      <c r="L1231">
        <f t="shared" si="217"/>
        <v>2011</v>
      </c>
      <c r="M1231" s="1">
        <v>40801</v>
      </c>
      <c r="N1231">
        <v>239.6</v>
      </c>
      <c r="O1231">
        <v>241.3</v>
      </c>
      <c r="P1231">
        <v>232.3</v>
      </c>
      <c r="Q1231">
        <v>237.65</v>
      </c>
      <c r="R1231">
        <f t="shared" si="219"/>
        <v>-3</v>
      </c>
      <c r="S1231">
        <f t="shared" si="220"/>
        <v>3.0000061035150054</v>
      </c>
      <c r="T1231">
        <f t="shared" si="221"/>
        <v>0</v>
      </c>
      <c r="U1231">
        <f t="shared" si="222"/>
        <v>2.280903756637862</v>
      </c>
      <c r="V1231">
        <f t="shared" si="222"/>
        <v>6.0967409935718002E-3</v>
      </c>
      <c r="W1231">
        <f t="shared" si="222"/>
        <v>1.0528634912715287</v>
      </c>
    </row>
    <row r="1232" spans="1:23" x14ac:dyDescent="0.3">
      <c r="A1232">
        <v>-0.98344033956527699</v>
      </c>
      <c r="B1232" s="1">
        <v>40802</v>
      </c>
      <c r="C1232" s="1">
        <v>40805</v>
      </c>
      <c r="D1232">
        <v>242.55</v>
      </c>
      <c r="E1232">
        <v>244.100006103515</v>
      </c>
      <c r="F1232">
        <v>247.35502529144199</v>
      </c>
      <c r="G1232">
        <v>1.5500061035156101</v>
      </c>
      <c r="H1232">
        <v>1.69705627484771</v>
      </c>
      <c r="I1232">
        <f t="shared" si="218"/>
        <v>-1.5500061035149884</v>
      </c>
      <c r="J1232">
        <f t="shared" si="214"/>
        <v>0</v>
      </c>
      <c r="K1232">
        <f t="shared" si="216"/>
        <v>9</v>
      </c>
      <c r="L1232">
        <f t="shared" si="217"/>
        <v>2011</v>
      </c>
      <c r="M1232" s="1">
        <v>40802</v>
      </c>
      <c r="N1232">
        <v>243.5</v>
      </c>
      <c r="O1232">
        <v>247.5</v>
      </c>
      <c r="P1232">
        <v>241.5</v>
      </c>
      <c r="Q1232">
        <v>246.5</v>
      </c>
      <c r="R1232">
        <f t="shared" si="219"/>
        <v>1.5500061035156101</v>
      </c>
      <c r="S1232">
        <f t="shared" si="220"/>
        <v>-3</v>
      </c>
      <c r="T1232">
        <f t="shared" si="221"/>
        <v>0</v>
      </c>
      <c r="U1232">
        <f t="shared" si="222"/>
        <v>2.3902239404449235</v>
      </c>
      <c r="V1232">
        <f t="shared" si="222"/>
        <v>5.5311806045577191E-3</v>
      </c>
      <c r="W1232">
        <f t="shared" si="222"/>
        <v>1.0528634912715287</v>
      </c>
    </row>
    <row r="1233" spans="1:23" x14ac:dyDescent="0.3">
      <c r="A1233">
        <v>-0.983523368835449</v>
      </c>
      <c r="B1233" s="1">
        <v>40805</v>
      </c>
      <c r="C1233" s="1">
        <v>40806</v>
      </c>
      <c r="D1233">
        <v>243.2</v>
      </c>
      <c r="E1233">
        <v>246.39998779296801</v>
      </c>
      <c r="F1233">
        <v>244.84366867542201</v>
      </c>
      <c r="G1233">
        <v>3.1999877929687499</v>
      </c>
      <c r="H1233">
        <v>1.6263455967290601</v>
      </c>
      <c r="I1233">
        <f t="shared" si="218"/>
        <v>-3.1999877929680167</v>
      </c>
      <c r="J1233">
        <f t="shared" si="214"/>
        <v>0</v>
      </c>
      <c r="K1233">
        <f t="shared" si="216"/>
        <v>9</v>
      </c>
      <c r="L1233">
        <f t="shared" si="217"/>
        <v>2011</v>
      </c>
      <c r="M1233" s="1">
        <v>40805</v>
      </c>
      <c r="N1233">
        <v>242.55</v>
      </c>
      <c r="O1233">
        <v>245.8</v>
      </c>
      <c r="P1233">
        <v>241.85</v>
      </c>
      <c r="Q1233">
        <v>244.1</v>
      </c>
      <c r="R1233">
        <f t="shared" si="219"/>
        <v>-3</v>
      </c>
      <c r="S1233">
        <f t="shared" si="220"/>
        <v>-3</v>
      </c>
      <c r="T1233">
        <f t="shared" si="221"/>
        <v>0</v>
      </c>
      <c r="U1233">
        <f t="shared" si="222"/>
        <v>2.1690889130600106</v>
      </c>
      <c r="V1233">
        <f t="shared" si="222"/>
        <v>5.0194554252709234E-3</v>
      </c>
      <c r="W1233">
        <f t="shared" si="222"/>
        <v>1.0528634912715287</v>
      </c>
    </row>
    <row r="1234" spans="1:23" x14ac:dyDescent="0.3">
      <c r="A1234">
        <v>-0.98341369628906194</v>
      </c>
      <c r="B1234" s="1">
        <v>40806</v>
      </c>
      <c r="C1234" s="1">
        <v>40807</v>
      </c>
      <c r="D1234">
        <v>246.4</v>
      </c>
      <c r="E1234">
        <v>248.25000610351501</v>
      </c>
      <c r="F1234">
        <v>247.34711428880601</v>
      </c>
      <c r="G1234">
        <v>1.8500061035156199</v>
      </c>
      <c r="H1234">
        <v>1.3081475451950999</v>
      </c>
      <c r="I1234">
        <f t="shared" si="218"/>
        <v>-1.8500061035149997</v>
      </c>
      <c r="J1234">
        <f t="shared" si="214"/>
        <v>0</v>
      </c>
      <c r="K1234">
        <f t="shared" si="216"/>
        <v>9</v>
      </c>
      <c r="L1234">
        <f t="shared" si="217"/>
        <v>2011</v>
      </c>
      <c r="M1234" s="1">
        <v>40806</v>
      </c>
      <c r="N1234">
        <v>243.2</v>
      </c>
      <c r="O1234">
        <v>247.1</v>
      </c>
      <c r="P1234">
        <v>239.9</v>
      </c>
      <c r="Q1234">
        <v>246.4</v>
      </c>
      <c r="R1234">
        <f t="shared" si="219"/>
        <v>1.8500061035156199</v>
      </c>
      <c r="S1234">
        <f t="shared" si="220"/>
        <v>-3</v>
      </c>
      <c r="T1234">
        <f t="shared" si="221"/>
        <v>0</v>
      </c>
      <c r="U1234">
        <f t="shared" si="222"/>
        <v>2.2912326142033472</v>
      </c>
      <c r="V1234">
        <f t="shared" si="222"/>
        <v>4.5611041790509736E-3</v>
      </c>
      <c r="W1234">
        <f t="shared" si="222"/>
        <v>1.0528634912715287</v>
      </c>
    </row>
    <row r="1235" spans="1:23" x14ac:dyDescent="0.3">
      <c r="A1235">
        <v>-0.98820954561233498</v>
      </c>
      <c r="B1235" s="1">
        <v>40807</v>
      </c>
      <c r="C1235" s="1">
        <v>40808</v>
      </c>
      <c r="D1235">
        <v>241.55</v>
      </c>
      <c r="E1235">
        <v>238.5</v>
      </c>
      <c r="F1235">
        <v>248.337467655539</v>
      </c>
      <c r="G1235">
        <v>-3.05000000000001</v>
      </c>
      <c r="H1235">
        <v>6.8942911165688301</v>
      </c>
      <c r="I1235">
        <f t="shared" si="218"/>
        <v>3.0500000000000114</v>
      </c>
      <c r="J1235">
        <f t="shared" si="214"/>
        <v>0</v>
      </c>
      <c r="K1235">
        <f t="shared" si="216"/>
        <v>9</v>
      </c>
      <c r="L1235">
        <f t="shared" si="217"/>
        <v>2011</v>
      </c>
      <c r="M1235" s="1">
        <v>40807</v>
      </c>
      <c r="N1235">
        <v>246.4</v>
      </c>
      <c r="O1235">
        <v>250.9</v>
      </c>
      <c r="P1235">
        <v>245</v>
      </c>
      <c r="Q1235">
        <v>248.25</v>
      </c>
      <c r="R1235">
        <f t="shared" si="219"/>
        <v>-3</v>
      </c>
      <c r="S1235">
        <f t="shared" si="220"/>
        <v>3.0500000000000114</v>
      </c>
      <c r="T1235">
        <f t="shared" si="221"/>
        <v>0</v>
      </c>
      <c r="U1235">
        <f t="shared" si="222"/>
        <v>2.077807924410032</v>
      </c>
      <c r="V1235">
        <f t="shared" si="222"/>
        <v>4.9930448045769158E-3</v>
      </c>
      <c r="W1235">
        <f t="shared" si="222"/>
        <v>1.0528634912715287</v>
      </c>
    </row>
    <row r="1236" spans="1:23" x14ac:dyDescent="0.3">
      <c r="A1236">
        <v>-0.76595908403396595</v>
      </c>
      <c r="B1236" s="1">
        <v>40808</v>
      </c>
      <c r="C1236" s="1">
        <v>40809</v>
      </c>
      <c r="D1236">
        <v>230.7</v>
      </c>
      <c r="E1236">
        <v>226.39999389648401</v>
      </c>
      <c r="F1236">
        <v>239.03680169582299</v>
      </c>
      <c r="G1236">
        <v>-4.3000061035156101</v>
      </c>
      <c r="H1236">
        <v>8.5559920523572099</v>
      </c>
      <c r="I1236">
        <f t="shared" si="218"/>
        <v>4.3000061035159831</v>
      </c>
      <c r="J1236">
        <f t="shared" si="214"/>
        <v>0</v>
      </c>
      <c r="K1236">
        <f t="shared" si="216"/>
        <v>9</v>
      </c>
      <c r="L1236">
        <f t="shared" si="217"/>
        <v>2011</v>
      </c>
      <c r="M1236" s="1">
        <v>40808</v>
      </c>
      <c r="N1236">
        <v>241.55</v>
      </c>
      <c r="O1236">
        <v>243.05</v>
      </c>
      <c r="P1236">
        <v>237.7</v>
      </c>
      <c r="Q1236">
        <v>238.5</v>
      </c>
      <c r="R1236">
        <f t="shared" si="219"/>
        <v>-3</v>
      </c>
      <c r="S1236">
        <f t="shared" si="220"/>
        <v>4.3000061035159831</v>
      </c>
      <c r="T1236">
        <f t="shared" si="221"/>
        <v>0</v>
      </c>
      <c r="U1236">
        <f t="shared" si="222"/>
        <v>1.8751608576600289</v>
      </c>
      <c r="V1236">
        <f t="shared" si="222"/>
        <v>5.6910332029777447E-3</v>
      </c>
      <c r="W1236">
        <f t="shared" si="222"/>
        <v>1.0528634912715287</v>
      </c>
    </row>
    <row r="1237" spans="1:23" x14ac:dyDescent="0.3">
      <c r="A1237">
        <v>-0.87666118144989003</v>
      </c>
      <c r="B1237" s="1">
        <v>40809</v>
      </c>
      <c r="C1237" s="1">
        <v>40812</v>
      </c>
      <c r="D1237">
        <v>229.8</v>
      </c>
      <c r="E1237">
        <v>221.850012207031</v>
      </c>
      <c r="F1237">
        <v>226.96468302011399</v>
      </c>
      <c r="G1237">
        <v>7.9499877929687504</v>
      </c>
      <c r="H1237">
        <v>3.2173358543987902</v>
      </c>
      <c r="I1237">
        <f t="shared" si="218"/>
        <v>7.9499877929690115</v>
      </c>
      <c r="J1237">
        <f t="shared" si="214"/>
        <v>7.9499877929687504</v>
      </c>
      <c r="K1237">
        <f t="shared" si="216"/>
        <v>9</v>
      </c>
      <c r="L1237">
        <f t="shared" si="217"/>
        <v>2011</v>
      </c>
      <c r="M1237" s="1">
        <v>40809</v>
      </c>
      <c r="N1237">
        <v>230.7</v>
      </c>
      <c r="O1237">
        <v>232.7</v>
      </c>
      <c r="P1237">
        <v>225.3</v>
      </c>
      <c r="Q1237">
        <v>226.4</v>
      </c>
      <c r="R1237">
        <f t="shared" si="219"/>
        <v>7.9499877929687504</v>
      </c>
      <c r="S1237">
        <f t="shared" si="220"/>
        <v>7.9499877929690115</v>
      </c>
      <c r="T1237">
        <f t="shared" si="221"/>
        <v>7.9499877929687504</v>
      </c>
      <c r="U1237">
        <f t="shared" si="222"/>
        <v>2.361698257407093</v>
      </c>
      <c r="V1237">
        <f t="shared" si="222"/>
        <v>7.1676534540565436E-3</v>
      </c>
      <c r="W1237">
        <f t="shared" si="222"/>
        <v>1.3260440364174528</v>
      </c>
    </row>
    <row r="1238" spans="1:23" x14ac:dyDescent="0.3">
      <c r="A1238">
        <v>-0.92480617761611905</v>
      </c>
      <c r="B1238" s="1">
        <v>40812</v>
      </c>
      <c r="C1238" s="1">
        <v>40813</v>
      </c>
      <c r="D1238">
        <v>229.85</v>
      </c>
      <c r="E1238">
        <v>235.79999694824201</v>
      </c>
      <c r="F1238">
        <v>222.487329161167</v>
      </c>
      <c r="G1238">
        <v>-5.9499969482421804</v>
      </c>
      <c r="H1238">
        <v>9.8641395975523398</v>
      </c>
      <c r="I1238">
        <f t="shared" si="218"/>
        <v>-5.949996948242017</v>
      </c>
      <c r="J1238">
        <f t="shared" si="214"/>
        <v>-5.9499969482421804</v>
      </c>
      <c r="K1238">
        <f t="shared" si="216"/>
        <v>9</v>
      </c>
      <c r="L1238">
        <f t="shared" si="217"/>
        <v>2011</v>
      </c>
      <c r="M1238" s="1">
        <v>40812</v>
      </c>
      <c r="N1238">
        <v>229.8</v>
      </c>
      <c r="O1238">
        <v>230.2</v>
      </c>
      <c r="P1238">
        <v>221.2</v>
      </c>
      <c r="Q1238">
        <v>221.85</v>
      </c>
      <c r="R1238">
        <f t="shared" si="219"/>
        <v>-3</v>
      </c>
      <c r="S1238">
        <f t="shared" si="220"/>
        <v>-3</v>
      </c>
      <c r="T1238">
        <f t="shared" si="221"/>
        <v>-3</v>
      </c>
      <c r="U1238">
        <f t="shared" si="222"/>
        <v>2.1305117845262593</v>
      </c>
      <c r="V1238">
        <f t="shared" si="222"/>
        <v>6.466012371975742E-3</v>
      </c>
      <c r="W1238">
        <f t="shared" si="222"/>
        <v>1.1962376808838757</v>
      </c>
    </row>
    <row r="1239" spans="1:23" x14ac:dyDescent="0.3">
      <c r="A1239">
        <v>-0.95315074920654297</v>
      </c>
      <c r="B1239" s="1">
        <v>40813</v>
      </c>
      <c r="C1239" s="1">
        <v>40814</v>
      </c>
      <c r="D1239">
        <v>236.15</v>
      </c>
      <c r="E1239">
        <v>231.749996948242</v>
      </c>
      <c r="F1239">
        <v>236.195277053117</v>
      </c>
      <c r="G1239">
        <v>-4.4000030517577997</v>
      </c>
      <c r="H1239">
        <v>2.8637824638055198</v>
      </c>
      <c r="I1239">
        <f t="shared" si="218"/>
        <v>4.4000030517580058</v>
      </c>
      <c r="J1239">
        <f t="shared" si="214"/>
        <v>0</v>
      </c>
      <c r="K1239">
        <f t="shared" si="216"/>
        <v>9</v>
      </c>
      <c r="L1239">
        <f t="shared" si="217"/>
        <v>2011</v>
      </c>
      <c r="M1239" s="1">
        <v>40813</v>
      </c>
      <c r="N1239">
        <v>229.85</v>
      </c>
      <c r="O1239">
        <v>235.8</v>
      </c>
      <c r="P1239">
        <v>227.7</v>
      </c>
      <c r="Q1239">
        <v>235.8</v>
      </c>
      <c r="R1239">
        <f t="shared" si="219"/>
        <v>-3</v>
      </c>
      <c r="S1239">
        <f t="shared" si="220"/>
        <v>4.4000030517580058</v>
      </c>
      <c r="T1239">
        <f t="shared" si="221"/>
        <v>0</v>
      </c>
      <c r="U1239">
        <f t="shared" si="222"/>
        <v>1.9275199778278014</v>
      </c>
      <c r="V1239">
        <f t="shared" si="222"/>
        <v>7.369584492536772E-3</v>
      </c>
      <c r="W1239">
        <f t="shared" si="222"/>
        <v>1.1962376808838757</v>
      </c>
    </row>
    <row r="1240" spans="1:23" x14ac:dyDescent="0.3">
      <c r="A1240">
        <v>-0.88804239034652699</v>
      </c>
      <c r="B1240" s="1">
        <v>40814</v>
      </c>
      <c r="C1240" s="1">
        <v>40815</v>
      </c>
      <c r="D1240">
        <v>230.35</v>
      </c>
      <c r="E1240">
        <v>237.05000305175699</v>
      </c>
      <c r="F1240">
        <v>231.403041601181</v>
      </c>
      <c r="G1240">
        <v>6.7000030517578102</v>
      </c>
      <c r="H1240">
        <v>3.74766594028871</v>
      </c>
      <c r="I1240">
        <f t="shared" si="218"/>
        <v>-6.700003051756994</v>
      </c>
      <c r="J1240">
        <f t="shared" si="214"/>
        <v>0</v>
      </c>
      <c r="K1240">
        <f t="shared" si="216"/>
        <v>9</v>
      </c>
      <c r="L1240">
        <f t="shared" si="217"/>
        <v>2011</v>
      </c>
      <c r="M1240" s="1">
        <v>40814</v>
      </c>
      <c r="N1240">
        <v>236.15</v>
      </c>
      <c r="O1240">
        <v>236.9</v>
      </c>
      <c r="P1240">
        <v>230.9</v>
      </c>
      <c r="Q1240">
        <v>231.75</v>
      </c>
      <c r="R1240">
        <f t="shared" si="219"/>
        <v>6.7000030517578102</v>
      </c>
      <c r="S1240">
        <f t="shared" si="220"/>
        <v>-3</v>
      </c>
      <c r="T1240">
        <f t="shared" si="221"/>
        <v>0</v>
      </c>
      <c r="U1240">
        <f t="shared" si="222"/>
        <v>2.3480015189750905</v>
      </c>
      <c r="V1240">
        <f t="shared" si="222"/>
        <v>6.6497422911819754E-3</v>
      </c>
      <c r="W1240">
        <f t="shared" si="222"/>
        <v>1.1962376808838757</v>
      </c>
    </row>
    <row r="1241" spans="1:23" x14ac:dyDescent="0.3">
      <c r="A1241">
        <v>0.79206287860870295</v>
      </c>
      <c r="B1241" s="1">
        <v>40815</v>
      </c>
      <c r="C1241" s="1">
        <v>40816</v>
      </c>
      <c r="D1241">
        <v>235.8</v>
      </c>
      <c r="E1241">
        <v>236.3</v>
      </c>
      <c r="F1241">
        <v>237.09293898492999</v>
      </c>
      <c r="G1241">
        <v>0.5</v>
      </c>
      <c r="H1241">
        <v>0.53033008588991004</v>
      </c>
      <c r="I1241">
        <f t="shared" si="218"/>
        <v>0.5</v>
      </c>
      <c r="J1241">
        <f t="shared" si="214"/>
        <v>0.5</v>
      </c>
      <c r="K1241">
        <f t="shared" si="216"/>
        <v>9</v>
      </c>
      <c r="L1241">
        <f t="shared" si="217"/>
        <v>2011</v>
      </c>
      <c r="M1241" s="1">
        <v>40815</v>
      </c>
      <c r="N1241">
        <v>230.35</v>
      </c>
      <c r="O1241">
        <v>237.75</v>
      </c>
      <c r="P1241">
        <v>228.9</v>
      </c>
      <c r="Q1241">
        <v>237.05</v>
      </c>
      <c r="R1241">
        <f t="shared" si="219"/>
        <v>0.5</v>
      </c>
      <c r="S1241">
        <f t="shared" si="220"/>
        <v>0.5</v>
      </c>
      <c r="T1241">
        <f t="shared" si="221"/>
        <v>0.5</v>
      </c>
      <c r="U1241">
        <f t="shared" si="222"/>
        <v>2.3853425100529382</v>
      </c>
      <c r="V1241">
        <f t="shared" si="222"/>
        <v>6.7554951902147669E-3</v>
      </c>
      <c r="W1241">
        <f t="shared" si="222"/>
        <v>1.2152618170302476</v>
      </c>
    </row>
    <row r="1242" spans="1:23" x14ac:dyDescent="0.3">
      <c r="A1242">
        <v>0.72614735364913896</v>
      </c>
      <c r="B1242" s="1">
        <v>40816</v>
      </c>
      <c r="C1242" s="1">
        <v>40819</v>
      </c>
      <c r="D1242">
        <v>235.8</v>
      </c>
      <c r="E1242">
        <v>236.3</v>
      </c>
      <c r="F1242">
        <v>236.94303129911401</v>
      </c>
      <c r="G1242">
        <v>0.5</v>
      </c>
      <c r="H1242">
        <v>0</v>
      </c>
      <c r="I1242">
        <f t="shared" si="218"/>
        <v>0.5</v>
      </c>
      <c r="J1242">
        <f t="shared" si="214"/>
        <v>0.5</v>
      </c>
      <c r="K1242">
        <f t="shared" si="216"/>
        <v>10</v>
      </c>
      <c r="L1242">
        <f t="shared" si="217"/>
        <v>2011</v>
      </c>
      <c r="M1242" s="1">
        <v>40816</v>
      </c>
      <c r="N1242">
        <v>235.8</v>
      </c>
      <c r="O1242">
        <v>239.25</v>
      </c>
      <c r="P1242">
        <v>233.1</v>
      </c>
      <c r="Q1242">
        <v>236.3</v>
      </c>
      <c r="R1242">
        <f t="shared" si="219"/>
        <v>0.5</v>
      </c>
      <c r="S1242">
        <f t="shared" si="220"/>
        <v>0.5</v>
      </c>
      <c r="T1242">
        <f t="shared" si="221"/>
        <v>0.5</v>
      </c>
      <c r="U1242">
        <f t="shared" ref="U1242:W1257" si="223">(R1242/$D1242*$X$2+1)*U1241*$Y$2 + U1241*(1-$Y$2)</f>
        <v>2.4232773464087418</v>
      </c>
      <c r="V1242">
        <f t="shared" si="223"/>
        <v>6.8629299101609295E-3</v>
      </c>
      <c r="W1242">
        <f t="shared" si="223"/>
        <v>1.2345884998710592</v>
      </c>
    </row>
    <row r="1243" spans="1:23" x14ac:dyDescent="0.3">
      <c r="A1243">
        <v>-0.900238096714019</v>
      </c>
      <c r="B1243" s="1">
        <v>40819</v>
      </c>
      <c r="C1243" s="1">
        <v>40820</v>
      </c>
      <c r="D1243">
        <v>225.5</v>
      </c>
      <c r="E1243">
        <v>228.499996948242</v>
      </c>
      <c r="F1243">
        <v>236.88403879404001</v>
      </c>
      <c r="G1243">
        <v>2.99999694824219</v>
      </c>
      <c r="H1243">
        <v>5.5154328932550696</v>
      </c>
      <c r="I1243">
        <f t="shared" si="218"/>
        <v>-2.9999969482419999</v>
      </c>
      <c r="J1243">
        <f t="shared" si="214"/>
        <v>0</v>
      </c>
      <c r="K1243">
        <f t="shared" si="216"/>
        <v>10</v>
      </c>
      <c r="L1243">
        <f t="shared" si="217"/>
        <v>2011</v>
      </c>
      <c r="M1243" s="1">
        <v>40819</v>
      </c>
      <c r="N1243">
        <v>235.8</v>
      </c>
      <c r="O1243">
        <v>239.25</v>
      </c>
      <c r="P1243">
        <v>233.1</v>
      </c>
      <c r="Q1243">
        <v>236.3</v>
      </c>
      <c r="R1243">
        <f t="shared" si="219"/>
        <v>2.99999694824219</v>
      </c>
      <c r="S1243">
        <f t="shared" si="220"/>
        <v>-3</v>
      </c>
      <c r="T1243">
        <f t="shared" si="221"/>
        <v>0</v>
      </c>
      <c r="U1243">
        <f t="shared" si="223"/>
        <v>2.6650675230374774</v>
      </c>
      <c r="V1243">
        <f t="shared" si="223"/>
        <v>6.1781586330938746E-3</v>
      </c>
      <c r="W1243">
        <f t="shared" si="223"/>
        <v>1.2345884998710592</v>
      </c>
    </row>
    <row r="1244" spans="1:23" x14ac:dyDescent="0.3">
      <c r="A1244">
        <v>-0.95181638002395597</v>
      </c>
      <c r="B1244" s="1">
        <v>40820</v>
      </c>
      <c r="C1244" s="1">
        <v>40821</v>
      </c>
      <c r="D1244">
        <v>230.55</v>
      </c>
      <c r="E1244">
        <v>226.30000305175699</v>
      </c>
      <c r="F1244">
        <v>229.101637840271</v>
      </c>
      <c r="G1244">
        <v>4.24999694824219</v>
      </c>
      <c r="H1244">
        <v>1.5556349186103899</v>
      </c>
      <c r="I1244">
        <f t="shared" si="218"/>
        <v>4.2499969482430231</v>
      </c>
      <c r="J1244">
        <f t="shared" si="214"/>
        <v>4.24999694824219</v>
      </c>
      <c r="K1244">
        <f t="shared" si="216"/>
        <v>10</v>
      </c>
      <c r="L1244">
        <f t="shared" si="217"/>
        <v>2011</v>
      </c>
      <c r="M1244" s="1">
        <v>40820</v>
      </c>
      <c r="N1244">
        <v>225.5</v>
      </c>
      <c r="O1244">
        <v>229</v>
      </c>
      <c r="P1244">
        <v>222.55</v>
      </c>
      <c r="Q1244">
        <v>228.5</v>
      </c>
      <c r="R1244">
        <f t="shared" si="219"/>
        <v>4.24999694824219</v>
      </c>
      <c r="S1244">
        <f t="shared" si="220"/>
        <v>4.2499969482430231</v>
      </c>
      <c r="T1244">
        <f t="shared" si="221"/>
        <v>4.24999694824219</v>
      </c>
      <c r="U1244">
        <f t="shared" si="223"/>
        <v>3.0335297494450462</v>
      </c>
      <c r="V1244">
        <f t="shared" si="223"/>
        <v>7.0323276420857506E-3</v>
      </c>
      <c r="W1244">
        <f t="shared" si="223"/>
        <v>1.4052780690573607</v>
      </c>
    </row>
    <row r="1245" spans="1:23" x14ac:dyDescent="0.3">
      <c r="A1245">
        <v>-0.96336024999618497</v>
      </c>
      <c r="B1245" s="1">
        <v>40821</v>
      </c>
      <c r="C1245" s="1">
        <v>40822</v>
      </c>
      <c r="D1245">
        <v>231.45</v>
      </c>
      <c r="E1245">
        <v>233.05</v>
      </c>
      <c r="F1245">
        <v>226.769090878963</v>
      </c>
      <c r="G1245">
        <v>-1.6000000000000201</v>
      </c>
      <c r="H1245">
        <v>4.7729707730091899</v>
      </c>
      <c r="I1245">
        <f t="shared" si="218"/>
        <v>-1.6000000000000227</v>
      </c>
      <c r="J1245">
        <f t="shared" si="214"/>
        <v>-1.6000000000000201</v>
      </c>
      <c r="K1245">
        <f t="shared" si="216"/>
        <v>10</v>
      </c>
      <c r="L1245">
        <f t="shared" si="217"/>
        <v>2011</v>
      </c>
      <c r="M1245" s="1">
        <v>40821</v>
      </c>
      <c r="N1245">
        <v>230.55</v>
      </c>
      <c r="O1245">
        <v>230.6</v>
      </c>
      <c r="P1245">
        <v>224.3</v>
      </c>
      <c r="Q1245">
        <v>226.3</v>
      </c>
      <c r="R1245">
        <f t="shared" si="219"/>
        <v>-3</v>
      </c>
      <c r="S1245">
        <f t="shared" si="220"/>
        <v>-3</v>
      </c>
      <c r="T1245">
        <f t="shared" si="221"/>
        <v>-3</v>
      </c>
      <c r="U1245">
        <f t="shared" si="223"/>
        <v>2.7386305515080682</v>
      </c>
      <c r="V1245">
        <f t="shared" si="223"/>
        <v>6.3486924208849323E-3</v>
      </c>
      <c r="W1245">
        <f t="shared" si="223"/>
        <v>1.2686664615663665</v>
      </c>
    </row>
    <row r="1246" spans="1:23" x14ac:dyDescent="0.3">
      <c r="A1246">
        <v>-0.93350851535797097</v>
      </c>
      <c r="B1246" s="1">
        <v>40822</v>
      </c>
      <c r="C1246" s="1">
        <v>40823</v>
      </c>
      <c r="D1246">
        <v>237.6</v>
      </c>
      <c r="E1246">
        <v>237.350003051757</v>
      </c>
      <c r="F1246">
        <v>233.99741463661201</v>
      </c>
      <c r="G1246">
        <v>0.24999694824217</v>
      </c>
      <c r="H1246">
        <v>3.0405591591021399</v>
      </c>
      <c r="I1246">
        <f t="shared" si="218"/>
        <v>0.24999694824299468</v>
      </c>
      <c r="J1246">
        <f t="shared" si="214"/>
        <v>0.24999694824217</v>
      </c>
      <c r="K1246">
        <f t="shared" si="216"/>
        <v>10</v>
      </c>
      <c r="L1246">
        <f t="shared" si="217"/>
        <v>2011</v>
      </c>
      <c r="M1246" s="1">
        <v>40822</v>
      </c>
      <c r="N1246">
        <v>231.45</v>
      </c>
      <c r="O1246">
        <v>235.5</v>
      </c>
      <c r="P1246">
        <v>230.95</v>
      </c>
      <c r="Q1246">
        <v>233.05</v>
      </c>
      <c r="R1246">
        <f t="shared" si="219"/>
        <v>0.24999694824217</v>
      </c>
      <c r="S1246">
        <f t="shared" si="220"/>
        <v>0.24999694824299468</v>
      </c>
      <c r="T1246">
        <f t="shared" si="221"/>
        <v>0.24999694824217</v>
      </c>
      <c r="U1246">
        <f t="shared" si="223"/>
        <v>2.7602419555560411</v>
      </c>
      <c r="V1246">
        <f t="shared" si="223"/>
        <v>6.398791970460521E-3</v>
      </c>
      <c r="W1246">
        <f t="shared" si="223"/>
        <v>1.2786779118103306</v>
      </c>
    </row>
    <row r="1247" spans="1:23" x14ac:dyDescent="0.3">
      <c r="A1247">
        <v>-0.98214662075042702</v>
      </c>
      <c r="B1247" s="1">
        <v>40823</v>
      </c>
      <c r="C1247" s="1">
        <v>40826</v>
      </c>
      <c r="D1247">
        <v>238.55</v>
      </c>
      <c r="E1247">
        <v>238.85</v>
      </c>
      <c r="F1247">
        <v>237.38365734219499</v>
      </c>
      <c r="G1247">
        <v>-0.299999999999982</v>
      </c>
      <c r="H1247">
        <v>1.0606601717798201</v>
      </c>
      <c r="I1247">
        <f t="shared" si="218"/>
        <v>-0.29999999999998295</v>
      </c>
      <c r="J1247">
        <f t="shared" si="214"/>
        <v>-0.299999999999982</v>
      </c>
      <c r="K1247">
        <f t="shared" si="216"/>
        <v>10</v>
      </c>
      <c r="L1247">
        <f t="shared" si="217"/>
        <v>2011</v>
      </c>
      <c r="M1247" s="1">
        <v>40823</v>
      </c>
      <c r="N1247">
        <v>237.6</v>
      </c>
      <c r="O1247">
        <v>239.6</v>
      </c>
      <c r="P1247">
        <v>237.1</v>
      </c>
      <c r="Q1247">
        <v>237.35</v>
      </c>
      <c r="R1247">
        <f t="shared" si="219"/>
        <v>-0.299999999999982</v>
      </c>
      <c r="S1247">
        <f t="shared" si="220"/>
        <v>-0.29999999999998295</v>
      </c>
      <c r="T1247">
        <f t="shared" si="221"/>
        <v>-0.299999999999982</v>
      </c>
      <c r="U1247">
        <f t="shared" si="223"/>
        <v>2.7342073950865347</v>
      </c>
      <c r="V1247">
        <f t="shared" si="223"/>
        <v>6.3384386611604355E-3</v>
      </c>
      <c r="W1247">
        <f t="shared" si="223"/>
        <v>1.2666174410428896</v>
      </c>
    </row>
    <row r="1248" spans="1:23" x14ac:dyDescent="0.3">
      <c r="A1248">
        <v>-0.62802189588546697</v>
      </c>
      <c r="B1248" s="1">
        <v>40826</v>
      </c>
      <c r="C1248" s="1">
        <v>40827</v>
      </c>
      <c r="D1248">
        <v>243.6</v>
      </c>
      <c r="E1248">
        <v>242.79999694824201</v>
      </c>
      <c r="F1248">
        <v>239.336552327871</v>
      </c>
      <c r="G1248">
        <v>0.80000305175781194</v>
      </c>
      <c r="H1248">
        <v>2.7930717856868701</v>
      </c>
      <c r="I1248">
        <f t="shared" si="218"/>
        <v>0.80000305175798303</v>
      </c>
      <c r="J1248">
        <f t="shared" si="214"/>
        <v>0.80000305175781194</v>
      </c>
      <c r="K1248">
        <f t="shared" si="216"/>
        <v>10</v>
      </c>
      <c r="L1248">
        <f t="shared" si="217"/>
        <v>2011</v>
      </c>
      <c r="M1248" s="1">
        <v>40826</v>
      </c>
      <c r="N1248">
        <v>238.55</v>
      </c>
      <c r="O1248">
        <v>241.5</v>
      </c>
      <c r="P1248">
        <v>238.15</v>
      </c>
      <c r="Q1248">
        <v>238.85</v>
      </c>
      <c r="R1248">
        <f t="shared" si="219"/>
        <v>0.80000305175781194</v>
      </c>
      <c r="S1248">
        <f t="shared" si="220"/>
        <v>0.80000305175798303</v>
      </c>
      <c r="T1248">
        <f t="shared" si="221"/>
        <v>0.80000305175781194</v>
      </c>
      <c r="U1248">
        <f t="shared" si="223"/>
        <v>2.8015526617185547</v>
      </c>
      <c r="V1248">
        <f t="shared" si="223"/>
        <v>6.49455843555419E-3</v>
      </c>
      <c r="W1248">
        <f t="shared" si="223"/>
        <v>1.2978150339691206</v>
      </c>
    </row>
    <row r="1249" spans="1:23" x14ac:dyDescent="0.3">
      <c r="A1249">
        <v>-0.81914579868316595</v>
      </c>
      <c r="B1249" s="1">
        <v>40827</v>
      </c>
      <c r="C1249" s="1">
        <v>40828</v>
      </c>
      <c r="D1249">
        <v>242.15</v>
      </c>
      <c r="E1249">
        <v>244.100003051757</v>
      </c>
      <c r="F1249">
        <v>243.49676274061201</v>
      </c>
      <c r="G1249">
        <v>1.95000305175781</v>
      </c>
      <c r="H1249">
        <v>0.91923881554249898</v>
      </c>
      <c r="I1249">
        <f t="shared" si="218"/>
        <v>-1.950003051756994</v>
      </c>
      <c r="J1249">
        <f t="shared" si="214"/>
        <v>0</v>
      </c>
      <c r="K1249">
        <f t="shared" si="216"/>
        <v>10</v>
      </c>
      <c r="L1249">
        <f t="shared" si="217"/>
        <v>2011</v>
      </c>
      <c r="M1249" s="1">
        <v>40827</v>
      </c>
      <c r="N1249">
        <v>243.6</v>
      </c>
      <c r="O1249">
        <v>244.45</v>
      </c>
      <c r="P1249">
        <v>242.45</v>
      </c>
      <c r="Q1249">
        <v>242.8</v>
      </c>
      <c r="R1249">
        <f t="shared" si="219"/>
        <v>1.95000305175781</v>
      </c>
      <c r="S1249">
        <f t="shared" si="220"/>
        <v>-1.950003051756994</v>
      </c>
      <c r="T1249">
        <f t="shared" si="221"/>
        <v>0</v>
      </c>
      <c r="U1249">
        <f t="shared" si="223"/>
        <v>2.9707567575272904</v>
      </c>
      <c r="V1249">
        <f t="shared" si="223"/>
        <v>6.1023095577157184E-3</v>
      </c>
      <c r="W1249">
        <f t="shared" si="223"/>
        <v>1.2978150339691206</v>
      </c>
    </row>
    <row r="1250" spans="1:23" x14ac:dyDescent="0.3">
      <c r="A1250">
        <v>-0.95636957883834794</v>
      </c>
      <c r="B1250" s="1">
        <v>40828</v>
      </c>
      <c r="C1250" s="1">
        <v>40829</v>
      </c>
      <c r="D1250">
        <v>247.1</v>
      </c>
      <c r="E1250">
        <v>245.79999694824201</v>
      </c>
      <c r="F1250">
        <v>244.64894727468399</v>
      </c>
      <c r="G1250">
        <v>1.3000030517578101</v>
      </c>
      <c r="H1250">
        <v>1.20208152801714</v>
      </c>
      <c r="I1250">
        <f t="shared" si="218"/>
        <v>1.300003051757983</v>
      </c>
      <c r="J1250">
        <f t="shared" si="214"/>
        <v>1.3000030517578101</v>
      </c>
      <c r="K1250">
        <f t="shared" si="216"/>
        <v>10</v>
      </c>
      <c r="L1250">
        <f t="shared" si="217"/>
        <v>2011</v>
      </c>
      <c r="M1250" s="1">
        <v>40828</v>
      </c>
      <c r="N1250">
        <v>242.15</v>
      </c>
      <c r="O1250">
        <v>244.7</v>
      </c>
      <c r="P1250">
        <v>240.45</v>
      </c>
      <c r="Q1250">
        <v>244.1</v>
      </c>
      <c r="R1250">
        <f t="shared" si="219"/>
        <v>1.3000030517578101</v>
      </c>
      <c r="S1250">
        <f t="shared" si="220"/>
        <v>1.300003051757983</v>
      </c>
      <c r="T1250">
        <f t="shared" si="221"/>
        <v>1.3000030517578101</v>
      </c>
      <c r="U1250">
        <f t="shared" si="223"/>
        <v>3.0879762896240819</v>
      </c>
      <c r="V1250">
        <f t="shared" si="223"/>
        <v>6.3430932803321396E-3</v>
      </c>
      <c r="W1250">
        <f t="shared" si="223"/>
        <v>1.3490239626855418</v>
      </c>
    </row>
    <row r="1251" spans="1:23" x14ac:dyDescent="0.3">
      <c r="A1251">
        <v>-0.94840192794799705</v>
      </c>
      <c r="B1251" s="1">
        <v>40829</v>
      </c>
      <c r="C1251" s="1">
        <v>40830</v>
      </c>
      <c r="D1251">
        <v>244.85</v>
      </c>
      <c r="E1251">
        <v>248.100003051757</v>
      </c>
      <c r="F1251">
        <v>246.602022397518</v>
      </c>
      <c r="G1251">
        <v>3.2500030517578198</v>
      </c>
      <c r="H1251">
        <v>1.6263455967290401</v>
      </c>
      <c r="I1251">
        <f t="shared" si="218"/>
        <v>-3.2500030517570053</v>
      </c>
      <c r="J1251">
        <f t="shared" si="214"/>
        <v>0</v>
      </c>
      <c r="K1251">
        <f t="shared" si="216"/>
        <v>10</v>
      </c>
      <c r="L1251">
        <f t="shared" si="217"/>
        <v>2011</v>
      </c>
      <c r="M1251" s="1">
        <v>40829</v>
      </c>
      <c r="N1251">
        <v>247.1</v>
      </c>
      <c r="O1251">
        <v>248.35</v>
      </c>
      <c r="P1251">
        <v>245.4</v>
      </c>
      <c r="Q1251">
        <v>245.8</v>
      </c>
      <c r="R1251">
        <f t="shared" si="219"/>
        <v>3.2500030517578198</v>
      </c>
      <c r="S1251">
        <f t="shared" si="220"/>
        <v>-3</v>
      </c>
      <c r="T1251">
        <f t="shared" si="221"/>
        <v>0</v>
      </c>
      <c r="U1251">
        <f t="shared" si="223"/>
        <v>3.3953869195516106</v>
      </c>
      <c r="V1251">
        <f t="shared" si="223"/>
        <v>5.7602074367239173E-3</v>
      </c>
      <c r="W1251">
        <f t="shared" si="223"/>
        <v>1.3490239626855418</v>
      </c>
    </row>
    <row r="1252" spans="1:23" x14ac:dyDescent="0.3">
      <c r="A1252">
        <v>-0.97589260339736905</v>
      </c>
      <c r="B1252" s="1">
        <v>40830</v>
      </c>
      <c r="C1252" s="1">
        <v>40833</v>
      </c>
      <c r="D1252">
        <v>250.5</v>
      </c>
      <c r="E1252">
        <v>251.29999694824201</v>
      </c>
      <c r="F1252">
        <v>248.57559091448701</v>
      </c>
      <c r="G1252">
        <v>-0.79999694824218104</v>
      </c>
      <c r="H1252">
        <v>2.26274169979696</v>
      </c>
      <c r="I1252">
        <f t="shared" si="218"/>
        <v>-0.79999694824201129</v>
      </c>
      <c r="J1252">
        <f t="shared" si="214"/>
        <v>-0.79999694824218104</v>
      </c>
      <c r="K1252">
        <f t="shared" si="216"/>
        <v>10</v>
      </c>
      <c r="L1252">
        <f t="shared" si="217"/>
        <v>2011</v>
      </c>
      <c r="M1252" s="1">
        <v>40830</v>
      </c>
      <c r="N1252">
        <v>244.85</v>
      </c>
      <c r="O1252">
        <v>248.1</v>
      </c>
      <c r="P1252">
        <v>243.45</v>
      </c>
      <c r="Q1252">
        <v>248.1</v>
      </c>
      <c r="R1252">
        <f t="shared" si="219"/>
        <v>-0.79999694824218104</v>
      </c>
      <c r="S1252">
        <f t="shared" si="220"/>
        <v>-0.79999694824201129</v>
      </c>
      <c r="T1252">
        <f t="shared" si="221"/>
        <v>-0.79999694824218104</v>
      </c>
      <c r="U1252">
        <f t="shared" si="223"/>
        <v>3.3140605969844636</v>
      </c>
      <c r="V1252">
        <f t="shared" si="223"/>
        <v>5.6222389226334964E-3</v>
      </c>
      <c r="W1252">
        <f t="shared" si="223"/>
        <v>1.3167121347438051</v>
      </c>
    </row>
    <row r="1253" spans="1:23" x14ac:dyDescent="0.3">
      <c r="A1253">
        <v>-0.943312168121338</v>
      </c>
      <c r="B1253" s="1">
        <v>40833</v>
      </c>
      <c r="C1253" s="1">
        <v>40834</v>
      </c>
      <c r="D1253">
        <v>246.5</v>
      </c>
      <c r="E1253">
        <v>246.499996948242</v>
      </c>
      <c r="F1253">
        <v>252.02555309534</v>
      </c>
      <c r="G1253" s="2">
        <v>-3.0517578011313099E-6</v>
      </c>
      <c r="H1253">
        <v>3.3941125496954299</v>
      </c>
      <c r="I1253">
        <f t="shared" si="218"/>
        <v>3.0517580000832822E-6</v>
      </c>
      <c r="J1253">
        <f t="shared" si="214"/>
        <v>0</v>
      </c>
      <c r="K1253">
        <f t="shared" si="216"/>
        <v>10</v>
      </c>
      <c r="L1253">
        <f t="shared" si="217"/>
        <v>2011</v>
      </c>
      <c r="M1253" s="1">
        <v>40833</v>
      </c>
      <c r="N1253">
        <v>250.5</v>
      </c>
      <c r="O1253">
        <v>251.35</v>
      </c>
      <c r="P1253">
        <v>248.8</v>
      </c>
      <c r="Q1253">
        <v>251.3</v>
      </c>
      <c r="R1253">
        <f t="shared" si="219"/>
        <v>-3.0517578011313099E-6</v>
      </c>
      <c r="S1253">
        <f t="shared" si="220"/>
        <v>3.0517580000832822E-6</v>
      </c>
      <c r="T1253">
        <f t="shared" si="221"/>
        <v>0</v>
      </c>
      <c r="U1253">
        <f t="shared" si="223"/>
        <v>3.3140602892650839</v>
      </c>
      <c r="V1253">
        <f t="shared" si="223"/>
        <v>5.6222394446734346E-3</v>
      </c>
      <c r="W1253">
        <f t="shared" si="223"/>
        <v>1.3167121347438051</v>
      </c>
    </row>
    <row r="1254" spans="1:23" x14ac:dyDescent="0.3">
      <c r="A1254">
        <v>-0.965759396553039</v>
      </c>
      <c r="B1254" s="1">
        <v>40834</v>
      </c>
      <c r="C1254" s="1">
        <v>40835</v>
      </c>
      <c r="D1254">
        <v>248.5</v>
      </c>
      <c r="E1254">
        <v>250.850006103515</v>
      </c>
      <c r="F1254">
        <v>246.91598740219999</v>
      </c>
      <c r="G1254">
        <v>-2.3500061035156201</v>
      </c>
      <c r="H1254">
        <v>3.0759144981614699</v>
      </c>
      <c r="I1254">
        <f t="shared" si="218"/>
        <v>-2.3500061035149997</v>
      </c>
      <c r="J1254">
        <f t="shared" si="214"/>
        <v>-2.3500061035156201</v>
      </c>
      <c r="K1254">
        <f t="shared" si="216"/>
        <v>10</v>
      </c>
      <c r="L1254">
        <f t="shared" si="217"/>
        <v>2011</v>
      </c>
      <c r="M1254" s="1">
        <v>40834</v>
      </c>
      <c r="N1254">
        <v>246.5</v>
      </c>
      <c r="O1254">
        <v>248.55</v>
      </c>
      <c r="P1254">
        <v>246</v>
      </c>
      <c r="Q1254">
        <v>246.5</v>
      </c>
      <c r="R1254">
        <f t="shared" si="219"/>
        <v>-2.3500061035156201</v>
      </c>
      <c r="S1254">
        <f t="shared" si="220"/>
        <v>-2.3500061035149997</v>
      </c>
      <c r="T1254">
        <f t="shared" si="221"/>
        <v>-2.3500061035156201</v>
      </c>
      <c r="U1254">
        <f t="shared" si="223"/>
        <v>3.0790081190279106</v>
      </c>
      <c r="V1254">
        <f t="shared" si="223"/>
        <v>5.22347796548615E-3</v>
      </c>
      <c r="W1254">
        <f t="shared" si="223"/>
        <v>1.2233233554715408</v>
      </c>
    </row>
    <row r="1255" spans="1:23" x14ac:dyDescent="0.3">
      <c r="A1255">
        <v>-0.495018720626831</v>
      </c>
      <c r="B1255" s="1">
        <v>40835</v>
      </c>
      <c r="C1255" s="1">
        <v>40836</v>
      </c>
      <c r="D1255">
        <v>250</v>
      </c>
      <c r="E1255">
        <v>242.39998779296801</v>
      </c>
      <c r="F1255">
        <v>250.93868333697301</v>
      </c>
      <c r="G1255">
        <v>-7.6000122070312504</v>
      </c>
      <c r="H1255">
        <v>5.9750523010263104</v>
      </c>
      <c r="I1255">
        <f t="shared" si="218"/>
        <v>7.6000122070319946</v>
      </c>
      <c r="J1255">
        <f t="shared" si="214"/>
        <v>0</v>
      </c>
      <c r="K1255">
        <f t="shared" si="216"/>
        <v>10</v>
      </c>
      <c r="L1255">
        <f t="shared" si="217"/>
        <v>2011</v>
      </c>
      <c r="M1255" s="1">
        <v>40835</v>
      </c>
      <c r="N1255">
        <v>248.5</v>
      </c>
      <c r="O1255">
        <v>251</v>
      </c>
      <c r="P1255">
        <v>246.25</v>
      </c>
      <c r="Q1255">
        <v>250.85</v>
      </c>
      <c r="R1255">
        <f t="shared" si="219"/>
        <v>-3</v>
      </c>
      <c r="S1255">
        <f t="shared" si="220"/>
        <v>7.6000122070319946</v>
      </c>
      <c r="T1255">
        <f t="shared" si="221"/>
        <v>0</v>
      </c>
      <c r="U1255">
        <f t="shared" si="223"/>
        <v>2.8018973883153988</v>
      </c>
      <c r="V1255">
        <f t="shared" si="223"/>
        <v>6.4144328545118713E-3</v>
      </c>
      <c r="W1255">
        <f t="shared" si="223"/>
        <v>1.2233233554715408</v>
      </c>
    </row>
    <row r="1256" spans="1:23" x14ac:dyDescent="0.3">
      <c r="A1256">
        <v>1.6880059614777499E-2</v>
      </c>
      <c r="B1256" s="1">
        <v>40836</v>
      </c>
      <c r="C1256" s="1">
        <v>40837</v>
      </c>
      <c r="D1256">
        <v>245.3</v>
      </c>
      <c r="E1256">
        <v>247.30000915527299</v>
      </c>
      <c r="F1256">
        <v>242.06815650463099</v>
      </c>
      <c r="G1256">
        <v>-2.00000915527343</v>
      </c>
      <c r="H1256">
        <v>3.46482322781408</v>
      </c>
      <c r="I1256">
        <f t="shared" si="218"/>
        <v>2.0000091552729771</v>
      </c>
      <c r="J1256">
        <f t="shared" si="214"/>
        <v>0</v>
      </c>
      <c r="K1256">
        <f t="shared" si="216"/>
        <v>10</v>
      </c>
      <c r="L1256">
        <f t="shared" si="217"/>
        <v>2011</v>
      </c>
      <c r="M1256" s="1">
        <v>40836</v>
      </c>
      <c r="N1256">
        <v>250</v>
      </c>
      <c r="O1256">
        <v>251.9</v>
      </c>
      <c r="P1256">
        <v>242.4</v>
      </c>
      <c r="Q1256">
        <v>242.4</v>
      </c>
      <c r="R1256">
        <f t="shared" si="219"/>
        <v>-2.00000915527343</v>
      </c>
      <c r="S1256">
        <f t="shared" si="220"/>
        <v>2.0000091552729771</v>
      </c>
      <c r="T1256">
        <f t="shared" si="221"/>
        <v>0</v>
      </c>
      <c r="U1256">
        <f t="shared" si="223"/>
        <v>2.6305616638320872</v>
      </c>
      <c r="V1256">
        <f t="shared" si="223"/>
        <v>6.8066747349105929E-3</v>
      </c>
      <c r="W1256">
        <f t="shared" si="223"/>
        <v>1.2233233554715408</v>
      </c>
    </row>
    <row r="1257" spans="1:23" x14ac:dyDescent="0.3">
      <c r="A1257">
        <v>0.93211877346038796</v>
      </c>
      <c r="B1257" s="1">
        <v>40837</v>
      </c>
      <c r="C1257" s="1">
        <v>40840</v>
      </c>
      <c r="D1257">
        <v>250</v>
      </c>
      <c r="E1257">
        <v>255.64999084472601</v>
      </c>
      <c r="F1257">
        <v>247.65858309268901</v>
      </c>
      <c r="G1257">
        <v>-5.6499908447265703</v>
      </c>
      <c r="H1257">
        <v>5.9043416229076602</v>
      </c>
      <c r="I1257">
        <f t="shared" si="218"/>
        <v>5.6499908447260054</v>
      </c>
      <c r="J1257">
        <f t="shared" si="214"/>
        <v>0</v>
      </c>
      <c r="K1257">
        <f t="shared" si="216"/>
        <v>10</v>
      </c>
      <c r="L1257">
        <f t="shared" si="217"/>
        <v>2011</v>
      </c>
      <c r="M1257" s="1">
        <v>40837</v>
      </c>
      <c r="N1257">
        <v>245.3</v>
      </c>
      <c r="O1257">
        <v>248.15</v>
      </c>
      <c r="P1257">
        <v>243.35</v>
      </c>
      <c r="Q1257">
        <v>247.3</v>
      </c>
      <c r="R1257">
        <f t="shared" si="219"/>
        <v>-3</v>
      </c>
      <c r="S1257">
        <f t="shared" si="220"/>
        <v>5.6499908447260054</v>
      </c>
      <c r="T1257">
        <f t="shared" si="221"/>
        <v>0</v>
      </c>
      <c r="U1257">
        <f t="shared" si="223"/>
        <v>2.3938111140871996</v>
      </c>
      <c r="V1257">
        <f t="shared" si="223"/>
        <v>7.9604042329687735E-3</v>
      </c>
      <c r="W1257">
        <f t="shared" si="223"/>
        <v>1.2233233554715408</v>
      </c>
    </row>
    <row r="1258" spans="1:23" x14ac:dyDescent="0.3">
      <c r="A1258">
        <v>-0.36541947722434998</v>
      </c>
      <c r="B1258" s="1">
        <v>40840</v>
      </c>
      <c r="C1258" s="1">
        <v>40841</v>
      </c>
      <c r="D1258">
        <v>256.3</v>
      </c>
      <c r="E1258">
        <v>255.70000305175699</v>
      </c>
      <c r="F1258">
        <v>256.15365358590998</v>
      </c>
      <c r="G1258">
        <v>0.59999694824219296</v>
      </c>
      <c r="H1258">
        <v>3.5355339059315302E-2</v>
      </c>
      <c r="I1258">
        <f t="shared" si="218"/>
        <v>0.59999694824301741</v>
      </c>
      <c r="J1258">
        <f t="shared" si="214"/>
        <v>0.59999694824219296</v>
      </c>
      <c r="K1258">
        <f t="shared" si="216"/>
        <v>10</v>
      </c>
      <c r="L1258">
        <f t="shared" si="217"/>
        <v>2011</v>
      </c>
      <c r="M1258" s="1">
        <v>40840</v>
      </c>
      <c r="N1258">
        <v>250</v>
      </c>
      <c r="O1258">
        <v>256.25</v>
      </c>
      <c r="P1258">
        <v>249.7</v>
      </c>
      <c r="Q1258">
        <v>255.65</v>
      </c>
      <c r="R1258">
        <f t="shared" si="219"/>
        <v>0.59999694824219296</v>
      </c>
      <c r="S1258">
        <f t="shared" si="220"/>
        <v>0.59999694824301741</v>
      </c>
      <c r="T1258">
        <f t="shared" si="221"/>
        <v>0.59999694824219296</v>
      </c>
      <c r="U1258">
        <f t="shared" ref="U1258:W1273" si="224">(R1258/$D1258*$X$2+1)*U1257*$Y$2 + U1257*(1-$Y$2)</f>
        <v>2.435840358033373</v>
      </c>
      <c r="V1258">
        <f t="shared" si="224"/>
        <v>8.1001687154081611E-3</v>
      </c>
      <c r="W1258">
        <f t="shared" si="224"/>
        <v>1.2448018068955458</v>
      </c>
    </row>
    <row r="1259" spans="1:23" x14ac:dyDescent="0.3">
      <c r="A1259">
        <v>-0.91082024574279796</v>
      </c>
      <c r="B1259" s="1">
        <v>40841</v>
      </c>
      <c r="C1259" s="1">
        <v>40842</v>
      </c>
      <c r="D1259">
        <v>253.3</v>
      </c>
      <c r="E1259">
        <v>254.75000305175701</v>
      </c>
      <c r="F1259">
        <v>255.610360693931</v>
      </c>
      <c r="G1259">
        <v>1.45000305175778</v>
      </c>
      <c r="H1259">
        <v>0.67175144212721205</v>
      </c>
      <c r="I1259">
        <f t="shared" si="218"/>
        <v>-1.450003051756994</v>
      </c>
      <c r="J1259">
        <f t="shared" si="214"/>
        <v>0</v>
      </c>
      <c r="K1259">
        <f t="shared" si="216"/>
        <v>10</v>
      </c>
      <c r="L1259">
        <f t="shared" si="217"/>
        <v>2011</v>
      </c>
      <c r="M1259" s="1">
        <v>40841</v>
      </c>
      <c r="N1259">
        <v>256.3</v>
      </c>
      <c r="O1259">
        <v>256.85000000000002</v>
      </c>
      <c r="P1259">
        <v>254.35</v>
      </c>
      <c r="Q1259">
        <v>255.7</v>
      </c>
      <c r="R1259">
        <f t="shared" si="219"/>
        <v>1.45000305175778</v>
      </c>
      <c r="S1259">
        <f t="shared" si="220"/>
        <v>-1.450003051756994</v>
      </c>
      <c r="T1259">
        <f t="shared" si="221"/>
        <v>0</v>
      </c>
      <c r="U1259">
        <f t="shared" si="224"/>
        <v>2.5404191959551006</v>
      </c>
      <c r="V1259">
        <f t="shared" si="224"/>
        <v>7.7524011663431674E-3</v>
      </c>
      <c r="W1259">
        <f t="shared" si="224"/>
        <v>1.2448018068955458</v>
      </c>
    </row>
    <row r="1260" spans="1:23" x14ac:dyDescent="0.3">
      <c r="A1260">
        <v>-0.21707464754581399</v>
      </c>
      <c r="B1260" s="1">
        <v>40842</v>
      </c>
      <c r="C1260" s="1">
        <v>40843</v>
      </c>
      <c r="D1260">
        <v>256.75</v>
      </c>
      <c r="E1260">
        <v>259.29998779296801</v>
      </c>
      <c r="F1260">
        <v>254.555476620793</v>
      </c>
      <c r="G1260">
        <v>-2.54998779296875</v>
      </c>
      <c r="H1260">
        <v>3.2173358543987902</v>
      </c>
      <c r="I1260">
        <f t="shared" si="218"/>
        <v>-2.549987792968011</v>
      </c>
      <c r="J1260">
        <f t="shared" si="214"/>
        <v>-2.54998779296875</v>
      </c>
      <c r="K1260">
        <f t="shared" si="216"/>
        <v>10</v>
      </c>
      <c r="L1260">
        <f t="shared" si="217"/>
        <v>2011</v>
      </c>
      <c r="M1260" s="1">
        <v>40842</v>
      </c>
      <c r="N1260">
        <v>253.3</v>
      </c>
      <c r="O1260">
        <v>255.75</v>
      </c>
      <c r="P1260">
        <v>251.85</v>
      </c>
      <c r="Q1260">
        <v>254.75</v>
      </c>
      <c r="R1260">
        <f t="shared" si="219"/>
        <v>-2.54998779296875</v>
      </c>
      <c r="S1260">
        <f t="shared" si="220"/>
        <v>-2.549987792968011</v>
      </c>
      <c r="T1260">
        <f t="shared" si="221"/>
        <v>-2.54998779296875</v>
      </c>
      <c r="U1260">
        <f t="shared" si="224"/>
        <v>2.3511873184855099</v>
      </c>
      <c r="V1260">
        <f t="shared" si="224"/>
        <v>7.1749368526031658E-3</v>
      </c>
      <c r="W1260">
        <f t="shared" si="224"/>
        <v>1.1520784550284839</v>
      </c>
    </row>
    <row r="1261" spans="1:23" x14ac:dyDescent="0.3">
      <c r="A1261">
        <v>0.82155179977416903</v>
      </c>
      <c r="B1261" s="1">
        <v>40843</v>
      </c>
      <c r="C1261" s="1">
        <v>40844</v>
      </c>
      <c r="D1261">
        <v>265</v>
      </c>
      <c r="E1261">
        <v>260.35001831054598</v>
      </c>
      <c r="F1261">
        <v>258.97974066734298</v>
      </c>
      <c r="G1261">
        <v>4.6499816894531101</v>
      </c>
      <c r="H1261">
        <v>0.74246212024588198</v>
      </c>
      <c r="I1261">
        <f t="shared" si="218"/>
        <v>-4.6499816894540231</v>
      </c>
      <c r="J1261">
        <f t="shared" si="214"/>
        <v>0</v>
      </c>
      <c r="K1261">
        <f t="shared" si="216"/>
        <v>10</v>
      </c>
      <c r="L1261">
        <f t="shared" si="217"/>
        <v>2011</v>
      </c>
      <c r="M1261" s="1">
        <v>40843</v>
      </c>
      <c r="N1261">
        <v>256.75</v>
      </c>
      <c r="O1261">
        <v>259.60000000000002</v>
      </c>
      <c r="P1261">
        <v>254.85</v>
      </c>
      <c r="Q1261">
        <v>259.3</v>
      </c>
      <c r="R1261">
        <f t="shared" si="219"/>
        <v>4.6499816894531101</v>
      </c>
      <c r="S1261">
        <f t="shared" si="220"/>
        <v>-3</v>
      </c>
      <c r="T1261">
        <f t="shared" si="221"/>
        <v>0</v>
      </c>
      <c r="U1261">
        <f t="shared" si="224"/>
        <v>2.6606112235637736</v>
      </c>
      <c r="V1261">
        <f t="shared" si="224"/>
        <v>6.5657441009670482E-3</v>
      </c>
      <c r="W1261">
        <f t="shared" si="224"/>
        <v>1.1520784550284839</v>
      </c>
    </row>
    <row r="1262" spans="1:23" x14ac:dyDescent="0.3">
      <c r="A1262">
        <v>0.970622777938842</v>
      </c>
      <c r="B1262" s="1">
        <v>40844</v>
      </c>
      <c r="C1262" s="1">
        <v>40847</v>
      </c>
      <c r="D1262">
        <v>259.95</v>
      </c>
      <c r="E1262">
        <v>258.79998168945298</v>
      </c>
      <c r="F1262">
        <v>260.83938408493998</v>
      </c>
      <c r="G1262">
        <v>-1.15001831054684</v>
      </c>
      <c r="H1262">
        <v>1.0960155108391501</v>
      </c>
      <c r="I1262">
        <f t="shared" si="218"/>
        <v>-1.1500183105470114</v>
      </c>
      <c r="J1262">
        <f t="shared" si="214"/>
        <v>-1.15001831054684</v>
      </c>
      <c r="K1262">
        <f t="shared" si="216"/>
        <v>10</v>
      </c>
      <c r="L1262">
        <f t="shared" si="217"/>
        <v>2011</v>
      </c>
      <c r="M1262" s="1">
        <v>40844</v>
      </c>
      <c r="N1262">
        <v>265</v>
      </c>
      <c r="O1262">
        <v>265.14999999999998</v>
      </c>
      <c r="P1262">
        <v>259.95</v>
      </c>
      <c r="Q1262">
        <v>260.35000000000002</v>
      </c>
      <c r="R1262">
        <f t="shared" si="219"/>
        <v>-1.15001831054684</v>
      </c>
      <c r="S1262">
        <f t="shared" si="220"/>
        <v>-1.1500183105470114</v>
      </c>
      <c r="T1262">
        <f t="shared" si="221"/>
        <v>-1.15001831054684</v>
      </c>
      <c r="U1262">
        <f t="shared" si="224"/>
        <v>2.5723321807379</v>
      </c>
      <c r="V1262">
        <f t="shared" si="224"/>
        <v>6.3478928044154578E-3</v>
      </c>
      <c r="W1262">
        <f t="shared" si="224"/>
        <v>1.1138525081597803</v>
      </c>
    </row>
    <row r="1263" spans="1:23" x14ac:dyDescent="0.3">
      <c r="A1263">
        <v>-0.67537760734558105</v>
      </c>
      <c r="B1263" s="1">
        <v>40847</v>
      </c>
      <c r="C1263" s="1">
        <v>40848</v>
      </c>
      <c r="D1263">
        <v>256</v>
      </c>
      <c r="E1263">
        <v>258.05</v>
      </c>
      <c r="F1263">
        <v>258.86471046805298</v>
      </c>
      <c r="G1263">
        <v>2.05000000000001</v>
      </c>
      <c r="H1263">
        <v>0.53033008588991004</v>
      </c>
      <c r="I1263">
        <f t="shared" si="218"/>
        <v>-2.0500000000000114</v>
      </c>
      <c r="J1263">
        <f t="shared" si="214"/>
        <v>0</v>
      </c>
      <c r="K1263">
        <f t="shared" si="216"/>
        <v>11</v>
      </c>
      <c r="L1263">
        <f t="shared" si="217"/>
        <v>2011</v>
      </c>
      <c r="M1263" s="1">
        <v>40847</v>
      </c>
      <c r="N1263">
        <v>259.95</v>
      </c>
      <c r="O1263">
        <v>262.64999999999998</v>
      </c>
      <c r="P1263">
        <v>257</v>
      </c>
      <c r="Q1263">
        <v>258.8</v>
      </c>
      <c r="R1263">
        <f t="shared" si="219"/>
        <v>2.05000000000001</v>
      </c>
      <c r="S1263">
        <f t="shared" si="220"/>
        <v>-3</v>
      </c>
      <c r="T1263">
        <f t="shared" si="221"/>
        <v>0</v>
      </c>
      <c r="U1263">
        <f t="shared" si="224"/>
        <v>2.7268228341708896</v>
      </c>
      <c r="V1263">
        <f t="shared" si="224"/>
        <v>5.7899725384023808E-3</v>
      </c>
      <c r="W1263">
        <f t="shared" si="224"/>
        <v>1.1138525081597803</v>
      </c>
    </row>
    <row r="1264" spans="1:23" x14ac:dyDescent="0.3">
      <c r="A1264">
        <v>-0.24276347458362499</v>
      </c>
      <c r="B1264" s="1">
        <v>40848</v>
      </c>
      <c r="C1264" s="1">
        <v>40849</v>
      </c>
      <c r="D1264">
        <v>253.05</v>
      </c>
      <c r="E1264">
        <v>256.50001220703098</v>
      </c>
      <c r="F1264">
        <v>258.172826337814</v>
      </c>
      <c r="G1264">
        <v>3.45001220703125</v>
      </c>
      <c r="H1264">
        <v>1.0960155108391501</v>
      </c>
      <c r="I1264">
        <f t="shared" si="218"/>
        <v>-3.4500122070309658</v>
      </c>
      <c r="J1264">
        <f t="shared" si="214"/>
        <v>0</v>
      </c>
      <c r="K1264">
        <f t="shared" si="216"/>
        <v>11</v>
      </c>
      <c r="L1264">
        <f t="shared" si="217"/>
        <v>2011</v>
      </c>
      <c r="M1264" s="1">
        <v>40848</v>
      </c>
      <c r="N1264">
        <v>256</v>
      </c>
      <c r="O1264">
        <v>260.3</v>
      </c>
      <c r="P1264">
        <v>255.7</v>
      </c>
      <c r="Q1264">
        <v>258.05</v>
      </c>
      <c r="R1264">
        <f t="shared" si="219"/>
        <v>3.45001220703125</v>
      </c>
      <c r="S1264">
        <f t="shared" si="220"/>
        <v>-3</v>
      </c>
      <c r="T1264">
        <f t="shared" si="221"/>
        <v>0</v>
      </c>
      <c r="U1264">
        <f t="shared" si="224"/>
        <v>3.0056483251104607</v>
      </c>
      <c r="V1264">
        <f t="shared" si="224"/>
        <v>5.2751557744661884E-3</v>
      </c>
      <c r="W1264">
        <f t="shared" si="224"/>
        <v>1.1138525081597803</v>
      </c>
    </row>
    <row r="1265" spans="1:23" x14ac:dyDescent="0.3">
      <c r="A1265">
        <v>-0.420870721340179</v>
      </c>
      <c r="B1265" s="1">
        <v>40849</v>
      </c>
      <c r="C1265" s="1">
        <v>40850</v>
      </c>
      <c r="D1265">
        <v>255.5</v>
      </c>
      <c r="E1265">
        <v>252</v>
      </c>
      <c r="F1265">
        <v>256.83204796910201</v>
      </c>
      <c r="G1265">
        <v>-3.5</v>
      </c>
      <c r="H1265">
        <v>3.1819805153394598</v>
      </c>
      <c r="I1265">
        <f t="shared" si="218"/>
        <v>3.5</v>
      </c>
      <c r="J1265">
        <f t="shared" si="214"/>
        <v>0</v>
      </c>
      <c r="K1265">
        <f t="shared" si="216"/>
        <v>11</v>
      </c>
      <c r="L1265">
        <f t="shared" si="217"/>
        <v>2011</v>
      </c>
      <c r="M1265" s="1">
        <v>40849</v>
      </c>
      <c r="N1265">
        <v>253.05</v>
      </c>
      <c r="O1265">
        <v>256.55</v>
      </c>
      <c r="P1265">
        <v>251.2</v>
      </c>
      <c r="Q1265">
        <v>256.5</v>
      </c>
      <c r="R1265">
        <f t="shared" si="219"/>
        <v>-3</v>
      </c>
      <c r="S1265">
        <f t="shared" si="220"/>
        <v>3.5</v>
      </c>
      <c r="T1265">
        <f t="shared" si="221"/>
        <v>0</v>
      </c>
      <c r="U1265">
        <f t="shared" si="224"/>
        <v>2.7409630518619856</v>
      </c>
      <c r="V1265">
        <f t="shared" si="224"/>
        <v>5.8171238334866872E-3</v>
      </c>
      <c r="W1265">
        <f t="shared" si="224"/>
        <v>1.1138525081597803</v>
      </c>
    </row>
    <row r="1266" spans="1:23" x14ac:dyDescent="0.3">
      <c r="A1266">
        <v>-0.79211968183517401</v>
      </c>
      <c r="B1266" s="1">
        <v>40850</v>
      </c>
      <c r="C1266" s="1">
        <v>40851</v>
      </c>
      <c r="D1266">
        <v>257.8</v>
      </c>
      <c r="E1266">
        <v>260</v>
      </c>
      <c r="F1266">
        <v>250.34762835502599</v>
      </c>
      <c r="G1266">
        <v>-2.1999999999999802</v>
      </c>
      <c r="H1266">
        <v>5.6568542494923797</v>
      </c>
      <c r="I1266">
        <f t="shared" si="218"/>
        <v>-2.1999999999999886</v>
      </c>
      <c r="J1266">
        <f t="shared" si="214"/>
        <v>-2.1999999999999802</v>
      </c>
      <c r="K1266">
        <f t="shared" si="216"/>
        <v>11</v>
      </c>
      <c r="L1266">
        <f t="shared" si="217"/>
        <v>2011</v>
      </c>
      <c r="M1266" s="1">
        <v>40850</v>
      </c>
      <c r="N1266">
        <v>255.5</v>
      </c>
      <c r="O1266">
        <v>255.7</v>
      </c>
      <c r="P1266">
        <v>250.55</v>
      </c>
      <c r="Q1266">
        <v>252</v>
      </c>
      <c r="R1266">
        <f t="shared" si="219"/>
        <v>-2.1999999999999802</v>
      </c>
      <c r="S1266">
        <f t="shared" si="220"/>
        <v>-2.1999999999999886</v>
      </c>
      <c r="T1266">
        <f t="shared" si="221"/>
        <v>-2.1999999999999802</v>
      </c>
      <c r="U1266">
        <f t="shared" si="224"/>
        <v>2.5655329108390128</v>
      </c>
      <c r="V1266">
        <f t="shared" si="224"/>
        <v>5.4448098565567805E-3</v>
      </c>
      <c r="W1266">
        <f t="shared" si="224"/>
        <v>1.0425624911518818</v>
      </c>
    </row>
    <row r="1267" spans="1:23" x14ac:dyDescent="0.3">
      <c r="A1267">
        <v>0.994581639766693</v>
      </c>
      <c r="B1267" s="1">
        <v>40851</v>
      </c>
      <c r="C1267" s="1">
        <v>40854</v>
      </c>
      <c r="D1267">
        <v>260.5</v>
      </c>
      <c r="E1267">
        <v>258.04998779296801</v>
      </c>
      <c r="F1267">
        <v>260.755863904953</v>
      </c>
      <c r="G1267">
        <v>-2.45001220703125</v>
      </c>
      <c r="H1267">
        <v>1.3788582233137501</v>
      </c>
      <c r="I1267">
        <f t="shared" si="218"/>
        <v>-2.450012207031989</v>
      </c>
      <c r="J1267">
        <f t="shared" si="214"/>
        <v>-2.45001220703125</v>
      </c>
      <c r="K1267">
        <f t="shared" si="216"/>
        <v>11</v>
      </c>
      <c r="L1267">
        <f t="shared" si="217"/>
        <v>2011</v>
      </c>
      <c r="M1267" s="1">
        <v>40851</v>
      </c>
      <c r="N1267">
        <v>257.8</v>
      </c>
      <c r="O1267">
        <v>260.5</v>
      </c>
      <c r="P1267">
        <v>256.45</v>
      </c>
      <c r="Q1267">
        <v>260</v>
      </c>
      <c r="R1267">
        <f t="shared" si="219"/>
        <v>-2.45001220703125</v>
      </c>
      <c r="S1267">
        <f t="shared" si="220"/>
        <v>-2.450012207031989</v>
      </c>
      <c r="T1267">
        <f t="shared" si="221"/>
        <v>-2.45001220703125</v>
      </c>
      <c r="U1267">
        <f t="shared" si="224"/>
        <v>2.3845659161433508</v>
      </c>
      <c r="V1267">
        <f t="shared" si="224"/>
        <v>5.0607450596220722E-3</v>
      </c>
      <c r="W1267">
        <f t="shared" si="224"/>
        <v>0.9690224480641173</v>
      </c>
    </row>
    <row r="1268" spans="1:23" x14ac:dyDescent="0.3">
      <c r="A1268">
        <v>-0.80059784650802601</v>
      </c>
      <c r="B1268" s="1">
        <v>40854</v>
      </c>
      <c r="C1268" s="1">
        <v>40855</v>
      </c>
      <c r="D1268">
        <v>258.8</v>
      </c>
      <c r="E1268">
        <v>256.450024414062</v>
      </c>
      <c r="F1268">
        <v>257.79881738424302</v>
      </c>
      <c r="G1268">
        <v>2.3499755859375</v>
      </c>
      <c r="H1268">
        <v>1.13137084989849</v>
      </c>
      <c r="I1268">
        <f t="shared" si="218"/>
        <v>2.3499755859380116</v>
      </c>
      <c r="J1268">
        <f t="shared" ref="J1268:J1331" si="225">IF(A1268*(F1268-D1268)&gt;0, G1268, 0)</f>
        <v>2.3499755859375</v>
      </c>
      <c r="K1268">
        <f t="shared" si="216"/>
        <v>11</v>
      </c>
      <c r="L1268">
        <f t="shared" si="217"/>
        <v>2011</v>
      </c>
      <c r="M1268" s="1">
        <v>40854</v>
      </c>
      <c r="N1268">
        <v>260.5</v>
      </c>
      <c r="O1268">
        <v>260.60000000000002</v>
      </c>
      <c r="P1268">
        <v>257.8</v>
      </c>
      <c r="Q1268">
        <v>258.05</v>
      </c>
      <c r="R1268">
        <f t="shared" si="219"/>
        <v>2.3499755859375</v>
      </c>
      <c r="S1268">
        <f t="shared" si="220"/>
        <v>2.3499755859380116</v>
      </c>
      <c r="T1268">
        <f t="shared" si="221"/>
        <v>2.3499755859375</v>
      </c>
      <c r="U1268">
        <f t="shared" si="224"/>
        <v>2.5469598019430673</v>
      </c>
      <c r="V1268">
        <f t="shared" si="224"/>
        <v>5.4053922969704571E-3</v>
      </c>
      <c r="W1268">
        <f t="shared" si="224"/>
        <v>1.0350148870665148</v>
      </c>
    </row>
    <row r="1269" spans="1:23" x14ac:dyDescent="0.3">
      <c r="A1269">
        <v>0.721563160419464</v>
      </c>
      <c r="B1269" s="1">
        <v>40855</v>
      </c>
      <c r="C1269" s="1">
        <v>40856</v>
      </c>
      <c r="D1269">
        <v>259.10000000000002</v>
      </c>
      <c r="E1269">
        <v>258.09999389648402</v>
      </c>
      <c r="F1269">
        <v>258.27368075847602</v>
      </c>
      <c r="G1269">
        <v>1.00000610351565</v>
      </c>
      <c r="H1269">
        <v>1.16672618895782</v>
      </c>
      <c r="I1269">
        <f t="shared" si="218"/>
        <v>-1.0000061035160002</v>
      </c>
      <c r="J1269">
        <f t="shared" si="225"/>
        <v>0</v>
      </c>
      <c r="K1269">
        <f t="shared" si="216"/>
        <v>11</v>
      </c>
      <c r="L1269">
        <f t="shared" si="217"/>
        <v>2011</v>
      </c>
      <c r="M1269" s="1">
        <v>40855</v>
      </c>
      <c r="N1269">
        <v>258.8</v>
      </c>
      <c r="O1269">
        <v>259.8</v>
      </c>
      <c r="P1269">
        <v>255.9</v>
      </c>
      <c r="Q1269">
        <v>256.45</v>
      </c>
      <c r="R1269">
        <f t="shared" si="219"/>
        <v>1.00000610351565</v>
      </c>
      <c r="S1269">
        <f t="shared" si="220"/>
        <v>-1.0000061035160002</v>
      </c>
      <c r="T1269">
        <f t="shared" si="221"/>
        <v>0</v>
      </c>
      <c r="U1269">
        <f t="shared" si="224"/>
        <v>2.6206854488174036</v>
      </c>
      <c r="V1269">
        <f t="shared" si="224"/>
        <v>5.2489249497434552E-3</v>
      </c>
      <c r="W1269">
        <f t="shared" si="224"/>
        <v>1.0350148870665148</v>
      </c>
    </row>
    <row r="1270" spans="1:23" x14ac:dyDescent="0.3">
      <c r="A1270">
        <v>-0.99375760555267301</v>
      </c>
      <c r="B1270" s="1">
        <v>40856</v>
      </c>
      <c r="C1270" s="1">
        <v>40857</v>
      </c>
      <c r="D1270">
        <v>250.5</v>
      </c>
      <c r="E1270">
        <v>245.29999694824201</v>
      </c>
      <c r="F1270">
        <v>257.53241900205597</v>
      </c>
      <c r="G1270">
        <v>-5.2000030517577898</v>
      </c>
      <c r="H1270">
        <v>9.05096679918781</v>
      </c>
      <c r="I1270">
        <f t="shared" si="218"/>
        <v>5.2000030517579887</v>
      </c>
      <c r="J1270">
        <f t="shared" si="225"/>
        <v>0</v>
      </c>
      <c r="K1270">
        <f t="shared" si="216"/>
        <v>11</v>
      </c>
      <c r="L1270">
        <f t="shared" si="217"/>
        <v>2011</v>
      </c>
      <c r="M1270" s="1">
        <v>40856</v>
      </c>
      <c r="N1270">
        <v>259.10000000000002</v>
      </c>
      <c r="O1270">
        <v>260</v>
      </c>
      <c r="P1270">
        <v>256.14999999999998</v>
      </c>
      <c r="Q1270">
        <v>258.10000000000002</v>
      </c>
      <c r="R1270">
        <f t="shared" si="219"/>
        <v>-3</v>
      </c>
      <c r="S1270">
        <f t="shared" si="220"/>
        <v>5.2000030517579887</v>
      </c>
      <c r="T1270">
        <f t="shared" si="221"/>
        <v>0</v>
      </c>
      <c r="U1270">
        <f t="shared" si="224"/>
        <v>2.3852945402409902</v>
      </c>
      <c r="V1270">
        <f t="shared" si="224"/>
        <v>6.0661233257049705E-3</v>
      </c>
      <c r="W1270">
        <f t="shared" si="224"/>
        <v>1.0350148870665148</v>
      </c>
    </row>
    <row r="1271" spans="1:23" x14ac:dyDescent="0.3">
      <c r="A1271">
        <v>0.56621658802032404</v>
      </c>
      <c r="B1271" s="1">
        <v>40857</v>
      </c>
      <c r="C1271" s="1">
        <v>40858</v>
      </c>
      <c r="D1271">
        <v>246.85</v>
      </c>
      <c r="E1271">
        <v>248.8</v>
      </c>
      <c r="F1271">
        <v>244.07895188331599</v>
      </c>
      <c r="G1271">
        <v>-1.9500000000000099</v>
      </c>
      <c r="H1271">
        <v>2.4748737341529101</v>
      </c>
      <c r="I1271">
        <f t="shared" si="218"/>
        <v>1.9500000000000171</v>
      </c>
      <c r="J1271">
        <f t="shared" si="225"/>
        <v>0</v>
      </c>
      <c r="K1271">
        <f t="shared" si="216"/>
        <v>11</v>
      </c>
      <c r="L1271">
        <f t="shared" si="217"/>
        <v>2011</v>
      </c>
      <c r="M1271" s="1">
        <v>40857</v>
      </c>
      <c r="N1271">
        <v>250.5</v>
      </c>
      <c r="O1271">
        <v>251.5</v>
      </c>
      <c r="P1271">
        <v>244.05</v>
      </c>
      <c r="Q1271">
        <v>245.3</v>
      </c>
      <c r="R1271">
        <f t="shared" si="219"/>
        <v>-3</v>
      </c>
      <c r="S1271">
        <f t="shared" si="220"/>
        <v>1.9500000000000171</v>
      </c>
      <c r="T1271">
        <f t="shared" si="221"/>
        <v>0</v>
      </c>
      <c r="U1271">
        <f t="shared" si="224"/>
        <v>2.1678785906545115</v>
      </c>
      <c r="V1271">
        <f t="shared" si="224"/>
        <v>6.4255199375681908E-3</v>
      </c>
      <c r="W1271">
        <f t="shared" si="224"/>
        <v>1.0350148870665148</v>
      </c>
    </row>
    <row r="1272" spans="1:23" x14ac:dyDescent="0.3">
      <c r="A1272">
        <v>0.99719679355621305</v>
      </c>
      <c r="B1272" s="1">
        <v>40858</v>
      </c>
      <c r="C1272" s="1">
        <v>40861</v>
      </c>
      <c r="D1272">
        <v>254.4</v>
      </c>
      <c r="E1272">
        <v>255.39999084472601</v>
      </c>
      <c r="F1272">
        <v>249.36432729959401</v>
      </c>
      <c r="G1272">
        <v>-0.99999084472656796</v>
      </c>
      <c r="H1272">
        <v>4.6669047558312098</v>
      </c>
      <c r="I1272">
        <f t="shared" si="218"/>
        <v>0.99999084472599975</v>
      </c>
      <c r="J1272">
        <f t="shared" si="225"/>
        <v>0</v>
      </c>
      <c r="K1272">
        <f t="shared" si="216"/>
        <v>11</v>
      </c>
      <c r="L1272">
        <f t="shared" si="217"/>
        <v>2011</v>
      </c>
      <c r="M1272" s="1">
        <v>40858</v>
      </c>
      <c r="N1272">
        <v>246.85</v>
      </c>
      <c r="O1272">
        <v>250.75</v>
      </c>
      <c r="P1272">
        <v>244.6</v>
      </c>
      <c r="Q1272">
        <v>248.8</v>
      </c>
      <c r="R1272">
        <f t="shared" si="219"/>
        <v>-0.99999084472656796</v>
      </c>
      <c r="S1272">
        <f t="shared" si="220"/>
        <v>0.99999084472599975</v>
      </c>
      <c r="T1272">
        <f t="shared" si="221"/>
        <v>0</v>
      </c>
      <c r="U1272">
        <f t="shared" si="224"/>
        <v>2.1039676607272342</v>
      </c>
      <c r="V1272">
        <f t="shared" si="224"/>
        <v>6.6149498052029947E-3</v>
      </c>
      <c r="W1272">
        <f t="shared" si="224"/>
        <v>1.0350148870665148</v>
      </c>
    </row>
    <row r="1273" spans="1:23" x14ac:dyDescent="0.3">
      <c r="A1273">
        <v>-0.18981270492076799</v>
      </c>
      <c r="B1273" s="1">
        <v>40861</v>
      </c>
      <c r="C1273" s="1">
        <v>40862</v>
      </c>
      <c r="D1273">
        <v>254</v>
      </c>
      <c r="E1273">
        <v>254.20000305175699</v>
      </c>
      <c r="F1273">
        <v>255.72893508672701</v>
      </c>
      <c r="G1273">
        <v>0.20000305175781799</v>
      </c>
      <c r="H1273">
        <v>0.84852813742386901</v>
      </c>
      <c r="I1273">
        <f t="shared" si="218"/>
        <v>-0.20000305175699395</v>
      </c>
      <c r="J1273">
        <f t="shared" si="225"/>
        <v>0</v>
      </c>
      <c r="K1273">
        <f t="shared" si="216"/>
        <v>11</v>
      </c>
      <c r="L1273">
        <f t="shared" si="217"/>
        <v>2011</v>
      </c>
      <c r="M1273" s="1">
        <v>40861</v>
      </c>
      <c r="N1273">
        <v>254.4</v>
      </c>
      <c r="O1273">
        <v>256.89999999999998</v>
      </c>
      <c r="P1273">
        <v>253.85</v>
      </c>
      <c r="Q1273">
        <v>255.4</v>
      </c>
      <c r="R1273">
        <f t="shared" si="219"/>
        <v>0.20000305175781799</v>
      </c>
      <c r="S1273">
        <f t="shared" si="220"/>
        <v>-0.20000305175699395</v>
      </c>
      <c r="T1273">
        <f t="shared" si="221"/>
        <v>0</v>
      </c>
      <c r="U1273">
        <f t="shared" si="224"/>
        <v>2.1163928561882144</v>
      </c>
      <c r="V1273">
        <f t="shared" si="224"/>
        <v>6.5758845449197297E-3</v>
      </c>
      <c r="W1273">
        <f t="shared" si="224"/>
        <v>1.0350148870665148</v>
      </c>
    </row>
    <row r="1274" spans="1:23" x14ac:dyDescent="0.3">
      <c r="A1274">
        <v>-0.81001406908035201</v>
      </c>
      <c r="B1274" s="1">
        <v>40862</v>
      </c>
      <c r="C1274" s="1">
        <v>40863</v>
      </c>
      <c r="D1274">
        <v>254.85</v>
      </c>
      <c r="E1274">
        <v>249.00000305175701</v>
      </c>
      <c r="F1274">
        <v>254.171631865948</v>
      </c>
      <c r="G1274">
        <v>5.8499969482421896</v>
      </c>
      <c r="H1274">
        <v>3.6769552621700301</v>
      </c>
      <c r="I1274">
        <f t="shared" si="218"/>
        <v>5.849996948242989</v>
      </c>
      <c r="J1274">
        <f t="shared" si="225"/>
        <v>5.8499969482421896</v>
      </c>
      <c r="K1274">
        <f t="shared" si="216"/>
        <v>11</v>
      </c>
      <c r="L1274">
        <f t="shared" si="217"/>
        <v>2011</v>
      </c>
      <c r="M1274" s="1">
        <v>40862</v>
      </c>
      <c r="N1274">
        <v>254</v>
      </c>
      <c r="O1274">
        <v>255.55</v>
      </c>
      <c r="P1274">
        <v>252.6</v>
      </c>
      <c r="Q1274">
        <v>254.2</v>
      </c>
      <c r="R1274">
        <f t="shared" si="219"/>
        <v>5.8499969482421896</v>
      </c>
      <c r="S1274">
        <f t="shared" si="220"/>
        <v>5.849996948242989</v>
      </c>
      <c r="T1274">
        <f t="shared" si="221"/>
        <v>5.8499969482421896</v>
      </c>
      <c r="U1274">
        <f t="shared" ref="U1274:W1289" si="226">(R1274/$D1274*$X$2+1)*U1273*$Y$2 + U1273*(1-$Y$2)</f>
        <v>2.4807510595426177</v>
      </c>
      <c r="V1274">
        <f t="shared" si="226"/>
        <v>7.7079888568614202E-3</v>
      </c>
      <c r="W1274">
        <f t="shared" si="226"/>
        <v>1.2132030545392736</v>
      </c>
    </row>
    <row r="1275" spans="1:23" x14ac:dyDescent="0.3">
      <c r="A1275">
        <v>-9.8339825868606498E-2</v>
      </c>
      <c r="B1275" s="1">
        <v>40863</v>
      </c>
      <c r="C1275" s="1">
        <v>40864</v>
      </c>
      <c r="D1275">
        <v>249.9</v>
      </c>
      <c r="E1275">
        <v>251.350006103515</v>
      </c>
      <c r="F1275">
        <v>249.74677038192701</v>
      </c>
      <c r="G1275">
        <v>-1.45000610351561</v>
      </c>
      <c r="H1275">
        <v>1.6617009357883801</v>
      </c>
      <c r="I1275">
        <f t="shared" si="218"/>
        <v>-1.450006103514994</v>
      </c>
      <c r="J1275">
        <f t="shared" si="225"/>
        <v>-1.45000610351561</v>
      </c>
      <c r="K1275">
        <f t="shared" si="216"/>
        <v>11</v>
      </c>
      <c r="L1275">
        <f t="shared" si="217"/>
        <v>2011</v>
      </c>
      <c r="M1275" s="1">
        <v>40863</v>
      </c>
      <c r="N1275">
        <v>254.85</v>
      </c>
      <c r="O1275">
        <v>257.39999999999998</v>
      </c>
      <c r="P1275">
        <v>248.3</v>
      </c>
      <c r="Q1275">
        <v>249</v>
      </c>
      <c r="R1275">
        <f t="shared" si="219"/>
        <v>-1.45000610351561</v>
      </c>
      <c r="S1275">
        <f t="shared" si="220"/>
        <v>-1.450006103514994</v>
      </c>
      <c r="T1275">
        <f t="shared" si="221"/>
        <v>-1.45000610351561</v>
      </c>
      <c r="U1275">
        <f t="shared" si="226"/>
        <v>2.3727947516902885</v>
      </c>
      <c r="V1275">
        <f t="shared" si="226"/>
        <v>7.3725557569732257E-3</v>
      </c>
      <c r="W1275">
        <f t="shared" si="226"/>
        <v>1.1604073812533875</v>
      </c>
    </row>
    <row r="1276" spans="1:23" x14ac:dyDescent="0.3">
      <c r="A1276">
        <v>-0.97004133462905795</v>
      </c>
      <c r="B1276" s="1">
        <v>40864</v>
      </c>
      <c r="C1276" s="1">
        <v>40865</v>
      </c>
      <c r="D1276">
        <v>247.75</v>
      </c>
      <c r="E1276">
        <v>246.1</v>
      </c>
      <c r="F1276">
        <v>252.23526976108499</v>
      </c>
      <c r="G1276">
        <v>-1.65</v>
      </c>
      <c r="H1276">
        <v>3.7123106012293698</v>
      </c>
      <c r="I1276">
        <f t="shared" si="218"/>
        <v>1.6500000000000057</v>
      </c>
      <c r="J1276">
        <f t="shared" si="225"/>
        <v>0</v>
      </c>
      <c r="K1276">
        <f t="shared" si="216"/>
        <v>11</v>
      </c>
      <c r="L1276">
        <f t="shared" si="217"/>
        <v>2011</v>
      </c>
      <c r="M1276" s="1">
        <v>40864</v>
      </c>
      <c r="N1276">
        <v>249.9</v>
      </c>
      <c r="O1276">
        <v>252.45</v>
      </c>
      <c r="P1276">
        <v>245.8</v>
      </c>
      <c r="Q1276">
        <v>251.35</v>
      </c>
      <c r="R1276">
        <f t="shared" si="219"/>
        <v>-1.65</v>
      </c>
      <c r="S1276">
        <f t="shared" si="220"/>
        <v>1.6500000000000057</v>
      </c>
      <c r="T1276">
        <f t="shared" si="221"/>
        <v>0</v>
      </c>
      <c r="U1276">
        <f t="shared" si="226"/>
        <v>2.2542747312980893</v>
      </c>
      <c r="V1276">
        <f t="shared" si="226"/>
        <v>7.7408115692539272E-3</v>
      </c>
      <c r="W1276">
        <f t="shared" si="226"/>
        <v>1.1604073812533875</v>
      </c>
    </row>
    <row r="1277" spans="1:23" x14ac:dyDescent="0.3">
      <c r="A1277">
        <v>-0.98853027820587103</v>
      </c>
      <c r="B1277" s="1">
        <v>40865</v>
      </c>
      <c r="C1277" s="1">
        <v>40868</v>
      </c>
      <c r="D1277">
        <v>245.4</v>
      </c>
      <c r="E1277">
        <v>244.1</v>
      </c>
      <c r="F1277">
        <v>246.63884619474399</v>
      </c>
      <c r="G1277">
        <v>-1.30000000000001</v>
      </c>
      <c r="H1277">
        <v>1.41421356237309</v>
      </c>
      <c r="I1277">
        <f t="shared" si="218"/>
        <v>1.3000000000000114</v>
      </c>
      <c r="J1277">
        <f t="shared" si="225"/>
        <v>0</v>
      </c>
      <c r="K1277">
        <f t="shared" si="216"/>
        <v>11</v>
      </c>
      <c r="L1277">
        <f t="shared" si="217"/>
        <v>2011</v>
      </c>
      <c r="M1277" s="1">
        <v>40865</v>
      </c>
      <c r="N1277">
        <v>247.75</v>
      </c>
      <c r="O1277">
        <v>247.85</v>
      </c>
      <c r="P1277">
        <v>244.9</v>
      </c>
      <c r="Q1277">
        <v>246.1</v>
      </c>
      <c r="R1277">
        <f t="shared" si="219"/>
        <v>-3</v>
      </c>
      <c r="S1277">
        <f t="shared" si="220"/>
        <v>1.3000000000000114</v>
      </c>
      <c r="T1277">
        <f t="shared" si="221"/>
        <v>0</v>
      </c>
      <c r="U1277">
        <f t="shared" si="226"/>
        <v>2.0475869503111008</v>
      </c>
      <c r="V1277">
        <f t="shared" si="226"/>
        <v>8.0483621511619405E-3</v>
      </c>
      <c r="W1277">
        <f t="shared" si="226"/>
        <v>1.1604073812533875</v>
      </c>
    </row>
    <row r="1278" spans="1:23" x14ac:dyDescent="0.3">
      <c r="A1278">
        <v>-0.97576004266738803</v>
      </c>
      <c r="B1278" s="1">
        <v>40868</v>
      </c>
      <c r="C1278" s="1">
        <v>40869</v>
      </c>
      <c r="D1278">
        <v>240.2</v>
      </c>
      <c r="E1278">
        <v>243.999993896484</v>
      </c>
      <c r="F1278">
        <v>244.000486037135</v>
      </c>
      <c r="G1278">
        <v>3.7999938964843798</v>
      </c>
      <c r="H1278">
        <v>7.0710678118650699E-2</v>
      </c>
      <c r="I1278">
        <f t="shared" si="218"/>
        <v>-3.7999938964840112</v>
      </c>
      <c r="J1278">
        <f t="shared" si="225"/>
        <v>0</v>
      </c>
      <c r="K1278">
        <f t="shared" si="216"/>
        <v>11</v>
      </c>
      <c r="L1278">
        <f t="shared" si="217"/>
        <v>2011</v>
      </c>
      <c r="M1278" s="1">
        <v>40868</v>
      </c>
      <c r="N1278">
        <v>245.4</v>
      </c>
      <c r="O1278">
        <v>245.6</v>
      </c>
      <c r="P1278">
        <v>241.75</v>
      </c>
      <c r="Q1278">
        <v>244.1</v>
      </c>
      <c r="R1278">
        <f t="shared" si="219"/>
        <v>3.7999938964843798</v>
      </c>
      <c r="S1278">
        <f t="shared" si="220"/>
        <v>-3</v>
      </c>
      <c r="T1278">
        <f t="shared" si="221"/>
        <v>0</v>
      </c>
      <c r="U1278">
        <f t="shared" si="226"/>
        <v>2.290535053361785</v>
      </c>
      <c r="V1278">
        <f t="shared" si="226"/>
        <v>7.2944564542379454E-3</v>
      </c>
      <c r="W1278">
        <f t="shared" si="226"/>
        <v>1.1604073812533875</v>
      </c>
    </row>
    <row r="1279" spans="1:23" x14ac:dyDescent="0.3">
      <c r="A1279">
        <v>-0.14756613969802801</v>
      </c>
      <c r="B1279" s="1">
        <v>40869</v>
      </c>
      <c r="C1279" s="1">
        <v>40870</v>
      </c>
      <c r="D1279">
        <v>244</v>
      </c>
      <c r="E1279">
        <v>239.14999389648401</v>
      </c>
      <c r="F1279">
        <v>244.08460539579301</v>
      </c>
      <c r="G1279">
        <v>-4.8500061035156197</v>
      </c>
      <c r="H1279">
        <v>3.4294678887547501</v>
      </c>
      <c r="I1279">
        <f t="shared" si="218"/>
        <v>4.8500061035159945</v>
      </c>
      <c r="J1279">
        <f t="shared" si="225"/>
        <v>0</v>
      </c>
      <c r="K1279">
        <f t="shared" si="216"/>
        <v>11</v>
      </c>
      <c r="L1279">
        <f t="shared" si="217"/>
        <v>2011</v>
      </c>
      <c r="M1279" s="1">
        <v>40869</v>
      </c>
      <c r="N1279">
        <v>240.2</v>
      </c>
      <c r="O1279">
        <v>245.45</v>
      </c>
      <c r="P1279">
        <v>240.2</v>
      </c>
      <c r="Q1279">
        <v>244</v>
      </c>
      <c r="R1279">
        <f t="shared" si="219"/>
        <v>-3</v>
      </c>
      <c r="S1279">
        <f t="shared" si="220"/>
        <v>4.8500061035159945</v>
      </c>
      <c r="T1279">
        <f t="shared" si="221"/>
        <v>0</v>
      </c>
      <c r="U1279">
        <f t="shared" si="226"/>
        <v>2.0793176816378498</v>
      </c>
      <c r="V1279">
        <f t="shared" si="226"/>
        <v>8.3818998453717257E-3</v>
      </c>
      <c r="W1279">
        <f t="shared" si="226"/>
        <v>1.1604073812533875</v>
      </c>
    </row>
    <row r="1280" spans="1:23" x14ac:dyDescent="0.3">
      <c r="A1280">
        <v>0.39505949616432101</v>
      </c>
      <c r="B1280" s="1">
        <v>40870</v>
      </c>
      <c r="C1280" s="1">
        <v>40871</v>
      </c>
      <c r="D1280">
        <v>238.15</v>
      </c>
      <c r="E1280">
        <v>239.50000610351501</v>
      </c>
      <c r="F1280">
        <v>238.69081279039301</v>
      </c>
      <c r="G1280">
        <v>1.3500061035156199</v>
      </c>
      <c r="H1280">
        <v>0.24748737341528701</v>
      </c>
      <c r="I1280">
        <f t="shared" si="218"/>
        <v>1.3500061035149997</v>
      </c>
      <c r="J1280">
        <f t="shared" si="225"/>
        <v>1.3500061035156199</v>
      </c>
      <c r="K1280">
        <f t="shared" si="216"/>
        <v>11</v>
      </c>
      <c r="L1280">
        <f t="shared" si="217"/>
        <v>2011</v>
      </c>
      <c r="M1280" s="1">
        <v>40870</v>
      </c>
      <c r="N1280">
        <v>244</v>
      </c>
      <c r="O1280">
        <v>244</v>
      </c>
      <c r="P1280">
        <v>238.15</v>
      </c>
      <c r="Q1280">
        <v>239.15</v>
      </c>
      <c r="R1280">
        <f t="shared" si="219"/>
        <v>1.3500061035156199</v>
      </c>
      <c r="S1280">
        <f t="shared" si="220"/>
        <v>1.3500061035149997</v>
      </c>
      <c r="T1280">
        <f t="shared" si="221"/>
        <v>1.3500061035156199</v>
      </c>
      <c r="U1280">
        <f t="shared" si="226"/>
        <v>2.1677207331188191</v>
      </c>
      <c r="V1280">
        <f t="shared" si="226"/>
        <v>8.7382597850201599E-3</v>
      </c>
      <c r="W1280">
        <f t="shared" si="226"/>
        <v>1.2097425811459968</v>
      </c>
    </row>
    <row r="1281" spans="1:23" x14ac:dyDescent="0.3">
      <c r="A1281">
        <v>0.97737675905227595</v>
      </c>
      <c r="B1281" s="1">
        <v>40871</v>
      </c>
      <c r="C1281" s="1">
        <v>40872</v>
      </c>
      <c r="D1281">
        <v>237.55</v>
      </c>
      <c r="E1281">
        <v>237.05000305175699</v>
      </c>
      <c r="F1281">
        <v>240.29712152481</v>
      </c>
      <c r="G1281">
        <v>-0.49999694824219798</v>
      </c>
      <c r="H1281">
        <v>1.73241161390703</v>
      </c>
      <c r="I1281">
        <f t="shared" si="218"/>
        <v>-0.4999969482430231</v>
      </c>
      <c r="J1281">
        <f t="shared" si="225"/>
        <v>-0.49999694824219798</v>
      </c>
      <c r="K1281">
        <f t="shared" si="216"/>
        <v>11</v>
      </c>
      <c r="L1281">
        <f t="shared" si="217"/>
        <v>2011</v>
      </c>
      <c r="M1281" s="1">
        <v>40871</v>
      </c>
      <c r="N1281">
        <v>238.15</v>
      </c>
      <c r="O1281">
        <v>241.35</v>
      </c>
      <c r="P1281">
        <v>237.3</v>
      </c>
      <c r="Q1281">
        <v>239.5</v>
      </c>
      <c r="R1281">
        <f t="shared" si="219"/>
        <v>-0.49999694824219798</v>
      </c>
      <c r="S1281">
        <f t="shared" si="220"/>
        <v>-0.4999969482430231</v>
      </c>
      <c r="T1281">
        <f t="shared" si="221"/>
        <v>-0.49999694824219798</v>
      </c>
      <c r="U1281">
        <f t="shared" si="226"/>
        <v>2.1335009767138278</v>
      </c>
      <c r="V1281">
        <f t="shared" si="226"/>
        <v>8.6003171447718504E-3</v>
      </c>
      <c r="W1281">
        <f t="shared" si="226"/>
        <v>1.1906455195148147</v>
      </c>
    </row>
    <row r="1282" spans="1:23" x14ac:dyDescent="0.3">
      <c r="A1282">
        <v>-0.91631102561950595</v>
      </c>
      <c r="B1282" s="1">
        <v>40872</v>
      </c>
      <c r="C1282" s="1">
        <v>40875</v>
      </c>
      <c r="D1282">
        <v>242.5</v>
      </c>
      <c r="E1282">
        <v>244.44999389648399</v>
      </c>
      <c r="F1282">
        <v>237.17634438276201</v>
      </c>
      <c r="G1282">
        <v>-1.9499938964843799</v>
      </c>
      <c r="H1282">
        <v>5.2325901807804298</v>
      </c>
      <c r="I1282">
        <f t="shared" si="218"/>
        <v>-1.9499938964839885</v>
      </c>
      <c r="J1282">
        <f t="shared" si="225"/>
        <v>-1.9499938964843799</v>
      </c>
      <c r="K1282">
        <f t="shared" ref="K1282:K1345" si="227">MONTH(C1282)</f>
        <v>11</v>
      </c>
      <c r="L1282">
        <f t="shared" ref="L1282:L1345" si="228">YEAR(C1282)</f>
        <v>2011</v>
      </c>
      <c r="M1282" s="1">
        <v>40872</v>
      </c>
      <c r="N1282">
        <v>237.55</v>
      </c>
      <c r="O1282">
        <v>239.35</v>
      </c>
      <c r="P1282">
        <v>236.3</v>
      </c>
      <c r="Q1282">
        <v>237.05</v>
      </c>
      <c r="R1282">
        <f t="shared" si="219"/>
        <v>-1.9499938964843799</v>
      </c>
      <c r="S1282">
        <f t="shared" si="220"/>
        <v>-1.9499938964839885</v>
      </c>
      <c r="T1282">
        <f t="shared" si="221"/>
        <v>-1.9499938964843799</v>
      </c>
      <c r="U1282">
        <f t="shared" si="226"/>
        <v>2.0048314751859282</v>
      </c>
      <c r="V1282">
        <f t="shared" si="226"/>
        <v>8.0816398476543753E-3</v>
      </c>
      <c r="W1282">
        <f t="shared" si="226"/>
        <v>1.1188387722179993</v>
      </c>
    </row>
    <row r="1283" spans="1:23" x14ac:dyDescent="0.3">
      <c r="A1283">
        <v>-0.56775134801864602</v>
      </c>
      <c r="B1283" s="1">
        <v>40875</v>
      </c>
      <c r="C1283" s="1">
        <v>40876</v>
      </c>
      <c r="D1283">
        <v>245.05</v>
      </c>
      <c r="E1283">
        <v>250.25000305175701</v>
      </c>
      <c r="F1283">
        <v>244.30409098863601</v>
      </c>
      <c r="G1283">
        <v>-5.2000030517577898</v>
      </c>
      <c r="H1283">
        <v>4.10121933088198</v>
      </c>
      <c r="I1283">
        <f t="shared" ref="I1283:I1346" si="229">IF(A1283&gt;0, E1283-D1283, D1283-E1283)</f>
        <v>-5.200003051756994</v>
      </c>
      <c r="J1283">
        <f t="shared" si="225"/>
        <v>-5.2000030517577898</v>
      </c>
      <c r="K1283">
        <f t="shared" si="227"/>
        <v>11</v>
      </c>
      <c r="L1283">
        <f t="shared" si="228"/>
        <v>2011</v>
      </c>
      <c r="M1283" s="1">
        <v>40875</v>
      </c>
      <c r="N1283">
        <v>242.5</v>
      </c>
      <c r="O1283">
        <v>244.45</v>
      </c>
      <c r="P1283">
        <v>241.2</v>
      </c>
      <c r="Q1283">
        <v>244.45</v>
      </c>
      <c r="R1283">
        <f t="shared" si="219"/>
        <v>-3</v>
      </c>
      <c r="S1283">
        <f t="shared" si="220"/>
        <v>-3</v>
      </c>
      <c r="T1283">
        <f t="shared" si="221"/>
        <v>-3</v>
      </c>
      <c r="U1283">
        <f t="shared" si="226"/>
        <v>1.8207518661604909</v>
      </c>
      <c r="V1283">
        <f t="shared" si="226"/>
        <v>7.3395998698040452E-3</v>
      </c>
      <c r="W1283">
        <f t="shared" si="226"/>
        <v>1.0161092379396683</v>
      </c>
    </row>
    <row r="1284" spans="1:23" x14ac:dyDescent="0.3">
      <c r="A1284">
        <v>0.63631665706634499</v>
      </c>
      <c r="B1284" s="1">
        <v>40876</v>
      </c>
      <c r="C1284" s="1">
        <v>40877</v>
      </c>
      <c r="D1284">
        <v>248.55</v>
      </c>
      <c r="E1284">
        <v>248.350006103515</v>
      </c>
      <c r="F1284">
        <v>250.82602733373599</v>
      </c>
      <c r="G1284">
        <v>-0.19999389648438601</v>
      </c>
      <c r="H1284">
        <v>1.3435028842544401</v>
      </c>
      <c r="I1284">
        <f t="shared" si="229"/>
        <v>-0.19999389648501165</v>
      </c>
      <c r="J1284">
        <f t="shared" si="225"/>
        <v>-0.19999389648438601</v>
      </c>
      <c r="K1284">
        <f t="shared" si="227"/>
        <v>11</v>
      </c>
      <c r="L1284">
        <f t="shared" si="228"/>
        <v>2011</v>
      </c>
      <c r="M1284" s="1">
        <v>40876</v>
      </c>
      <c r="N1284">
        <v>245.05</v>
      </c>
      <c r="O1284">
        <v>250.35</v>
      </c>
      <c r="P1284">
        <v>244.9</v>
      </c>
      <c r="Q1284">
        <v>250.25</v>
      </c>
      <c r="R1284">
        <f t="shared" si="219"/>
        <v>-0.19999389648438601</v>
      </c>
      <c r="S1284">
        <f t="shared" si="220"/>
        <v>-0.19999389648501165</v>
      </c>
      <c r="T1284">
        <f t="shared" si="221"/>
        <v>-0.19999389648438601</v>
      </c>
      <c r="U1284">
        <f t="shared" si="226"/>
        <v>1.8097639584886547</v>
      </c>
      <c r="V1284">
        <f t="shared" si="226"/>
        <v>7.2953067142034721E-3</v>
      </c>
      <c r="W1284">
        <f t="shared" si="226"/>
        <v>1.0099772027631646</v>
      </c>
    </row>
    <row r="1285" spans="1:23" x14ac:dyDescent="0.3">
      <c r="A1285">
        <v>-0.87617850303649902</v>
      </c>
      <c r="B1285" s="1">
        <v>40877</v>
      </c>
      <c r="C1285" s="1">
        <v>40878</v>
      </c>
      <c r="D1285">
        <v>257.5</v>
      </c>
      <c r="E1285">
        <v>259.85000000000002</v>
      </c>
      <c r="F1285">
        <v>249.41420278549199</v>
      </c>
      <c r="G1285">
        <v>-2.3500000000000201</v>
      </c>
      <c r="H1285">
        <v>8.1317279836453107</v>
      </c>
      <c r="I1285">
        <f t="shared" si="229"/>
        <v>-2.3500000000000227</v>
      </c>
      <c r="J1285">
        <f t="shared" si="225"/>
        <v>-2.3500000000000201</v>
      </c>
      <c r="K1285">
        <f t="shared" si="227"/>
        <v>12</v>
      </c>
      <c r="L1285">
        <f t="shared" si="228"/>
        <v>2011</v>
      </c>
      <c r="M1285" s="1">
        <v>40877</v>
      </c>
      <c r="N1285">
        <v>248.55</v>
      </c>
      <c r="O1285">
        <v>250.1</v>
      </c>
      <c r="P1285">
        <v>247.6</v>
      </c>
      <c r="Q1285">
        <v>248.35</v>
      </c>
      <c r="R1285">
        <f t="shared" si="219"/>
        <v>-3</v>
      </c>
      <c r="S1285">
        <f t="shared" si="220"/>
        <v>-3</v>
      </c>
      <c r="T1285">
        <f t="shared" si="221"/>
        <v>-3</v>
      </c>
      <c r="U1285">
        <f t="shared" si="226"/>
        <v>1.6516292436692577</v>
      </c>
      <c r="V1285">
        <f t="shared" si="226"/>
        <v>6.6578527294672467E-3</v>
      </c>
      <c r="W1285">
        <f t="shared" si="226"/>
        <v>0.92172676757026673</v>
      </c>
    </row>
    <row r="1286" spans="1:23" x14ac:dyDescent="0.3">
      <c r="A1286">
        <v>-0.98896062374115001</v>
      </c>
      <c r="B1286" s="1">
        <v>40878</v>
      </c>
      <c r="C1286" s="1">
        <v>40879</v>
      </c>
      <c r="D1286">
        <v>259.75</v>
      </c>
      <c r="E1286">
        <v>259.29998168945298</v>
      </c>
      <c r="F1286">
        <v>260.13524956107102</v>
      </c>
      <c r="G1286">
        <v>-0.45001831054685199</v>
      </c>
      <c r="H1286">
        <v>0.38890872965260898</v>
      </c>
      <c r="I1286">
        <f t="shared" si="229"/>
        <v>0.45001831054702279</v>
      </c>
      <c r="J1286">
        <f t="shared" si="225"/>
        <v>0</v>
      </c>
      <c r="K1286">
        <f t="shared" si="227"/>
        <v>12</v>
      </c>
      <c r="L1286">
        <f t="shared" si="228"/>
        <v>2011</v>
      </c>
      <c r="M1286" s="1">
        <v>40878</v>
      </c>
      <c r="N1286">
        <v>257.5</v>
      </c>
      <c r="O1286">
        <v>260.7</v>
      </c>
      <c r="P1286">
        <v>257.39999999999998</v>
      </c>
      <c r="Q1286">
        <v>259.85000000000002</v>
      </c>
      <c r="R1286">
        <f t="shared" si="219"/>
        <v>-0.45001831054685199</v>
      </c>
      <c r="S1286">
        <f t="shared" si="220"/>
        <v>0.45001831054702279</v>
      </c>
      <c r="T1286">
        <f t="shared" si="221"/>
        <v>0</v>
      </c>
      <c r="U1286">
        <f t="shared" si="226"/>
        <v>1.6301683177245276</v>
      </c>
      <c r="V1286">
        <f t="shared" si="226"/>
        <v>6.7443634793378643E-3</v>
      </c>
      <c r="W1286">
        <f t="shared" si="226"/>
        <v>0.92172676757026673</v>
      </c>
    </row>
    <row r="1287" spans="1:23" x14ac:dyDescent="0.3">
      <c r="A1287">
        <v>-0.93930399417877197</v>
      </c>
      <c r="B1287" s="1">
        <v>40879</v>
      </c>
      <c r="C1287" s="1">
        <v>40882</v>
      </c>
      <c r="D1287">
        <v>260.8</v>
      </c>
      <c r="E1287">
        <v>260.50001220703098</v>
      </c>
      <c r="F1287">
        <v>259.32582086808901</v>
      </c>
      <c r="G1287">
        <v>0.29998779296875</v>
      </c>
      <c r="H1287">
        <v>0.84852813742384903</v>
      </c>
      <c r="I1287">
        <f t="shared" si="229"/>
        <v>0.29998779296903422</v>
      </c>
      <c r="J1287">
        <f t="shared" si="225"/>
        <v>0.29998779296875</v>
      </c>
      <c r="K1287">
        <f t="shared" si="227"/>
        <v>12</v>
      </c>
      <c r="L1287">
        <f t="shared" si="228"/>
        <v>2011</v>
      </c>
      <c r="M1287" s="1">
        <v>40879</v>
      </c>
      <c r="N1287">
        <v>259.75</v>
      </c>
      <c r="O1287">
        <v>260.05</v>
      </c>
      <c r="P1287">
        <v>257.95</v>
      </c>
      <c r="Q1287">
        <v>259.3</v>
      </c>
      <c r="R1287">
        <f t="shared" si="219"/>
        <v>0.29998779296875</v>
      </c>
      <c r="S1287">
        <f t="shared" si="220"/>
        <v>0.29998779296903422</v>
      </c>
      <c r="T1287">
        <f t="shared" si="221"/>
        <v>0.29998779296875</v>
      </c>
      <c r="U1287">
        <f t="shared" si="226"/>
        <v>1.6442316975884586</v>
      </c>
      <c r="V1287">
        <f t="shared" si="226"/>
        <v>6.8025467629406495E-3</v>
      </c>
      <c r="W1287">
        <f t="shared" si="226"/>
        <v>0.92967845790932802</v>
      </c>
    </row>
    <row r="1288" spans="1:23" x14ac:dyDescent="0.3">
      <c r="A1288">
        <v>-0.211810037493705</v>
      </c>
      <c r="B1288" s="1">
        <v>40882</v>
      </c>
      <c r="C1288" s="1">
        <v>40883</v>
      </c>
      <c r="D1288">
        <v>258.64999999999998</v>
      </c>
      <c r="E1288">
        <v>258</v>
      </c>
      <c r="F1288">
        <v>260.91882357001299</v>
      </c>
      <c r="G1288">
        <v>-0.64999999999997704</v>
      </c>
      <c r="H1288">
        <v>1.76776695296636</v>
      </c>
      <c r="I1288">
        <f t="shared" si="229"/>
        <v>0.64999999999997726</v>
      </c>
      <c r="J1288">
        <f t="shared" si="225"/>
        <v>0</v>
      </c>
      <c r="K1288">
        <f t="shared" si="227"/>
        <v>12</v>
      </c>
      <c r="L1288">
        <f t="shared" si="228"/>
        <v>2011</v>
      </c>
      <c r="M1288" s="1">
        <v>40882</v>
      </c>
      <c r="N1288">
        <v>260.8</v>
      </c>
      <c r="O1288">
        <v>261.25</v>
      </c>
      <c r="P1288">
        <v>258.3</v>
      </c>
      <c r="Q1288">
        <v>260.5</v>
      </c>
      <c r="R1288">
        <f t="shared" si="219"/>
        <v>-0.64999999999997704</v>
      </c>
      <c r="S1288">
        <f t="shared" si="220"/>
        <v>0.64999999999997726</v>
      </c>
      <c r="T1288">
        <f t="shared" si="221"/>
        <v>0</v>
      </c>
      <c r="U1288">
        <f t="shared" si="226"/>
        <v>1.6132414423178478</v>
      </c>
      <c r="V1288">
        <f t="shared" si="226"/>
        <v>6.9307602385615058E-3</v>
      </c>
      <c r="W1288">
        <f t="shared" si="226"/>
        <v>0.92967845790932802</v>
      </c>
    </row>
    <row r="1289" spans="1:23" x14ac:dyDescent="0.3">
      <c r="A1289">
        <v>-0.71622943878173795</v>
      </c>
      <c r="B1289" s="1">
        <v>40883</v>
      </c>
      <c r="C1289" s="1">
        <v>40884</v>
      </c>
      <c r="D1289">
        <v>258.7</v>
      </c>
      <c r="E1289">
        <v>259.45001220703102</v>
      </c>
      <c r="F1289">
        <v>258.18460017442698</v>
      </c>
      <c r="G1289">
        <v>-0.75001220703126104</v>
      </c>
      <c r="H1289">
        <v>1.0253048327204799</v>
      </c>
      <c r="I1289">
        <f t="shared" si="229"/>
        <v>-0.750012207031034</v>
      </c>
      <c r="J1289">
        <f t="shared" si="225"/>
        <v>-0.75001220703126104</v>
      </c>
      <c r="K1289">
        <f t="shared" si="227"/>
        <v>12</v>
      </c>
      <c r="L1289">
        <f t="shared" si="228"/>
        <v>2011</v>
      </c>
      <c r="M1289" s="1">
        <v>40883</v>
      </c>
      <c r="N1289">
        <v>258.64999999999998</v>
      </c>
      <c r="O1289">
        <v>259.85000000000002</v>
      </c>
      <c r="P1289">
        <v>255.8</v>
      </c>
      <c r="Q1289">
        <v>258</v>
      </c>
      <c r="R1289">
        <f t="shared" ref="R1289:R1352" si="230">IF(AND(F1289-D1289&gt;0, ABS(D1289-MIN(P1290)) &gt; 3), -3, IF(AND(F1289 - D1289 &lt;0, ABS(D1289-MAX(O1290)) &gt; 3), -3, G1289))</f>
        <v>-0.75001220703126104</v>
      </c>
      <c r="S1289">
        <f t="shared" ref="S1289:S1352" si="231">IF(AND(A1289&gt;0, ABS(D1289-MIN(P1290)) &gt; 3), -3, IF(AND(A1289 &lt;0, ABS(D1289-MAX(O1290)) &gt; 3), -3, I1289))</f>
        <v>-0.750012207031034</v>
      </c>
      <c r="T1289">
        <f t="shared" ref="T1289:T1352" si="232">IF(A1289*(F1289-D1289) &gt;0, IF(AND(A1289&gt;0, ABS(D1289-MIN(P1290)) &gt; 3), -3, IF(AND(A1289 &lt;0, ABS(D1289-MAX(O1290)) &gt; 3), -3, J1289)), 0)</f>
        <v>-0.75001220703126104</v>
      </c>
      <c r="U1289">
        <f t="shared" si="226"/>
        <v>1.5781636270503439</v>
      </c>
      <c r="V1289">
        <f t="shared" si="226"/>
        <v>6.7800599646073174E-3</v>
      </c>
      <c r="W1289">
        <f t="shared" si="226"/>
        <v>0.90946382149516114</v>
      </c>
    </row>
    <row r="1290" spans="1:23" x14ac:dyDescent="0.3">
      <c r="A1290">
        <v>-0.387791126966476</v>
      </c>
      <c r="B1290" s="1">
        <v>40884</v>
      </c>
      <c r="C1290" s="1">
        <v>40885</v>
      </c>
      <c r="D1290">
        <v>258.5</v>
      </c>
      <c r="E1290">
        <v>258.2</v>
      </c>
      <c r="F1290">
        <v>259.888311189413</v>
      </c>
      <c r="G1290">
        <v>-0.30000000000001098</v>
      </c>
      <c r="H1290">
        <v>0.88388347648318399</v>
      </c>
      <c r="I1290">
        <f t="shared" si="229"/>
        <v>0.30000000000001137</v>
      </c>
      <c r="J1290">
        <f t="shared" si="225"/>
        <v>0</v>
      </c>
      <c r="K1290">
        <f t="shared" si="227"/>
        <v>12</v>
      </c>
      <c r="L1290">
        <f t="shared" si="228"/>
        <v>2011</v>
      </c>
      <c r="M1290" s="1">
        <v>40884</v>
      </c>
      <c r="N1290">
        <v>258.7</v>
      </c>
      <c r="O1290">
        <v>260.25</v>
      </c>
      <c r="P1290">
        <v>257.8</v>
      </c>
      <c r="Q1290">
        <v>259.45</v>
      </c>
      <c r="R1290">
        <f t="shared" si="230"/>
        <v>-0.30000000000001098</v>
      </c>
      <c r="S1290">
        <f t="shared" si="231"/>
        <v>0.30000000000001137</v>
      </c>
      <c r="T1290">
        <f t="shared" si="232"/>
        <v>0</v>
      </c>
      <c r="U1290">
        <f t="shared" ref="U1290:W1305" si="233">(R1290/$D1290*$X$2+1)*U1289*$Y$2 + U1289*(1-$Y$2)</f>
        <v>1.5644271931591893</v>
      </c>
      <c r="V1290">
        <f t="shared" si="233"/>
        <v>6.8390740261948108E-3</v>
      </c>
      <c r="W1290">
        <f t="shared" si="233"/>
        <v>0.90946382149516114</v>
      </c>
    </row>
    <row r="1291" spans="1:23" x14ac:dyDescent="0.3">
      <c r="A1291">
        <v>-0.82560050487518299</v>
      </c>
      <c r="B1291" s="1">
        <v>40885</v>
      </c>
      <c r="C1291" s="1">
        <v>40886</v>
      </c>
      <c r="D1291">
        <v>254.1</v>
      </c>
      <c r="E1291">
        <v>251.29999084472601</v>
      </c>
      <c r="F1291">
        <v>257.69003297090501</v>
      </c>
      <c r="G1291">
        <v>-2.8000091552734401</v>
      </c>
      <c r="H1291">
        <v>4.8790367901871603</v>
      </c>
      <c r="I1291">
        <f t="shared" si="229"/>
        <v>2.8000091552739832</v>
      </c>
      <c r="J1291">
        <f t="shared" si="225"/>
        <v>0</v>
      </c>
      <c r="K1291">
        <f t="shared" si="227"/>
        <v>12</v>
      </c>
      <c r="L1291">
        <f t="shared" si="228"/>
        <v>2011</v>
      </c>
      <c r="M1291" s="1">
        <v>40885</v>
      </c>
      <c r="N1291">
        <v>258.5</v>
      </c>
      <c r="O1291">
        <v>260.2</v>
      </c>
      <c r="P1291">
        <v>256.10000000000002</v>
      </c>
      <c r="Q1291">
        <v>258.2</v>
      </c>
      <c r="R1291">
        <f t="shared" si="230"/>
        <v>-2.8000091552734401</v>
      </c>
      <c r="S1291">
        <f t="shared" si="231"/>
        <v>2.8000091552739832</v>
      </c>
      <c r="T1291">
        <f t="shared" si="232"/>
        <v>0</v>
      </c>
      <c r="U1291">
        <f t="shared" si="233"/>
        <v>1.4351352668426467</v>
      </c>
      <c r="V1291">
        <f t="shared" si="233"/>
        <v>7.4042886037314695E-3</v>
      </c>
      <c r="W1291">
        <f t="shared" si="233"/>
        <v>0.90946382149516114</v>
      </c>
    </row>
    <row r="1292" spans="1:23" x14ac:dyDescent="0.3">
      <c r="A1292">
        <v>0.92829459905624401</v>
      </c>
      <c r="B1292" s="1">
        <v>40886</v>
      </c>
      <c r="C1292" s="1">
        <v>40889</v>
      </c>
      <c r="D1292">
        <v>255.6</v>
      </c>
      <c r="E1292">
        <v>255.8</v>
      </c>
      <c r="F1292">
        <v>251.62426416873899</v>
      </c>
      <c r="G1292">
        <v>-0.200000000000017</v>
      </c>
      <c r="H1292">
        <v>3.1819805153394598</v>
      </c>
      <c r="I1292">
        <f t="shared" si="229"/>
        <v>0.20000000000001705</v>
      </c>
      <c r="J1292">
        <f t="shared" si="225"/>
        <v>0</v>
      </c>
      <c r="K1292">
        <f t="shared" si="227"/>
        <v>12</v>
      </c>
      <c r="L1292">
        <f t="shared" si="228"/>
        <v>2011</v>
      </c>
      <c r="M1292" s="1">
        <v>40886</v>
      </c>
      <c r="N1292">
        <v>254.1</v>
      </c>
      <c r="O1292">
        <v>255</v>
      </c>
      <c r="P1292">
        <v>251.25</v>
      </c>
      <c r="Q1292">
        <v>251.3</v>
      </c>
      <c r="R1292">
        <f t="shared" si="230"/>
        <v>-0.200000000000017</v>
      </c>
      <c r="S1292">
        <f t="shared" si="231"/>
        <v>0.20000000000001705</v>
      </c>
      <c r="T1292">
        <f t="shared" si="232"/>
        <v>0</v>
      </c>
      <c r="U1292">
        <f t="shared" si="233"/>
        <v>1.4267131115207996</v>
      </c>
      <c r="V1292">
        <f t="shared" si="233"/>
        <v>7.4477410016406953E-3</v>
      </c>
      <c r="W1292">
        <f t="shared" si="233"/>
        <v>0.90946382149516114</v>
      </c>
    </row>
    <row r="1293" spans="1:23" x14ac:dyDescent="0.3">
      <c r="A1293">
        <v>-9.1662771999835899E-2</v>
      </c>
      <c r="B1293" s="1">
        <v>40889</v>
      </c>
      <c r="C1293" s="1">
        <v>40890</v>
      </c>
      <c r="D1293">
        <v>253.1</v>
      </c>
      <c r="E1293">
        <v>249.94999389648399</v>
      </c>
      <c r="F1293">
        <v>256.41531853675798</v>
      </c>
      <c r="G1293">
        <v>-3.1500061035156</v>
      </c>
      <c r="H1293">
        <v>4.13657466994131</v>
      </c>
      <c r="I1293">
        <f t="shared" si="229"/>
        <v>3.1500061035160059</v>
      </c>
      <c r="J1293">
        <f t="shared" si="225"/>
        <v>0</v>
      </c>
      <c r="K1293">
        <f t="shared" si="227"/>
        <v>12</v>
      </c>
      <c r="L1293">
        <f t="shared" si="228"/>
        <v>2011</v>
      </c>
      <c r="M1293" s="1">
        <v>40889</v>
      </c>
      <c r="N1293">
        <v>255.6</v>
      </c>
      <c r="O1293">
        <v>256.10000000000002</v>
      </c>
      <c r="P1293">
        <v>254</v>
      </c>
      <c r="Q1293">
        <v>255.8</v>
      </c>
      <c r="R1293">
        <f t="shared" si="230"/>
        <v>-3</v>
      </c>
      <c r="S1293">
        <f t="shared" si="231"/>
        <v>3.1500061035160059</v>
      </c>
      <c r="T1293">
        <f t="shared" si="232"/>
        <v>0</v>
      </c>
      <c r="U1293">
        <f t="shared" si="233"/>
        <v>1.2998816417095866</v>
      </c>
      <c r="V1293">
        <f t="shared" si="233"/>
        <v>8.1429335030010642E-3</v>
      </c>
      <c r="W1293">
        <f t="shared" si="233"/>
        <v>0.90946382149516114</v>
      </c>
    </row>
    <row r="1294" spans="1:23" x14ac:dyDescent="0.3">
      <c r="A1294">
        <v>-0.94535189867019598</v>
      </c>
      <c r="B1294" s="1">
        <v>40890</v>
      </c>
      <c r="C1294" s="1">
        <v>40891</v>
      </c>
      <c r="D1294">
        <v>248.4</v>
      </c>
      <c r="E1294">
        <v>248.95</v>
      </c>
      <c r="F1294">
        <v>250.16927823126301</v>
      </c>
      <c r="G1294">
        <v>0.54999999999998295</v>
      </c>
      <c r="H1294">
        <v>0.70710678118654702</v>
      </c>
      <c r="I1294">
        <f t="shared" si="229"/>
        <v>-0.54999999999998295</v>
      </c>
      <c r="J1294">
        <f t="shared" si="225"/>
        <v>0</v>
      </c>
      <c r="K1294">
        <f t="shared" si="227"/>
        <v>12</v>
      </c>
      <c r="L1294">
        <f t="shared" si="228"/>
        <v>2011</v>
      </c>
      <c r="M1294" s="1">
        <v>40890</v>
      </c>
      <c r="N1294">
        <v>253.1</v>
      </c>
      <c r="O1294">
        <v>253.2</v>
      </c>
      <c r="P1294">
        <v>249.9</v>
      </c>
      <c r="Q1294">
        <v>249.95</v>
      </c>
      <c r="R1294">
        <f t="shared" si="230"/>
        <v>0.54999999999998295</v>
      </c>
      <c r="S1294">
        <f t="shared" si="231"/>
        <v>-0.54999999999998295</v>
      </c>
      <c r="T1294">
        <f t="shared" si="232"/>
        <v>0</v>
      </c>
      <c r="U1294">
        <f t="shared" si="233"/>
        <v>1.3214678404698601</v>
      </c>
      <c r="V1294">
        <f t="shared" si="233"/>
        <v>8.007709667655339E-3</v>
      </c>
      <c r="W1294">
        <f t="shared" si="233"/>
        <v>0.90946382149516114</v>
      </c>
    </row>
    <row r="1295" spans="1:23" x14ac:dyDescent="0.3">
      <c r="A1295">
        <v>-0.75224554538726796</v>
      </c>
      <c r="B1295" s="1">
        <v>40891</v>
      </c>
      <c r="C1295" s="1">
        <v>40892</v>
      </c>
      <c r="D1295">
        <v>245.5</v>
      </c>
      <c r="E1295">
        <v>243.39999694824201</v>
      </c>
      <c r="F1295">
        <v>248.934143849462</v>
      </c>
      <c r="G1295">
        <v>-2.1000030517578199</v>
      </c>
      <c r="H1295">
        <v>3.9244426355853199</v>
      </c>
      <c r="I1295">
        <f t="shared" si="229"/>
        <v>2.1000030517579944</v>
      </c>
      <c r="J1295">
        <f t="shared" si="225"/>
        <v>0</v>
      </c>
      <c r="K1295">
        <f t="shared" si="227"/>
        <v>12</v>
      </c>
      <c r="L1295">
        <f t="shared" si="228"/>
        <v>2011</v>
      </c>
      <c r="M1295" s="1">
        <v>40891</v>
      </c>
      <c r="N1295">
        <v>248.4</v>
      </c>
      <c r="O1295">
        <v>250.55</v>
      </c>
      <c r="P1295">
        <v>248</v>
      </c>
      <c r="Q1295">
        <v>248.95</v>
      </c>
      <c r="R1295">
        <f t="shared" si="230"/>
        <v>-2.1000030517578199</v>
      </c>
      <c r="S1295">
        <f t="shared" si="231"/>
        <v>2.1000030517579944</v>
      </c>
      <c r="T1295">
        <f t="shared" si="232"/>
        <v>0</v>
      </c>
      <c r="U1295">
        <f t="shared" si="233"/>
        <v>1.2366892305578483</v>
      </c>
      <c r="V1295">
        <f t="shared" si="233"/>
        <v>8.5214433155067094E-3</v>
      </c>
      <c r="W1295">
        <f t="shared" si="233"/>
        <v>0.90946382149516114</v>
      </c>
    </row>
    <row r="1296" spans="1:23" x14ac:dyDescent="0.3">
      <c r="A1296">
        <v>0.157530933618545</v>
      </c>
      <c r="B1296" s="1">
        <v>40892</v>
      </c>
      <c r="C1296" s="1">
        <v>40893</v>
      </c>
      <c r="D1296">
        <v>244.3</v>
      </c>
      <c r="E1296">
        <v>246.05000915527299</v>
      </c>
      <c r="F1296">
        <v>243.44949173331199</v>
      </c>
      <c r="G1296">
        <v>-1.75000915527343</v>
      </c>
      <c r="H1296">
        <v>1.8738329701443499</v>
      </c>
      <c r="I1296">
        <f t="shared" si="229"/>
        <v>1.7500091552729771</v>
      </c>
      <c r="J1296">
        <f t="shared" si="225"/>
        <v>0</v>
      </c>
      <c r="K1296">
        <f t="shared" si="227"/>
        <v>12</v>
      </c>
      <c r="L1296">
        <f t="shared" si="228"/>
        <v>2011</v>
      </c>
      <c r="M1296" s="1">
        <v>40892</v>
      </c>
      <c r="N1296">
        <v>245.5</v>
      </c>
      <c r="O1296">
        <v>246.85</v>
      </c>
      <c r="P1296">
        <v>242.75</v>
      </c>
      <c r="Q1296">
        <v>243.4</v>
      </c>
      <c r="R1296">
        <f t="shared" si="230"/>
        <v>-1.75000915527343</v>
      </c>
      <c r="S1296">
        <f t="shared" si="231"/>
        <v>1.7500091552729771</v>
      </c>
      <c r="T1296">
        <f t="shared" si="232"/>
        <v>0</v>
      </c>
      <c r="U1296">
        <f t="shared" si="233"/>
        <v>1.1702478426422438</v>
      </c>
      <c r="V1296">
        <f t="shared" si="233"/>
        <v>8.9792596423060277E-3</v>
      </c>
      <c r="W1296">
        <f t="shared" si="233"/>
        <v>0.90946382149516114</v>
      </c>
    </row>
    <row r="1297" spans="1:23" x14ac:dyDescent="0.3">
      <c r="A1297">
        <v>0.42004734277725198</v>
      </c>
      <c r="B1297" s="1">
        <v>40893</v>
      </c>
      <c r="C1297" s="1">
        <v>40896</v>
      </c>
      <c r="D1297">
        <v>244.35</v>
      </c>
      <c r="E1297">
        <v>239.100003051757</v>
      </c>
      <c r="F1297">
        <v>246.70318113565401</v>
      </c>
      <c r="G1297">
        <v>-5.2499969482421696</v>
      </c>
      <c r="H1297">
        <v>4.9143921292465098</v>
      </c>
      <c r="I1297">
        <f t="shared" si="229"/>
        <v>-5.2499969482429947</v>
      </c>
      <c r="J1297">
        <f t="shared" si="225"/>
        <v>-5.2499969482421696</v>
      </c>
      <c r="K1297">
        <f t="shared" si="227"/>
        <v>12</v>
      </c>
      <c r="L1297">
        <f t="shared" si="228"/>
        <v>2011</v>
      </c>
      <c r="M1297" s="1">
        <v>40893</v>
      </c>
      <c r="N1297">
        <v>244.3</v>
      </c>
      <c r="O1297">
        <v>246.4</v>
      </c>
      <c r="P1297">
        <v>243.9</v>
      </c>
      <c r="Q1297">
        <v>246.05</v>
      </c>
      <c r="R1297">
        <f t="shared" si="230"/>
        <v>-3</v>
      </c>
      <c r="S1297">
        <f t="shared" si="231"/>
        <v>-3</v>
      </c>
      <c r="T1297">
        <f t="shared" si="232"/>
        <v>-3</v>
      </c>
      <c r="U1297">
        <f t="shared" si="233"/>
        <v>1.0624902144063098</v>
      </c>
      <c r="V1297">
        <f t="shared" si="233"/>
        <v>8.1524401540642201E-3</v>
      </c>
      <c r="W1297">
        <f t="shared" si="233"/>
        <v>0.82571945487498055</v>
      </c>
    </row>
    <row r="1298" spans="1:23" x14ac:dyDescent="0.3">
      <c r="A1298">
        <v>-0.92873650789260798</v>
      </c>
      <c r="B1298" s="1">
        <v>40896</v>
      </c>
      <c r="C1298" s="1">
        <v>40897</v>
      </c>
      <c r="D1298">
        <v>240.1</v>
      </c>
      <c r="E1298">
        <v>240.39998779296801</v>
      </c>
      <c r="F1298">
        <v>239.67306778430901</v>
      </c>
      <c r="G1298">
        <v>-0.29998779296875</v>
      </c>
      <c r="H1298">
        <v>0.91923881554251896</v>
      </c>
      <c r="I1298">
        <f t="shared" si="229"/>
        <v>-0.29998779296801104</v>
      </c>
      <c r="J1298">
        <f t="shared" si="225"/>
        <v>-0.29998779296875</v>
      </c>
      <c r="K1298">
        <f t="shared" si="227"/>
        <v>12</v>
      </c>
      <c r="L1298">
        <f t="shared" si="228"/>
        <v>2011</v>
      </c>
      <c r="M1298" s="1">
        <v>40896</v>
      </c>
      <c r="N1298">
        <v>244.35</v>
      </c>
      <c r="O1298">
        <v>245</v>
      </c>
      <c r="P1298">
        <v>234</v>
      </c>
      <c r="Q1298">
        <v>239.1</v>
      </c>
      <c r="R1298">
        <f t="shared" si="230"/>
        <v>-0.29998779296875</v>
      </c>
      <c r="S1298">
        <f t="shared" si="231"/>
        <v>-0.29998779296801104</v>
      </c>
      <c r="T1298">
        <f t="shared" si="232"/>
        <v>-0.29998779296875</v>
      </c>
      <c r="U1298">
        <f t="shared" si="233"/>
        <v>1.052533922409101</v>
      </c>
      <c r="V1298">
        <f t="shared" si="233"/>
        <v>8.0760459684398496E-3</v>
      </c>
      <c r="W1298">
        <f t="shared" si="233"/>
        <v>0.81798187396454825</v>
      </c>
    </row>
    <row r="1299" spans="1:23" x14ac:dyDescent="0.3">
      <c r="A1299">
        <v>-0.96129137277603105</v>
      </c>
      <c r="B1299" s="1">
        <v>40897</v>
      </c>
      <c r="C1299" s="1">
        <v>40898</v>
      </c>
      <c r="D1299">
        <v>247</v>
      </c>
      <c r="E1299">
        <v>248.15</v>
      </c>
      <c r="F1299">
        <v>240.48624674379801</v>
      </c>
      <c r="G1299">
        <v>-1.1499999999999999</v>
      </c>
      <c r="H1299">
        <v>5.4800775541957396</v>
      </c>
      <c r="I1299">
        <f t="shared" si="229"/>
        <v>-1.1500000000000057</v>
      </c>
      <c r="J1299">
        <f t="shared" si="225"/>
        <v>-1.1499999999999999</v>
      </c>
      <c r="K1299">
        <f t="shared" si="227"/>
        <v>12</v>
      </c>
      <c r="L1299">
        <f t="shared" si="228"/>
        <v>2011</v>
      </c>
      <c r="M1299" s="1">
        <v>40897</v>
      </c>
      <c r="N1299">
        <v>240.1</v>
      </c>
      <c r="O1299">
        <v>241.25</v>
      </c>
      <c r="P1299">
        <v>238.55</v>
      </c>
      <c r="Q1299">
        <v>240.4</v>
      </c>
      <c r="R1299">
        <f t="shared" si="230"/>
        <v>-1.1499999999999999</v>
      </c>
      <c r="S1299">
        <f t="shared" si="231"/>
        <v>-1.1500000000000057</v>
      </c>
      <c r="T1299">
        <f t="shared" si="232"/>
        <v>-1.1499999999999999</v>
      </c>
      <c r="U1299">
        <f t="shared" si="233"/>
        <v>1.0157804605436009</v>
      </c>
      <c r="V1299">
        <f t="shared" si="233"/>
        <v>7.7940382903921007E-3</v>
      </c>
      <c r="W1299">
        <f t="shared" si="233"/>
        <v>0.78941874172590765</v>
      </c>
    </row>
    <row r="1300" spans="1:23" x14ac:dyDescent="0.3">
      <c r="A1300">
        <v>-0.52281177043914795</v>
      </c>
      <c r="B1300" s="1">
        <v>40898</v>
      </c>
      <c r="C1300" s="1">
        <v>40899</v>
      </c>
      <c r="D1300">
        <v>247.15</v>
      </c>
      <c r="E1300">
        <v>248.05000915527299</v>
      </c>
      <c r="F1300">
        <v>249.10037645101499</v>
      </c>
      <c r="G1300">
        <v>0.90000915527343694</v>
      </c>
      <c r="H1300">
        <v>7.0710678118650699E-2</v>
      </c>
      <c r="I1300">
        <f t="shared" si="229"/>
        <v>-0.90000915527298275</v>
      </c>
      <c r="J1300">
        <f t="shared" si="225"/>
        <v>0</v>
      </c>
      <c r="K1300">
        <f t="shared" si="227"/>
        <v>12</v>
      </c>
      <c r="L1300">
        <f t="shared" si="228"/>
        <v>2011</v>
      </c>
      <c r="M1300" s="1">
        <v>40898</v>
      </c>
      <c r="N1300">
        <v>247</v>
      </c>
      <c r="O1300">
        <v>248.85</v>
      </c>
      <c r="P1300">
        <v>245.55</v>
      </c>
      <c r="Q1300">
        <v>248.15</v>
      </c>
      <c r="R1300">
        <f t="shared" si="230"/>
        <v>0.90000915527343694</v>
      </c>
      <c r="S1300">
        <f t="shared" si="231"/>
        <v>-0.90000915527298275</v>
      </c>
      <c r="T1300">
        <f t="shared" si="232"/>
        <v>0</v>
      </c>
      <c r="U1300">
        <f t="shared" si="233"/>
        <v>1.0435230778075228</v>
      </c>
      <c r="V1300">
        <f t="shared" si="233"/>
        <v>7.5811704221571902E-3</v>
      </c>
      <c r="W1300">
        <f t="shared" si="233"/>
        <v>0.78941874172590765</v>
      </c>
    </row>
    <row r="1301" spans="1:23" x14ac:dyDescent="0.3">
      <c r="A1301">
        <v>-0.97809380292892401</v>
      </c>
      <c r="B1301" s="1">
        <v>40899</v>
      </c>
      <c r="C1301" s="1">
        <v>40900</v>
      </c>
      <c r="D1301">
        <v>250.45</v>
      </c>
      <c r="E1301">
        <v>251.19999389648399</v>
      </c>
      <c r="F1301">
        <v>245.91299467086799</v>
      </c>
      <c r="G1301">
        <v>-0.74999389648439696</v>
      </c>
      <c r="H1301">
        <v>2.2273863607375999</v>
      </c>
      <c r="I1301">
        <f t="shared" si="229"/>
        <v>-0.74999389648399983</v>
      </c>
      <c r="J1301">
        <f t="shared" si="225"/>
        <v>-0.74999389648439696</v>
      </c>
      <c r="K1301">
        <f t="shared" si="227"/>
        <v>12</v>
      </c>
      <c r="L1301">
        <f t="shared" si="228"/>
        <v>2011</v>
      </c>
      <c r="M1301" s="1">
        <v>40899</v>
      </c>
      <c r="N1301">
        <v>247.15</v>
      </c>
      <c r="O1301">
        <v>248.25</v>
      </c>
      <c r="P1301">
        <v>246.4</v>
      </c>
      <c r="Q1301">
        <v>248.05</v>
      </c>
      <c r="R1301">
        <f t="shared" si="230"/>
        <v>-0.74999389648439696</v>
      </c>
      <c r="S1301">
        <f t="shared" si="231"/>
        <v>-0.74999389648399983</v>
      </c>
      <c r="T1301">
        <f t="shared" si="232"/>
        <v>-0.74999389648439696</v>
      </c>
      <c r="U1301">
        <f t="shared" si="233"/>
        <v>1.0200861860368224</v>
      </c>
      <c r="V1301">
        <f t="shared" si="233"/>
        <v>7.4109019590461031E-3</v>
      </c>
      <c r="W1301">
        <f t="shared" si="233"/>
        <v>0.77168887833806099</v>
      </c>
    </row>
    <row r="1302" spans="1:23" x14ac:dyDescent="0.3">
      <c r="A1302">
        <v>0.98984408378600997</v>
      </c>
      <c r="B1302" s="1">
        <v>40900</v>
      </c>
      <c r="C1302" s="1">
        <v>40903</v>
      </c>
      <c r="D1302">
        <v>251.85</v>
      </c>
      <c r="E1302">
        <v>249.80000610351499</v>
      </c>
      <c r="F1302">
        <v>251.95848329067201</v>
      </c>
      <c r="G1302">
        <v>-2.0499938964843798</v>
      </c>
      <c r="H1302">
        <v>0.98994949366115004</v>
      </c>
      <c r="I1302">
        <f t="shared" si="229"/>
        <v>-2.049993896485006</v>
      </c>
      <c r="J1302">
        <f t="shared" si="225"/>
        <v>-2.0499938964843798</v>
      </c>
      <c r="K1302">
        <f t="shared" si="227"/>
        <v>12</v>
      </c>
      <c r="L1302">
        <f t="shared" si="228"/>
        <v>2011</v>
      </c>
      <c r="M1302" s="1">
        <v>40900</v>
      </c>
      <c r="N1302">
        <v>250.45</v>
      </c>
      <c r="O1302">
        <v>252.3</v>
      </c>
      <c r="P1302">
        <v>250.05</v>
      </c>
      <c r="Q1302">
        <v>251.2</v>
      </c>
      <c r="R1302">
        <f t="shared" si="230"/>
        <v>-2.0499938964843798</v>
      </c>
      <c r="S1302">
        <f t="shared" si="231"/>
        <v>-2.049993896485006</v>
      </c>
      <c r="T1302">
        <f t="shared" si="232"/>
        <v>-2.0499938964843798</v>
      </c>
      <c r="U1302">
        <f t="shared" si="233"/>
        <v>0.95781190208019606</v>
      </c>
      <c r="V1302">
        <f t="shared" si="233"/>
        <v>6.9584807623965118E-3</v>
      </c>
      <c r="W1302">
        <f t="shared" si="233"/>
        <v>0.72457876843401392</v>
      </c>
    </row>
    <row r="1303" spans="1:23" x14ac:dyDescent="0.3">
      <c r="A1303">
        <v>-0.82233524322509699</v>
      </c>
      <c r="B1303" s="1">
        <v>40903</v>
      </c>
      <c r="C1303" s="1">
        <v>40904</v>
      </c>
      <c r="D1303">
        <v>250.05</v>
      </c>
      <c r="E1303">
        <v>246.89999084472601</v>
      </c>
      <c r="F1303">
        <v>250.06008647680201</v>
      </c>
      <c r="G1303">
        <v>-3.15000915527343</v>
      </c>
      <c r="H1303">
        <v>2.05060966544099</v>
      </c>
      <c r="I1303">
        <f t="shared" si="229"/>
        <v>3.1500091552740059</v>
      </c>
      <c r="J1303">
        <f t="shared" si="225"/>
        <v>0</v>
      </c>
      <c r="K1303">
        <f t="shared" si="227"/>
        <v>12</v>
      </c>
      <c r="L1303">
        <f t="shared" si="228"/>
        <v>2011</v>
      </c>
      <c r="M1303" s="1">
        <v>40903</v>
      </c>
      <c r="N1303">
        <v>251.85</v>
      </c>
      <c r="O1303">
        <v>252</v>
      </c>
      <c r="P1303">
        <v>249</v>
      </c>
      <c r="Q1303">
        <v>249.8</v>
      </c>
      <c r="R1303">
        <f t="shared" si="230"/>
        <v>-3</v>
      </c>
      <c r="S1303">
        <f t="shared" si="231"/>
        <v>3.1500091552740059</v>
      </c>
      <c r="T1303">
        <f t="shared" si="232"/>
        <v>0</v>
      </c>
      <c r="U1303">
        <f t="shared" si="233"/>
        <v>0.87162606805978249</v>
      </c>
      <c r="V1303">
        <f t="shared" si="233"/>
        <v>7.6159276162761471E-3</v>
      </c>
      <c r="W1303">
        <f t="shared" si="233"/>
        <v>0.72457876843401392</v>
      </c>
    </row>
    <row r="1304" spans="1:23" x14ac:dyDescent="0.3">
      <c r="A1304">
        <v>-0.76239764690399103</v>
      </c>
      <c r="B1304" s="1">
        <v>40904</v>
      </c>
      <c r="C1304" s="1">
        <v>40905</v>
      </c>
      <c r="D1304">
        <v>247.8</v>
      </c>
      <c r="E1304">
        <v>246.4</v>
      </c>
      <c r="F1304">
        <v>246.996673175692</v>
      </c>
      <c r="G1304">
        <v>1.4</v>
      </c>
      <c r="H1304">
        <v>0.35355339059327301</v>
      </c>
      <c r="I1304">
        <f t="shared" si="229"/>
        <v>1.4000000000000057</v>
      </c>
      <c r="J1304">
        <f t="shared" si="225"/>
        <v>1.4</v>
      </c>
      <c r="K1304">
        <f t="shared" si="227"/>
        <v>12</v>
      </c>
      <c r="L1304">
        <f t="shared" si="228"/>
        <v>2011</v>
      </c>
      <c r="M1304" s="1">
        <v>40904</v>
      </c>
      <c r="N1304">
        <v>250.05</v>
      </c>
      <c r="O1304">
        <v>251.1</v>
      </c>
      <c r="P1304">
        <v>242.1</v>
      </c>
      <c r="Q1304">
        <v>246.9</v>
      </c>
      <c r="R1304">
        <f t="shared" si="230"/>
        <v>1.4</v>
      </c>
      <c r="S1304">
        <f t="shared" si="231"/>
        <v>1.4000000000000057</v>
      </c>
      <c r="T1304">
        <f t="shared" si="232"/>
        <v>1.4</v>
      </c>
      <c r="U1304">
        <f t="shared" si="233"/>
        <v>0.90855937602841719</v>
      </c>
      <c r="V1304">
        <f t="shared" si="233"/>
        <v>7.9386364135759849E-3</v>
      </c>
      <c r="W1304">
        <f t="shared" si="233"/>
        <v>0.75528125862189577</v>
      </c>
    </row>
    <row r="1305" spans="1:23" x14ac:dyDescent="0.3">
      <c r="A1305">
        <v>-0.22464382648468001</v>
      </c>
      <c r="B1305" s="1">
        <v>40905</v>
      </c>
      <c r="C1305" s="1">
        <v>40906</v>
      </c>
      <c r="D1305">
        <v>246.2</v>
      </c>
      <c r="E1305">
        <v>246.70000305175699</v>
      </c>
      <c r="F1305">
        <v>246.608788082003</v>
      </c>
      <c r="G1305">
        <v>0.500003051757829</v>
      </c>
      <c r="H1305">
        <v>0.21213203435595199</v>
      </c>
      <c r="I1305">
        <f t="shared" si="229"/>
        <v>-0.50000305175700532</v>
      </c>
      <c r="J1305">
        <f t="shared" si="225"/>
        <v>0</v>
      </c>
      <c r="K1305">
        <f t="shared" si="227"/>
        <v>12</v>
      </c>
      <c r="L1305">
        <f t="shared" si="228"/>
        <v>2011</v>
      </c>
      <c r="M1305" s="1">
        <v>40905</v>
      </c>
      <c r="N1305">
        <v>247.8</v>
      </c>
      <c r="O1305">
        <v>248.3</v>
      </c>
      <c r="P1305">
        <v>246.05</v>
      </c>
      <c r="Q1305">
        <v>246.4</v>
      </c>
      <c r="R1305">
        <f t="shared" si="230"/>
        <v>0.500003051757829</v>
      </c>
      <c r="S1305">
        <f t="shared" si="231"/>
        <v>-0.50000305175700532</v>
      </c>
      <c r="T1305">
        <f t="shared" si="232"/>
        <v>0</v>
      </c>
      <c r="U1305">
        <f t="shared" si="233"/>
        <v>0.92239819997391059</v>
      </c>
      <c r="V1305">
        <f t="shared" si="233"/>
        <v>7.8177181834710712E-3</v>
      </c>
      <c r="W1305">
        <f t="shared" si="233"/>
        <v>0.75528125862189577</v>
      </c>
    </row>
    <row r="1306" spans="1:23" x14ac:dyDescent="0.3">
      <c r="A1306">
        <v>-0.40258476138114901</v>
      </c>
      <c r="B1306" s="1">
        <v>40906</v>
      </c>
      <c r="C1306" s="1">
        <v>40907</v>
      </c>
      <c r="D1306">
        <v>246.2</v>
      </c>
      <c r="E1306">
        <v>246.7</v>
      </c>
      <c r="F1306">
        <v>246.267033916711</v>
      </c>
      <c r="G1306">
        <v>0.5</v>
      </c>
      <c r="H1306">
        <v>0</v>
      </c>
      <c r="I1306">
        <f t="shared" si="229"/>
        <v>-0.5</v>
      </c>
      <c r="J1306">
        <f t="shared" si="225"/>
        <v>0</v>
      </c>
      <c r="K1306">
        <f t="shared" si="227"/>
        <v>12</v>
      </c>
      <c r="L1306">
        <f t="shared" si="228"/>
        <v>2011</v>
      </c>
      <c r="M1306" s="1">
        <v>40906</v>
      </c>
      <c r="N1306">
        <v>246.2</v>
      </c>
      <c r="O1306">
        <v>248</v>
      </c>
      <c r="P1306">
        <v>244.45</v>
      </c>
      <c r="Q1306">
        <v>246.7</v>
      </c>
      <c r="R1306">
        <f t="shared" si="230"/>
        <v>0.5</v>
      </c>
      <c r="S1306">
        <f t="shared" si="231"/>
        <v>-0.5</v>
      </c>
      <c r="T1306">
        <f t="shared" si="232"/>
        <v>0</v>
      </c>
      <c r="U1306">
        <f t="shared" ref="U1306:W1321" si="234">(R1306/$D1306*$X$2+1)*U1305*$Y$2 + U1305*(1-$Y$2)</f>
        <v>0.93644772576555224</v>
      </c>
      <c r="V1306">
        <f t="shared" si="234"/>
        <v>7.6986424597179576E-3</v>
      </c>
      <c r="W1306">
        <f t="shared" si="234"/>
        <v>0.75528125862189577</v>
      </c>
    </row>
    <row r="1307" spans="1:23" x14ac:dyDescent="0.3">
      <c r="A1307">
        <v>0.93840855360031095</v>
      </c>
      <c r="B1307" s="1">
        <v>40907</v>
      </c>
      <c r="C1307" s="1">
        <v>40910</v>
      </c>
      <c r="D1307">
        <v>247.55</v>
      </c>
      <c r="E1307">
        <v>247.350009155273</v>
      </c>
      <c r="F1307">
        <v>247.267218899726</v>
      </c>
      <c r="G1307">
        <v>0.19999084472658499</v>
      </c>
      <c r="H1307">
        <v>0.45961940777125898</v>
      </c>
      <c r="I1307">
        <f t="shared" si="229"/>
        <v>-0.19999084472701156</v>
      </c>
      <c r="J1307">
        <f t="shared" si="225"/>
        <v>0</v>
      </c>
      <c r="K1307">
        <f t="shared" si="227"/>
        <v>1</v>
      </c>
      <c r="L1307">
        <f t="shared" si="228"/>
        <v>2012</v>
      </c>
      <c r="M1307" s="1">
        <v>40907</v>
      </c>
      <c r="N1307">
        <v>246.2</v>
      </c>
      <c r="O1307">
        <v>248</v>
      </c>
      <c r="P1307">
        <v>244.45</v>
      </c>
      <c r="Q1307">
        <v>246.7</v>
      </c>
      <c r="R1307">
        <f t="shared" si="230"/>
        <v>0.19999084472658499</v>
      </c>
      <c r="S1307">
        <f t="shared" si="231"/>
        <v>-0.19999084472701156</v>
      </c>
      <c r="T1307">
        <f t="shared" si="232"/>
        <v>0</v>
      </c>
      <c r="U1307">
        <f t="shared" si="234"/>
        <v>0.94212176045707341</v>
      </c>
      <c r="V1307">
        <f t="shared" si="234"/>
        <v>7.6519955800339471E-3</v>
      </c>
      <c r="W1307">
        <f t="shared" si="234"/>
        <v>0.75528125862189577</v>
      </c>
    </row>
    <row r="1308" spans="1:23" x14ac:dyDescent="0.3">
      <c r="A1308">
        <v>-0.81978785991668701</v>
      </c>
      <c r="B1308" s="1">
        <v>40910</v>
      </c>
      <c r="C1308" s="1">
        <v>40911</v>
      </c>
      <c r="D1308">
        <v>250.35</v>
      </c>
      <c r="E1308">
        <v>255.1</v>
      </c>
      <c r="F1308">
        <v>247.87546310424801</v>
      </c>
      <c r="G1308">
        <v>-4.75</v>
      </c>
      <c r="H1308">
        <v>5.4800775541957396</v>
      </c>
      <c r="I1308">
        <f t="shared" si="229"/>
        <v>-4.75</v>
      </c>
      <c r="J1308">
        <f t="shared" si="225"/>
        <v>-4.75</v>
      </c>
      <c r="K1308">
        <f t="shared" si="227"/>
        <v>1</v>
      </c>
      <c r="L1308">
        <f t="shared" si="228"/>
        <v>2012</v>
      </c>
      <c r="M1308" s="1">
        <v>40910</v>
      </c>
      <c r="N1308">
        <v>247.55</v>
      </c>
      <c r="O1308">
        <v>248.6</v>
      </c>
      <c r="P1308">
        <v>245.15</v>
      </c>
      <c r="Q1308">
        <v>247.35</v>
      </c>
      <c r="R1308">
        <f t="shared" si="230"/>
        <v>-3</v>
      </c>
      <c r="S1308">
        <f t="shared" si="231"/>
        <v>-3</v>
      </c>
      <c r="T1308">
        <f t="shared" si="232"/>
        <v>-3</v>
      </c>
      <c r="U1308">
        <f t="shared" si="234"/>
        <v>0.85744934339981704</v>
      </c>
      <c r="V1308">
        <f t="shared" si="234"/>
        <v>6.9642787813490514E-3</v>
      </c>
      <c r="W1308">
        <f t="shared" si="234"/>
        <v>0.68740097773916098</v>
      </c>
    </row>
    <row r="1309" spans="1:23" x14ac:dyDescent="0.3">
      <c r="A1309">
        <v>-0.94189876317977905</v>
      </c>
      <c r="B1309" s="1">
        <v>40911</v>
      </c>
      <c r="C1309" s="1">
        <v>40912</v>
      </c>
      <c r="D1309">
        <v>256.3</v>
      </c>
      <c r="E1309">
        <v>253.29999694824201</v>
      </c>
      <c r="F1309">
        <v>255.76858649253799</v>
      </c>
      <c r="G1309">
        <v>3.0000030517578198</v>
      </c>
      <c r="H1309">
        <v>1.2727922061357699</v>
      </c>
      <c r="I1309">
        <f t="shared" si="229"/>
        <v>3.0000030517580001</v>
      </c>
      <c r="J1309">
        <f t="shared" si="225"/>
        <v>3.0000030517578198</v>
      </c>
      <c r="K1309">
        <f t="shared" si="227"/>
        <v>1</v>
      </c>
      <c r="L1309">
        <f t="shared" si="228"/>
        <v>2012</v>
      </c>
      <c r="M1309" s="1">
        <v>40911</v>
      </c>
      <c r="N1309">
        <v>250.35</v>
      </c>
      <c r="O1309">
        <v>255.25</v>
      </c>
      <c r="P1309">
        <v>249.5</v>
      </c>
      <c r="Q1309">
        <v>255.1</v>
      </c>
      <c r="R1309">
        <f t="shared" si="230"/>
        <v>3.0000030517578198</v>
      </c>
      <c r="S1309">
        <f t="shared" si="231"/>
        <v>3.0000030517580001</v>
      </c>
      <c r="T1309">
        <f t="shared" si="232"/>
        <v>3.0000030517578198</v>
      </c>
      <c r="U1309">
        <f t="shared" si="234"/>
        <v>0.93272296748079209</v>
      </c>
      <c r="V1309">
        <f t="shared" si="234"/>
        <v>7.5756577590316686E-3</v>
      </c>
      <c r="W1309">
        <f t="shared" si="234"/>
        <v>0.74774642343752595</v>
      </c>
    </row>
    <row r="1310" spans="1:23" x14ac:dyDescent="0.3">
      <c r="A1310">
        <v>-0.97452390193939198</v>
      </c>
      <c r="B1310" s="1">
        <v>40912</v>
      </c>
      <c r="C1310" s="1">
        <v>40913</v>
      </c>
      <c r="D1310">
        <v>253.85</v>
      </c>
      <c r="E1310">
        <v>253.499996948242</v>
      </c>
      <c r="F1310">
        <v>253.47646725475701</v>
      </c>
      <c r="G1310">
        <v>0.350003051757795</v>
      </c>
      <c r="H1310">
        <v>0.14142135623730101</v>
      </c>
      <c r="I1310">
        <f t="shared" si="229"/>
        <v>0.3500030517579944</v>
      </c>
      <c r="J1310">
        <f t="shared" si="225"/>
        <v>0.350003051757795</v>
      </c>
      <c r="K1310">
        <f t="shared" si="227"/>
        <v>1</v>
      </c>
      <c r="L1310">
        <f t="shared" si="228"/>
        <v>2012</v>
      </c>
      <c r="M1310" s="1">
        <v>40912</v>
      </c>
      <c r="N1310">
        <v>256.3</v>
      </c>
      <c r="O1310">
        <v>256.3</v>
      </c>
      <c r="P1310">
        <v>253.3</v>
      </c>
      <c r="Q1310">
        <v>253.3</v>
      </c>
      <c r="R1310">
        <f t="shared" si="230"/>
        <v>0.350003051757795</v>
      </c>
      <c r="S1310">
        <f t="shared" si="231"/>
        <v>0.3500030517579944</v>
      </c>
      <c r="T1310">
        <f t="shared" si="232"/>
        <v>0.350003051757795</v>
      </c>
      <c r="U1310">
        <f t="shared" si="234"/>
        <v>0.94236810885550737</v>
      </c>
      <c r="V1310">
        <f t="shared" si="234"/>
        <v>7.6539964433354471E-3</v>
      </c>
      <c r="W1310">
        <f t="shared" si="234"/>
        <v>0.75547875148984356</v>
      </c>
    </row>
    <row r="1311" spans="1:23" x14ac:dyDescent="0.3">
      <c r="A1311">
        <v>-0.67432075738906805</v>
      </c>
      <c r="B1311" s="1">
        <v>40913</v>
      </c>
      <c r="C1311" s="1">
        <v>40914</v>
      </c>
      <c r="D1311">
        <v>253</v>
      </c>
      <c r="E1311">
        <v>250</v>
      </c>
      <c r="F1311">
        <v>253.53851630538699</v>
      </c>
      <c r="G1311">
        <v>-3</v>
      </c>
      <c r="H1311">
        <v>2.4748737341529101</v>
      </c>
      <c r="I1311">
        <f t="shared" si="229"/>
        <v>3</v>
      </c>
      <c r="J1311">
        <f t="shared" si="225"/>
        <v>0</v>
      </c>
      <c r="K1311">
        <f t="shared" si="227"/>
        <v>1</v>
      </c>
      <c r="L1311">
        <f t="shared" si="228"/>
        <v>2012</v>
      </c>
      <c r="M1311" s="1">
        <v>40913</v>
      </c>
      <c r="N1311">
        <v>253.85</v>
      </c>
      <c r="O1311">
        <v>255.05</v>
      </c>
      <c r="P1311">
        <v>252.75</v>
      </c>
      <c r="Q1311">
        <v>253.5</v>
      </c>
      <c r="R1311">
        <f t="shared" si="230"/>
        <v>-3</v>
      </c>
      <c r="S1311">
        <f t="shared" si="231"/>
        <v>3</v>
      </c>
      <c r="T1311">
        <f t="shared" si="232"/>
        <v>0</v>
      </c>
      <c r="U1311">
        <f t="shared" si="234"/>
        <v>0.85856066834464206</v>
      </c>
      <c r="V1311">
        <f t="shared" si="234"/>
        <v>8.3346878266360291E-3</v>
      </c>
      <c r="W1311">
        <f t="shared" si="234"/>
        <v>0.75547875148984356</v>
      </c>
    </row>
    <row r="1312" spans="1:23" x14ac:dyDescent="0.3">
      <c r="A1312">
        <v>0.31806880235671903</v>
      </c>
      <c r="B1312" s="1">
        <v>40914</v>
      </c>
      <c r="C1312" s="1">
        <v>40917</v>
      </c>
      <c r="D1312">
        <v>248.1</v>
      </c>
      <c r="E1312">
        <v>247.05000305175699</v>
      </c>
      <c r="F1312">
        <v>249.71383005380599</v>
      </c>
      <c r="G1312">
        <v>-1.04999694824218</v>
      </c>
      <c r="H1312">
        <v>2.0859650045003</v>
      </c>
      <c r="I1312">
        <f t="shared" si="229"/>
        <v>-1.049996948243006</v>
      </c>
      <c r="J1312">
        <f t="shared" si="225"/>
        <v>-1.04999694824218</v>
      </c>
      <c r="K1312">
        <f t="shared" si="227"/>
        <v>1</v>
      </c>
      <c r="L1312">
        <f t="shared" si="228"/>
        <v>2012</v>
      </c>
      <c r="M1312" s="1">
        <v>40914</v>
      </c>
      <c r="N1312">
        <v>253</v>
      </c>
      <c r="O1312">
        <v>253.6</v>
      </c>
      <c r="P1312">
        <v>246.5</v>
      </c>
      <c r="Q1312">
        <v>250</v>
      </c>
      <c r="R1312">
        <f t="shared" si="230"/>
        <v>-3</v>
      </c>
      <c r="S1312">
        <f t="shared" si="231"/>
        <v>-3</v>
      </c>
      <c r="T1312">
        <f t="shared" si="232"/>
        <v>-3</v>
      </c>
      <c r="U1312">
        <f t="shared" si="234"/>
        <v>0.78069845537505544</v>
      </c>
      <c r="V1312">
        <f t="shared" si="234"/>
        <v>7.5788213369169218E-3</v>
      </c>
      <c r="W1312">
        <f t="shared" si="234"/>
        <v>0.6869649590330863</v>
      </c>
    </row>
    <row r="1313" spans="1:23" x14ac:dyDescent="0.3">
      <c r="A1313">
        <v>0.93863564729690496</v>
      </c>
      <c r="B1313" s="1">
        <v>40917</v>
      </c>
      <c r="C1313" s="1">
        <v>40918</v>
      </c>
      <c r="D1313">
        <v>248.4</v>
      </c>
      <c r="E1313">
        <v>251.8</v>
      </c>
      <c r="F1313">
        <v>247.22129544913699</v>
      </c>
      <c r="G1313">
        <v>-3.4</v>
      </c>
      <c r="H1313">
        <v>3.3587572106360999</v>
      </c>
      <c r="I1313">
        <f t="shared" si="229"/>
        <v>3.4000000000000057</v>
      </c>
      <c r="J1313">
        <f t="shared" si="225"/>
        <v>0</v>
      </c>
      <c r="K1313">
        <f t="shared" si="227"/>
        <v>1</v>
      </c>
      <c r="L1313">
        <f t="shared" si="228"/>
        <v>2012</v>
      </c>
      <c r="M1313" s="1">
        <v>40917</v>
      </c>
      <c r="N1313">
        <v>248.1</v>
      </c>
      <c r="O1313">
        <v>248.75</v>
      </c>
      <c r="P1313">
        <v>244.5</v>
      </c>
      <c r="Q1313">
        <v>247.05</v>
      </c>
      <c r="R1313">
        <f t="shared" si="230"/>
        <v>-3</v>
      </c>
      <c r="S1313">
        <f t="shared" si="231"/>
        <v>3.4000000000000057</v>
      </c>
      <c r="T1313">
        <f t="shared" si="232"/>
        <v>0</v>
      </c>
      <c r="U1313">
        <f t="shared" si="234"/>
        <v>0.70998301557659027</v>
      </c>
      <c r="V1313">
        <f t="shared" si="234"/>
        <v>8.3568404355134681E-3</v>
      </c>
      <c r="W1313">
        <f t="shared" si="234"/>
        <v>0.6869649590330863</v>
      </c>
    </row>
    <row r="1314" spans="1:23" x14ac:dyDescent="0.3">
      <c r="A1314">
        <v>0.408436238765716</v>
      </c>
      <c r="B1314" s="1">
        <v>40918</v>
      </c>
      <c r="C1314" s="1">
        <v>40919</v>
      </c>
      <c r="D1314">
        <v>251.65</v>
      </c>
      <c r="E1314">
        <v>250.64999084472601</v>
      </c>
      <c r="F1314">
        <v>252.145787167549</v>
      </c>
      <c r="G1314">
        <v>-1.00000915527343</v>
      </c>
      <c r="H1314">
        <v>0.81317279836453304</v>
      </c>
      <c r="I1314">
        <f t="shared" si="229"/>
        <v>-1.0000091552740002</v>
      </c>
      <c r="J1314">
        <f t="shared" si="225"/>
        <v>-1.00000915527343</v>
      </c>
      <c r="K1314">
        <f t="shared" si="227"/>
        <v>1</v>
      </c>
      <c r="L1314">
        <f t="shared" si="228"/>
        <v>2012</v>
      </c>
      <c r="M1314" s="1">
        <v>40918</v>
      </c>
      <c r="N1314">
        <v>248.4</v>
      </c>
      <c r="O1314">
        <v>252.2</v>
      </c>
      <c r="P1314">
        <v>248.2</v>
      </c>
      <c r="Q1314">
        <v>251.8</v>
      </c>
      <c r="R1314">
        <f t="shared" si="230"/>
        <v>-1.00000915527343</v>
      </c>
      <c r="S1314">
        <f t="shared" si="231"/>
        <v>-1.0000091552740002</v>
      </c>
      <c r="T1314">
        <f t="shared" si="232"/>
        <v>-1.00000915527343</v>
      </c>
      <c r="U1314">
        <f t="shared" si="234"/>
        <v>0.68882298629985983</v>
      </c>
      <c r="V1314">
        <f t="shared" si="234"/>
        <v>8.1077767475139419E-3</v>
      </c>
      <c r="W1314">
        <f t="shared" si="234"/>
        <v>0.6664909500408811</v>
      </c>
    </row>
    <row r="1315" spans="1:23" x14ac:dyDescent="0.3">
      <c r="A1315">
        <v>-0.692038893699646</v>
      </c>
      <c r="B1315" s="1">
        <v>40919</v>
      </c>
      <c r="C1315" s="1">
        <v>40920</v>
      </c>
      <c r="D1315">
        <v>251.3</v>
      </c>
      <c r="E1315">
        <v>252.100012207031</v>
      </c>
      <c r="F1315">
        <v>250.23176317810999</v>
      </c>
      <c r="G1315">
        <v>-0.80001220703124398</v>
      </c>
      <c r="H1315">
        <v>1.0253048327204799</v>
      </c>
      <c r="I1315">
        <f t="shared" si="229"/>
        <v>-0.80001220703098852</v>
      </c>
      <c r="J1315">
        <f t="shared" si="225"/>
        <v>-0.80001220703124398</v>
      </c>
      <c r="K1315">
        <f t="shared" si="227"/>
        <v>1</v>
      </c>
      <c r="L1315">
        <f t="shared" si="228"/>
        <v>2012</v>
      </c>
      <c r="M1315" s="1">
        <v>40919</v>
      </c>
      <c r="N1315">
        <v>251.65</v>
      </c>
      <c r="O1315">
        <v>252.1</v>
      </c>
      <c r="P1315">
        <v>249.35</v>
      </c>
      <c r="Q1315">
        <v>250.65</v>
      </c>
      <c r="R1315">
        <f t="shared" si="230"/>
        <v>-0.80001220703124398</v>
      </c>
      <c r="S1315">
        <f t="shared" si="231"/>
        <v>-0.80001220703098852</v>
      </c>
      <c r="T1315">
        <f t="shared" si="232"/>
        <v>-0.80001220703124398</v>
      </c>
      <c r="U1315">
        <f t="shared" si="234"/>
        <v>0.67237650408168625</v>
      </c>
      <c r="V1315">
        <f t="shared" si="234"/>
        <v>7.9141937679110819E-3</v>
      </c>
      <c r="W1315">
        <f t="shared" si="234"/>
        <v>0.65057767220835361</v>
      </c>
    </row>
    <row r="1316" spans="1:23" x14ac:dyDescent="0.3">
      <c r="A1316">
        <v>0.88649165630340498</v>
      </c>
      <c r="B1316" s="1">
        <v>40920</v>
      </c>
      <c r="C1316" s="1">
        <v>40921</v>
      </c>
      <c r="D1316">
        <v>252.55</v>
      </c>
      <c r="E1316">
        <v>254.79999694824201</v>
      </c>
      <c r="F1316">
        <v>251.70837537050201</v>
      </c>
      <c r="G1316">
        <v>-2.24999694824217</v>
      </c>
      <c r="H1316">
        <v>1.9091883092036901</v>
      </c>
      <c r="I1316">
        <f t="shared" si="229"/>
        <v>2.2499969482419999</v>
      </c>
      <c r="J1316">
        <f t="shared" si="225"/>
        <v>0</v>
      </c>
      <c r="K1316">
        <f t="shared" si="227"/>
        <v>1</v>
      </c>
      <c r="L1316">
        <f t="shared" si="228"/>
        <v>2012</v>
      </c>
      <c r="M1316" s="1">
        <v>40920</v>
      </c>
      <c r="N1316">
        <v>251.3</v>
      </c>
      <c r="O1316">
        <v>252.5</v>
      </c>
      <c r="P1316">
        <v>248.75</v>
      </c>
      <c r="Q1316">
        <v>252.1</v>
      </c>
      <c r="R1316">
        <f t="shared" si="230"/>
        <v>-3</v>
      </c>
      <c r="S1316">
        <f t="shared" si="231"/>
        <v>2.2499969482419999</v>
      </c>
      <c r="T1316">
        <f t="shared" si="232"/>
        <v>0</v>
      </c>
      <c r="U1316">
        <f t="shared" si="234"/>
        <v>0.61247362804985905</v>
      </c>
      <c r="V1316">
        <f t="shared" si="234"/>
        <v>8.4430072254124428E-3</v>
      </c>
      <c r="W1316">
        <f t="shared" si="234"/>
        <v>0.65057767220835361</v>
      </c>
    </row>
    <row r="1317" spans="1:23" x14ac:dyDescent="0.3">
      <c r="A1317">
        <v>0.97666990756988503</v>
      </c>
      <c r="B1317" s="1">
        <v>40921</v>
      </c>
      <c r="C1317" s="1">
        <v>40924</v>
      </c>
      <c r="D1317">
        <v>253.15</v>
      </c>
      <c r="E1317">
        <v>251.94999389648399</v>
      </c>
      <c r="F1317">
        <v>255.56127868890701</v>
      </c>
      <c r="G1317">
        <v>-1.20000610351561</v>
      </c>
      <c r="H1317">
        <v>2.0152543263816698</v>
      </c>
      <c r="I1317">
        <f t="shared" si="229"/>
        <v>-1.2000061035160172</v>
      </c>
      <c r="J1317">
        <f t="shared" si="225"/>
        <v>-1.20000610351561</v>
      </c>
      <c r="K1317">
        <f t="shared" si="227"/>
        <v>1</v>
      </c>
      <c r="L1317">
        <f t="shared" si="228"/>
        <v>2012</v>
      </c>
      <c r="M1317" s="1">
        <v>40921</v>
      </c>
      <c r="N1317">
        <v>252.55</v>
      </c>
      <c r="O1317">
        <v>255.6</v>
      </c>
      <c r="P1317">
        <v>251.9</v>
      </c>
      <c r="Q1317">
        <v>254.8</v>
      </c>
      <c r="R1317">
        <f t="shared" si="230"/>
        <v>-3</v>
      </c>
      <c r="S1317">
        <f t="shared" si="231"/>
        <v>-3</v>
      </c>
      <c r="T1317">
        <f t="shared" si="232"/>
        <v>-3</v>
      </c>
      <c r="U1317">
        <f t="shared" si="234"/>
        <v>0.55803690424530905</v>
      </c>
      <c r="V1317">
        <f t="shared" si="234"/>
        <v>7.6925918093674892E-3</v>
      </c>
      <c r="W1317">
        <f t="shared" si="234"/>
        <v>0.59275425674444693</v>
      </c>
    </row>
    <row r="1318" spans="1:23" x14ac:dyDescent="0.3">
      <c r="A1318">
        <v>-0.93216961622238104</v>
      </c>
      <c r="B1318" s="1">
        <v>40924</v>
      </c>
      <c r="C1318" s="1">
        <v>40925</v>
      </c>
      <c r="D1318">
        <v>254.45</v>
      </c>
      <c r="E1318">
        <v>257.60000915527303</v>
      </c>
      <c r="F1318">
        <v>252.726604235172</v>
      </c>
      <c r="G1318">
        <v>-3.15000915527343</v>
      </c>
      <c r="H1318">
        <v>3.9951533137040101</v>
      </c>
      <c r="I1318">
        <f t="shared" si="229"/>
        <v>-3.1500091552730396</v>
      </c>
      <c r="J1318">
        <f t="shared" si="225"/>
        <v>-3.15000915527343</v>
      </c>
      <c r="K1318">
        <f t="shared" si="227"/>
        <v>1</v>
      </c>
      <c r="L1318">
        <f t="shared" si="228"/>
        <v>2012</v>
      </c>
      <c r="M1318" s="1">
        <v>40924</v>
      </c>
      <c r="N1318">
        <v>253.15</v>
      </c>
      <c r="O1318">
        <v>253.4</v>
      </c>
      <c r="P1318">
        <v>249.6</v>
      </c>
      <c r="Q1318">
        <v>251.95</v>
      </c>
      <c r="R1318">
        <f t="shared" si="230"/>
        <v>-3</v>
      </c>
      <c r="S1318">
        <f t="shared" si="231"/>
        <v>-3</v>
      </c>
      <c r="T1318">
        <f t="shared" si="232"/>
        <v>-3</v>
      </c>
      <c r="U1318">
        <f t="shared" si="234"/>
        <v>0.50869192352013926</v>
      </c>
      <c r="V1318">
        <f t="shared" si="234"/>
        <v>7.0123665560337554E-3</v>
      </c>
      <c r="W1318">
        <f t="shared" si="234"/>
        <v>0.54033935882049311</v>
      </c>
    </row>
    <row r="1319" spans="1:23" x14ac:dyDescent="0.3">
      <c r="A1319">
        <v>-0.98618882894516002</v>
      </c>
      <c r="B1319" s="1">
        <v>40925</v>
      </c>
      <c r="C1319" s="1">
        <v>40926</v>
      </c>
      <c r="D1319">
        <v>256.7</v>
      </c>
      <c r="E1319">
        <v>256.95000610351502</v>
      </c>
      <c r="F1319">
        <v>257.31369081735602</v>
      </c>
      <c r="G1319">
        <v>0.250006103515659</v>
      </c>
      <c r="H1319">
        <v>0.45961940777128002</v>
      </c>
      <c r="I1319">
        <f t="shared" si="229"/>
        <v>-0.25000610351503383</v>
      </c>
      <c r="J1319">
        <f t="shared" si="225"/>
        <v>0</v>
      </c>
      <c r="K1319">
        <f t="shared" si="227"/>
        <v>1</v>
      </c>
      <c r="L1319">
        <f t="shared" si="228"/>
        <v>2012</v>
      </c>
      <c r="M1319" s="1">
        <v>40925</v>
      </c>
      <c r="N1319">
        <v>254.45</v>
      </c>
      <c r="O1319">
        <v>257.60000000000002</v>
      </c>
      <c r="P1319">
        <v>254.35</v>
      </c>
      <c r="Q1319">
        <v>257.60000000000002</v>
      </c>
      <c r="R1319">
        <f t="shared" si="230"/>
        <v>0.250006103515659</v>
      </c>
      <c r="S1319">
        <f t="shared" si="231"/>
        <v>-0.25000610351503383</v>
      </c>
      <c r="T1319">
        <f t="shared" si="232"/>
        <v>0</v>
      </c>
      <c r="U1319">
        <f t="shared" si="234"/>
        <v>0.51240762528355432</v>
      </c>
      <c r="V1319">
        <f t="shared" si="234"/>
        <v>6.9611452537618485E-3</v>
      </c>
      <c r="W1319">
        <f t="shared" si="234"/>
        <v>0.54033935882049311</v>
      </c>
    </row>
    <row r="1320" spans="1:23" x14ac:dyDescent="0.3">
      <c r="A1320">
        <v>1.1368338018655701E-2</v>
      </c>
      <c r="B1320" s="1">
        <v>40926</v>
      </c>
      <c r="C1320" s="1">
        <v>40927</v>
      </c>
      <c r="D1320">
        <v>260.2</v>
      </c>
      <c r="E1320">
        <v>260.59999389648402</v>
      </c>
      <c r="F1320">
        <v>256.72658367156902</v>
      </c>
      <c r="G1320">
        <v>-0.399993896484375</v>
      </c>
      <c r="H1320">
        <v>2.58093975133092</v>
      </c>
      <c r="I1320">
        <f t="shared" si="229"/>
        <v>0.39999389648403394</v>
      </c>
      <c r="J1320">
        <f t="shared" si="225"/>
        <v>0</v>
      </c>
      <c r="K1320">
        <f t="shared" si="227"/>
        <v>1</v>
      </c>
      <c r="L1320">
        <f t="shared" si="228"/>
        <v>2012</v>
      </c>
      <c r="M1320" s="1">
        <v>40926</v>
      </c>
      <c r="N1320">
        <v>256.7</v>
      </c>
      <c r="O1320">
        <v>258</v>
      </c>
      <c r="P1320">
        <v>255.7</v>
      </c>
      <c r="Q1320">
        <v>256.95</v>
      </c>
      <c r="R1320">
        <f t="shared" si="230"/>
        <v>-0.399993896484375</v>
      </c>
      <c r="S1320">
        <f t="shared" si="231"/>
        <v>0.39999389648403394</v>
      </c>
      <c r="T1320">
        <f t="shared" si="232"/>
        <v>0</v>
      </c>
      <c r="U1320">
        <f t="shared" si="234"/>
        <v>0.50649986425476468</v>
      </c>
      <c r="V1320">
        <f t="shared" si="234"/>
        <v>7.0414031980559561E-3</v>
      </c>
      <c r="W1320">
        <f t="shared" si="234"/>
        <v>0.54033935882049311</v>
      </c>
    </row>
    <row r="1321" spans="1:23" x14ac:dyDescent="0.3">
      <c r="A1321">
        <v>0.98112839460372903</v>
      </c>
      <c r="B1321" s="1">
        <v>40927</v>
      </c>
      <c r="C1321" s="1">
        <v>40928</v>
      </c>
      <c r="D1321">
        <v>261.60000000000002</v>
      </c>
      <c r="E1321">
        <v>265.29998168945298</v>
      </c>
      <c r="F1321">
        <v>259.914052939415</v>
      </c>
      <c r="G1321">
        <v>-3.6999816894531201</v>
      </c>
      <c r="H1321">
        <v>3.3234018715767601</v>
      </c>
      <c r="I1321">
        <f t="shared" si="229"/>
        <v>3.6999816894529545</v>
      </c>
      <c r="J1321">
        <f t="shared" si="225"/>
        <v>0</v>
      </c>
      <c r="K1321">
        <f t="shared" si="227"/>
        <v>1</v>
      </c>
      <c r="L1321">
        <f t="shared" si="228"/>
        <v>2012</v>
      </c>
      <c r="M1321" s="1">
        <v>40927</v>
      </c>
      <c r="N1321">
        <v>260.2</v>
      </c>
      <c r="O1321">
        <v>261.10000000000002</v>
      </c>
      <c r="P1321">
        <v>258.75</v>
      </c>
      <c r="Q1321">
        <v>260.60000000000002</v>
      </c>
      <c r="R1321">
        <f t="shared" si="230"/>
        <v>-3</v>
      </c>
      <c r="S1321">
        <f t="shared" si="231"/>
        <v>3.6999816894529545</v>
      </c>
      <c r="T1321">
        <f t="shared" si="232"/>
        <v>0</v>
      </c>
      <c r="U1321">
        <f t="shared" si="234"/>
        <v>0.46293622914110949</v>
      </c>
      <c r="V1321">
        <f t="shared" si="234"/>
        <v>7.788337340855914E-3</v>
      </c>
      <c r="W1321">
        <f t="shared" si="234"/>
        <v>0.54033935882049311</v>
      </c>
    </row>
    <row r="1322" spans="1:23" x14ac:dyDescent="0.3">
      <c r="A1322">
        <v>0.99684697389602595</v>
      </c>
      <c r="B1322" s="1">
        <v>40928</v>
      </c>
      <c r="C1322" s="1">
        <v>40931</v>
      </c>
      <c r="D1322">
        <v>261.60000000000002</v>
      </c>
      <c r="E1322">
        <v>265.3</v>
      </c>
      <c r="F1322">
        <v>265.34800450801799</v>
      </c>
      <c r="G1322">
        <v>3.6999999999999802</v>
      </c>
      <c r="H1322">
        <v>0</v>
      </c>
      <c r="I1322">
        <f t="shared" si="229"/>
        <v>3.6999999999999886</v>
      </c>
      <c r="J1322">
        <f t="shared" si="225"/>
        <v>3.6999999999999802</v>
      </c>
      <c r="K1322">
        <f t="shared" si="227"/>
        <v>1</v>
      </c>
      <c r="L1322">
        <f t="shared" si="228"/>
        <v>2012</v>
      </c>
      <c r="M1322" s="1">
        <v>40928</v>
      </c>
      <c r="N1322">
        <v>261.60000000000002</v>
      </c>
      <c r="O1322">
        <v>267.05</v>
      </c>
      <c r="P1322">
        <v>261.25</v>
      </c>
      <c r="Q1322">
        <v>265.3</v>
      </c>
      <c r="R1322">
        <f t="shared" si="230"/>
        <v>3.6999999999999802</v>
      </c>
      <c r="S1322">
        <f t="shared" si="231"/>
        <v>3.6999999999999886</v>
      </c>
      <c r="T1322">
        <f t="shared" si="232"/>
        <v>3.6999999999999802</v>
      </c>
      <c r="U1322">
        <f t="shared" ref="U1322:W1337" si="235">(R1322/$D1322*$X$2+1)*U1321*$Y$2 + U1321*(1-$Y$2)</f>
        <v>0.51204356996169709</v>
      </c>
      <c r="V1322">
        <f t="shared" si="235"/>
        <v>8.6145084463939512E-3</v>
      </c>
      <c r="W1322">
        <f t="shared" si="235"/>
        <v>0.59765746741096937</v>
      </c>
    </row>
    <row r="1323" spans="1:23" x14ac:dyDescent="0.3">
      <c r="A1323">
        <v>0.89345228672027499</v>
      </c>
      <c r="B1323" s="1">
        <v>40931</v>
      </c>
      <c r="C1323" s="1">
        <v>40932</v>
      </c>
      <c r="D1323">
        <v>261.60000000000002</v>
      </c>
      <c r="E1323">
        <v>265.3</v>
      </c>
      <c r="F1323">
        <v>264.98154573440502</v>
      </c>
      <c r="G1323">
        <v>3.6999999999999802</v>
      </c>
      <c r="H1323">
        <v>0</v>
      </c>
      <c r="I1323">
        <f t="shared" si="229"/>
        <v>3.6999999999999886</v>
      </c>
      <c r="J1323">
        <f t="shared" si="225"/>
        <v>3.6999999999999802</v>
      </c>
      <c r="K1323">
        <f t="shared" si="227"/>
        <v>1</v>
      </c>
      <c r="L1323">
        <f t="shared" si="228"/>
        <v>2012</v>
      </c>
      <c r="M1323" s="1">
        <v>40931</v>
      </c>
      <c r="N1323">
        <v>261.60000000000002</v>
      </c>
      <c r="O1323">
        <v>267.05</v>
      </c>
      <c r="P1323">
        <v>261.25</v>
      </c>
      <c r="Q1323">
        <v>265.3</v>
      </c>
      <c r="R1323">
        <f t="shared" si="230"/>
        <v>3.6999999999999802</v>
      </c>
      <c r="S1323">
        <f t="shared" si="231"/>
        <v>3.6999999999999886</v>
      </c>
      <c r="T1323">
        <f t="shared" si="232"/>
        <v>3.6999999999999802</v>
      </c>
      <c r="U1323">
        <f t="shared" si="235"/>
        <v>0.5663601183807988</v>
      </c>
      <c r="V1323">
        <f t="shared" si="235"/>
        <v>9.5283181153061492E-3</v>
      </c>
      <c r="W1323">
        <f t="shared" si="235"/>
        <v>0.66105576527279775</v>
      </c>
    </row>
    <row r="1324" spans="1:23" x14ac:dyDescent="0.3">
      <c r="A1324">
        <v>0.94473004341125399</v>
      </c>
      <c r="B1324" s="1">
        <v>40932</v>
      </c>
      <c r="C1324" s="1">
        <v>40933</v>
      </c>
      <c r="D1324">
        <v>266.85000000000002</v>
      </c>
      <c r="E1324">
        <v>267.65000610351501</v>
      </c>
      <c r="F1324">
        <v>265.19343113452197</v>
      </c>
      <c r="G1324">
        <v>-0.80000610351561297</v>
      </c>
      <c r="H1324">
        <v>1.6617009357883601</v>
      </c>
      <c r="I1324">
        <f t="shared" si="229"/>
        <v>0.80000610351498835</v>
      </c>
      <c r="J1324">
        <f t="shared" si="225"/>
        <v>0</v>
      </c>
      <c r="K1324">
        <f t="shared" si="227"/>
        <v>1</v>
      </c>
      <c r="L1324">
        <f t="shared" si="228"/>
        <v>2012</v>
      </c>
      <c r="M1324" s="1">
        <v>40932</v>
      </c>
      <c r="N1324">
        <v>261.60000000000002</v>
      </c>
      <c r="O1324">
        <v>267.05</v>
      </c>
      <c r="P1324">
        <v>261.25</v>
      </c>
      <c r="Q1324">
        <v>265.3</v>
      </c>
      <c r="R1324">
        <f t="shared" si="230"/>
        <v>-3</v>
      </c>
      <c r="S1324">
        <f t="shared" si="231"/>
        <v>0.80000610351498835</v>
      </c>
      <c r="T1324">
        <f t="shared" si="232"/>
        <v>0</v>
      </c>
      <c r="U1324">
        <f t="shared" si="235"/>
        <v>0.51860631413283942</v>
      </c>
      <c r="V1324">
        <f t="shared" si="235"/>
        <v>9.7425596175118069E-3</v>
      </c>
      <c r="W1324">
        <f t="shared" si="235"/>
        <v>0.66105576527279775</v>
      </c>
    </row>
    <row r="1325" spans="1:23" x14ac:dyDescent="0.3">
      <c r="A1325">
        <v>0.77601063251495295</v>
      </c>
      <c r="B1325" s="1">
        <v>40933</v>
      </c>
      <c r="C1325" s="1">
        <v>40934</v>
      </c>
      <c r="D1325">
        <v>268.10000000000002</v>
      </c>
      <c r="E1325">
        <v>268.100012207031</v>
      </c>
      <c r="F1325">
        <v>267.33596839904698</v>
      </c>
      <c r="G1325" s="2">
        <v>-1.2207031204525201E-5</v>
      </c>
      <c r="H1325">
        <v>0.31819805153397801</v>
      </c>
      <c r="I1325">
        <f t="shared" si="229"/>
        <v>1.2207030977151589E-5</v>
      </c>
      <c r="J1325">
        <f t="shared" si="225"/>
        <v>0</v>
      </c>
      <c r="K1325">
        <f t="shared" si="227"/>
        <v>1</v>
      </c>
      <c r="L1325">
        <f t="shared" si="228"/>
        <v>2012</v>
      </c>
      <c r="M1325" s="1">
        <v>40933</v>
      </c>
      <c r="N1325">
        <v>266.85000000000002</v>
      </c>
      <c r="O1325">
        <v>270.25</v>
      </c>
      <c r="P1325">
        <v>266.05</v>
      </c>
      <c r="Q1325">
        <v>267.64999999999998</v>
      </c>
      <c r="R1325">
        <f t="shared" si="230"/>
        <v>-1.2207031204525201E-5</v>
      </c>
      <c r="S1325">
        <f t="shared" si="231"/>
        <v>1.2207030977151589E-5</v>
      </c>
      <c r="T1325">
        <f t="shared" si="232"/>
        <v>0</v>
      </c>
      <c r="U1325">
        <f t="shared" si="235"/>
        <v>0.51860613703539093</v>
      </c>
      <c r="V1325">
        <f t="shared" si="235"/>
        <v>9.7425629444717211E-3</v>
      </c>
      <c r="W1325">
        <f t="shared" si="235"/>
        <v>0.66105576527279775</v>
      </c>
    </row>
    <row r="1326" spans="1:23" x14ac:dyDescent="0.3">
      <c r="A1326">
        <v>0.90087467432022095</v>
      </c>
      <c r="B1326" s="1">
        <v>40934</v>
      </c>
      <c r="C1326" s="1">
        <v>40935</v>
      </c>
      <c r="D1326">
        <v>267.10000000000002</v>
      </c>
      <c r="E1326">
        <v>268.29998168945298</v>
      </c>
      <c r="F1326">
        <v>268.88691267967198</v>
      </c>
      <c r="G1326">
        <v>1.1999816894531199</v>
      </c>
      <c r="H1326">
        <v>0.14142135623730101</v>
      </c>
      <c r="I1326">
        <f t="shared" si="229"/>
        <v>1.1999816894529545</v>
      </c>
      <c r="J1326">
        <f t="shared" si="225"/>
        <v>1.1999816894531199</v>
      </c>
      <c r="K1326">
        <f t="shared" si="227"/>
        <v>1</v>
      </c>
      <c r="L1326">
        <f t="shared" si="228"/>
        <v>2012</v>
      </c>
      <c r="M1326" s="1">
        <v>40934</v>
      </c>
      <c r="N1326">
        <v>268.10000000000002</v>
      </c>
      <c r="O1326">
        <v>268.35000000000002</v>
      </c>
      <c r="P1326">
        <v>266.60000000000002</v>
      </c>
      <c r="Q1326">
        <v>268.10000000000002</v>
      </c>
      <c r="R1326">
        <f t="shared" si="230"/>
        <v>1.1999816894531199</v>
      </c>
      <c r="S1326">
        <f t="shared" si="231"/>
        <v>1.1999816894529545</v>
      </c>
      <c r="T1326">
        <f t="shared" si="232"/>
        <v>1.1999816894531199</v>
      </c>
      <c r="U1326">
        <f t="shared" si="235"/>
        <v>0.53608043135813011</v>
      </c>
      <c r="V1326">
        <f t="shared" si="235"/>
        <v>1.0070835982894847E-2</v>
      </c>
      <c r="W1326">
        <f t="shared" si="235"/>
        <v>0.6833298615111385</v>
      </c>
    </row>
    <row r="1327" spans="1:23" x14ac:dyDescent="0.3">
      <c r="A1327">
        <v>-0.97232979536056496</v>
      </c>
      <c r="B1327" s="1">
        <v>40935</v>
      </c>
      <c r="C1327" s="1">
        <v>40938</v>
      </c>
      <c r="D1327">
        <v>266.60000000000002</v>
      </c>
      <c r="E1327">
        <v>265.35001831054598</v>
      </c>
      <c r="F1327">
        <v>268.04855077266598</v>
      </c>
      <c r="G1327">
        <v>-1.2499816894531299</v>
      </c>
      <c r="H1327">
        <v>2.0859650045003</v>
      </c>
      <c r="I1327">
        <f t="shared" si="229"/>
        <v>1.2499816894540459</v>
      </c>
      <c r="J1327">
        <f t="shared" si="225"/>
        <v>0</v>
      </c>
      <c r="K1327">
        <f t="shared" si="227"/>
        <v>1</v>
      </c>
      <c r="L1327">
        <f t="shared" si="228"/>
        <v>2012</v>
      </c>
      <c r="M1327" s="1">
        <v>40935</v>
      </c>
      <c r="N1327">
        <v>267.10000000000002</v>
      </c>
      <c r="O1327">
        <v>269</v>
      </c>
      <c r="P1327">
        <v>266.5</v>
      </c>
      <c r="Q1327">
        <v>268.3</v>
      </c>
      <c r="R1327">
        <f t="shared" si="230"/>
        <v>-1.2499816894531299</v>
      </c>
      <c r="S1327">
        <f t="shared" si="231"/>
        <v>1.2499816894540459</v>
      </c>
      <c r="T1327">
        <f t="shared" si="232"/>
        <v>0</v>
      </c>
      <c r="U1327">
        <f t="shared" si="235"/>
        <v>0.51722941701252434</v>
      </c>
      <c r="V1327">
        <f t="shared" si="235"/>
        <v>1.042497215814185E-2</v>
      </c>
      <c r="W1327">
        <f t="shared" si="235"/>
        <v>0.6833298615111385</v>
      </c>
    </row>
    <row r="1328" spans="1:23" x14ac:dyDescent="0.3">
      <c r="A1328">
        <v>7.3483042418956701E-2</v>
      </c>
      <c r="B1328" s="1">
        <v>40938</v>
      </c>
      <c r="C1328" s="1">
        <v>40939</v>
      </c>
      <c r="D1328">
        <v>265.60000000000002</v>
      </c>
      <c r="E1328">
        <v>266.35000000000002</v>
      </c>
      <c r="F1328">
        <v>265.85170755386298</v>
      </c>
      <c r="G1328">
        <v>0.75</v>
      </c>
      <c r="H1328">
        <v>0.70710678118654702</v>
      </c>
      <c r="I1328">
        <f t="shared" si="229"/>
        <v>0.75</v>
      </c>
      <c r="J1328">
        <f t="shared" si="225"/>
        <v>0.75</v>
      </c>
      <c r="K1328">
        <f t="shared" si="227"/>
        <v>1</v>
      </c>
      <c r="L1328">
        <f t="shared" si="228"/>
        <v>2012</v>
      </c>
      <c r="M1328" s="1">
        <v>40938</v>
      </c>
      <c r="N1328">
        <v>266.60000000000002</v>
      </c>
      <c r="O1328">
        <v>267.45</v>
      </c>
      <c r="P1328">
        <v>264.35000000000002</v>
      </c>
      <c r="Q1328">
        <v>265.35000000000002</v>
      </c>
      <c r="R1328">
        <f t="shared" si="230"/>
        <v>0.75</v>
      </c>
      <c r="S1328">
        <f t="shared" si="231"/>
        <v>0.75</v>
      </c>
      <c r="T1328">
        <f t="shared" si="232"/>
        <v>0.75</v>
      </c>
      <c r="U1328">
        <f t="shared" si="235"/>
        <v>0.52818354152568492</v>
      </c>
      <c r="V1328">
        <f t="shared" si="235"/>
        <v>1.0645757054186834E-2</v>
      </c>
      <c r="W1328">
        <f t="shared" si="235"/>
        <v>0.69780173828448255</v>
      </c>
    </row>
    <row r="1329" spans="1:23" x14ac:dyDescent="0.3">
      <c r="A1329">
        <v>-0.89222800731658902</v>
      </c>
      <c r="B1329" s="1">
        <v>40939</v>
      </c>
      <c r="C1329" s="1">
        <v>40940</v>
      </c>
      <c r="D1329">
        <v>265</v>
      </c>
      <c r="E1329">
        <v>266.35000000000002</v>
      </c>
      <c r="F1329">
        <v>266.33125597461998</v>
      </c>
      <c r="G1329">
        <v>1.3500000000000201</v>
      </c>
      <c r="H1329">
        <v>0</v>
      </c>
      <c r="I1329">
        <f t="shared" si="229"/>
        <v>-1.3500000000000227</v>
      </c>
      <c r="J1329">
        <f t="shared" si="225"/>
        <v>0</v>
      </c>
      <c r="K1329">
        <f t="shared" si="227"/>
        <v>2</v>
      </c>
      <c r="L1329">
        <f t="shared" si="228"/>
        <v>2012</v>
      </c>
      <c r="M1329" s="1">
        <v>40939</v>
      </c>
      <c r="N1329">
        <v>265.60000000000002</v>
      </c>
      <c r="O1329">
        <v>267.7</v>
      </c>
      <c r="P1329">
        <v>264</v>
      </c>
      <c r="Q1329">
        <v>266.35000000000002</v>
      </c>
      <c r="R1329">
        <f t="shared" si="230"/>
        <v>1.3500000000000201</v>
      </c>
      <c r="S1329">
        <f t="shared" si="231"/>
        <v>-3</v>
      </c>
      <c r="T1329">
        <f t="shared" si="232"/>
        <v>0</v>
      </c>
      <c r="U1329">
        <f t="shared" si="235"/>
        <v>0.54836413910284576</v>
      </c>
      <c r="V1329">
        <f t="shared" si="235"/>
        <v>9.7418720212841779E-3</v>
      </c>
      <c r="W1329">
        <f t="shared" si="235"/>
        <v>0.69780173828448255</v>
      </c>
    </row>
    <row r="1330" spans="1:23" x14ac:dyDescent="0.3">
      <c r="A1330">
        <v>1.84999015182256E-2</v>
      </c>
      <c r="B1330" s="1">
        <v>40940</v>
      </c>
      <c r="C1330" s="1">
        <v>40941</v>
      </c>
      <c r="D1330">
        <v>269.45</v>
      </c>
      <c r="E1330">
        <v>270.10000000000002</v>
      </c>
      <c r="F1330">
        <v>265.39974687099402</v>
      </c>
      <c r="G1330">
        <v>-0.650000000000034</v>
      </c>
      <c r="H1330">
        <v>2.6516504294495502</v>
      </c>
      <c r="I1330">
        <f t="shared" si="229"/>
        <v>0.65000000000003411</v>
      </c>
      <c r="J1330">
        <f t="shared" si="225"/>
        <v>0</v>
      </c>
      <c r="K1330">
        <f t="shared" si="227"/>
        <v>2</v>
      </c>
      <c r="L1330">
        <f t="shared" si="228"/>
        <v>2012</v>
      </c>
      <c r="M1330" s="1">
        <v>40940</v>
      </c>
      <c r="N1330">
        <v>265</v>
      </c>
      <c r="O1330">
        <v>268.39999999999998</v>
      </c>
      <c r="P1330">
        <v>264.3</v>
      </c>
      <c r="Q1330">
        <v>266.35000000000002</v>
      </c>
      <c r="R1330">
        <f t="shared" si="230"/>
        <v>-0.650000000000034</v>
      </c>
      <c r="S1330">
        <f t="shared" si="231"/>
        <v>0.65000000000003411</v>
      </c>
      <c r="T1330">
        <f t="shared" si="232"/>
        <v>0</v>
      </c>
      <c r="U1330">
        <f t="shared" si="235"/>
        <v>0.53844291001349154</v>
      </c>
      <c r="V1330">
        <f t="shared" si="235"/>
        <v>9.918125968598198E-3</v>
      </c>
      <c r="W1330">
        <f t="shared" si="235"/>
        <v>0.69780173828448255</v>
      </c>
    </row>
    <row r="1331" spans="1:23" x14ac:dyDescent="0.3">
      <c r="A1331">
        <v>0.992742419242858</v>
      </c>
      <c r="B1331" s="1">
        <v>40941</v>
      </c>
      <c r="C1331" s="1">
        <v>40942</v>
      </c>
      <c r="D1331">
        <v>269.64999999999998</v>
      </c>
      <c r="E1331">
        <v>268.54998168945298</v>
      </c>
      <c r="F1331">
        <v>271.35273835659001</v>
      </c>
      <c r="G1331">
        <v>-1.10001831054682</v>
      </c>
      <c r="H1331">
        <v>1.0960155108391501</v>
      </c>
      <c r="I1331">
        <f t="shared" si="229"/>
        <v>-1.1000183105470001</v>
      </c>
      <c r="J1331">
        <f t="shared" si="225"/>
        <v>-1.10001831054682</v>
      </c>
      <c r="K1331">
        <f t="shared" si="227"/>
        <v>2</v>
      </c>
      <c r="L1331">
        <f t="shared" si="228"/>
        <v>2012</v>
      </c>
      <c r="M1331" s="1">
        <v>40941</v>
      </c>
      <c r="N1331">
        <v>269.45</v>
      </c>
      <c r="O1331">
        <v>271.35000000000002</v>
      </c>
      <c r="P1331">
        <v>269.2</v>
      </c>
      <c r="Q1331">
        <v>270.10000000000002</v>
      </c>
      <c r="R1331">
        <f t="shared" si="230"/>
        <v>-1.10001831054682</v>
      </c>
      <c r="S1331">
        <f t="shared" si="231"/>
        <v>-1.1000183105470001</v>
      </c>
      <c r="T1331">
        <f t="shared" si="232"/>
        <v>-1.10001831054682</v>
      </c>
      <c r="U1331">
        <f t="shared" si="235"/>
        <v>0.52196885864508002</v>
      </c>
      <c r="V1331">
        <f t="shared" si="235"/>
        <v>9.614673710900171E-3</v>
      </c>
      <c r="W1331">
        <f t="shared" si="235"/>
        <v>0.67645198798100592</v>
      </c>
    </row>
    <row r="1332" spans="1:23" x14ac:dyDescent="0.3">
      <c r="A1332">
        <v>-0.97753578424453702</v>
      </c>
      <c r="B1332" s="1">
        <v>40942</v>
      </c>
      <c r="C1332" s="1">
        <v>40945</v>
      </c>
      <c r="D1332">
        <v>271.45</v>
      </c>
      <c r="E1332">
        <v>268.450024414062</v>
      </c>
      <c r="F1332">
        <v>267.53355019092498</v>
      </c>
      <c r="G1332">
        <v>2.9999755859374702</v>
      </c>
      <c r="H1332">
        <v>7.0710678118670794E-2</v>
      </c>
      <c r="I1332">
        <f t="shared" si="229"/>
        <v>2.9999755859379889</v>
      </c>
      <c r="J1332">
        <f t="shared" ref="J1332:J1395" si="236">IF(A1332*(F1332-D1332)&gt;0, G1332, 0)</f>
        <v>2.9999755859374702</v>
      </c>
      <c r="K1332">
        <f t="shared" si="227"/>
        <v>2</v>
      </c>
      <c r="L1332">
        <f t="shared" si="228"/>
        <v>2012</v>
      </c>
      <c r="M1332" s="1">
        <v>40942</v>
      </c>
      <c r="N1332">
        <v>269.64999999999998</v>
      </c>
      <c r="O1332">
        <v>269.95</v>
      </c>
      <c r="P1332">
        <v>267.05</v>
      </c>
      <c r="Q1332">
        <v>268.55</v>
      </c>
      <c r="R1332">
        <f t="shared" si="230"/>
        <v>2.9999755859374702</v>
      </c>
      <c r="S1332">
        <f t="shared" si="231"/>
        <v>2.9999755859379889</v>
      </c>
      <c r="T1332">
        <f t="shared" si="232"/>
        <v>2.9999755859374702</v>
      </c>
      <c r="U1332">
        <f t="shared" si="235"/>
        <v>0.56523356206803688</v>
      </c>
      <c r="V1332">
        <f t="shared" si="235"/>
        <v>1.0411610155902759E-2</v>
      </c>
      <c r="W1332">
        <f t="shared" si="235"/>
        <v>0.73252141464342679</v>
      </c>
    </row>
    <row r="1333" spans="1:23" x14ac:dyDescent="0.3">
      <c r="A1333">
        <v>0.97247636318206798</v>
      </c>
      <c r="B1333" s="1">
        <v>40945</v>
      </c>
      <c r="C1333" s="1">
        <v>40946</v>
      </c>
      <c r="D1333">
        <v>269</v>
      </c>
      <c r="E1333">
        <v>269.2</v>
      </c>
      <c r="F1333">
        <v>267.78442580699902</v>
      </c>
      <c r="G1333">
        <v>-0.19999999999998799</v>
      </c>
      <c r="H1333">
        <v>0.53033008588991004</v>
      </c>
      <c r="I1333">
        <f t="shared" si="229"/>
        <v>0.19999999999998863</v>
      </c>
      <c r="J1333">
        <f t="shared" si="236"/>
        <v>0</v>
      </c>
      <c r="K1333">
        <f t="shared" si="227"/>
        <v>2</v>
      </c>
      <c r="L1333">
        <f t="shared" si="228"/>
        <v>2012</v>
      </c>
      <c r="M1333" s="1">
        <v>40945</v>
      </c>
      <c r="N1333">
        <v>271.45</v>
      </c>
      <c r="O1333">
        <v>271.5</v>
      </c>
      <c r="P1333">
        <v>267.5</v>
      </c>
      <c r="Q1333">
        <v>268.45</v>
      </c>
      <c r="R1333">
        <f t="shared" si="230"/>
        <v>-0.19999999999998799</v>
      </c>
      <c r="S1333">
        <f t="shared" si="231"/>
        <v>0.19999999999998863</v>
      </c>
      <c r="T1333">
        <f t="shared" si="232"/>
        <v>0</v>
      </c>
      <c r="U1333">
        <f t="shared" si="235"/>
        <v>0.56208170205650532</v>
      </c>
      <c r="V1333">
        <f t="shared" si="235"/>
        <v>1.0469667461604815E-2</v>
      </c>
      <c r="W1333">
        <f t="shared" si="235"/>
        <v>0.73252141464342679</v>
      </c>
    </row>
    <row r="1334" spans="1:23" x14ac:dyDescent="0.3">
      <c r="A1334">
        <v>0.99661999940872203</v>
      </c>
      <c r="B1334" s="1">
        <v>40946</v>
      </c>
      <c r="C1334" s="1">
        <v>40947</v>
      </c>
      <c r="D1334">
        <v>269.25</v>
      </c>
      <c r="E1334">
        <v>272.2</v>
      </c>
      <c r="F1334">
        <v>269.18404419049602</v>
      </c>
      <c r="G1334">
        <v>-2.9499999999999802</v>
      </c>
      <c r="H1334">
        <v>2.1213203435596402</v>
      </c>
      <c r="I1334">
        <f t="shared" si="229"/>
        <v>2.9499999999999886</v>
      </c>
      <c r="J1334">
        <f t="shared" si="236"/>
        <v>0</v>
      </c>
      <c r="K1334">
        <f t="shared" si="227"/>
        <v>2</v>
      </c>
      <c r="L1334">
        <f t="shared" si="228"/>
        <v>2012</v>
      </c>
      <c r="M1334" s="1">
        <v>40946</v>
      </c>
      <c r="N1334">
        <v>269</v>
      </c>
      <c r="O1334">
        <v>270.2</v>
      </c>
      <c r="P1334">
        <v>268.3</v>
      </c>
      <c r="Q1334">
        <v>269.2</v>
      </c>
      <c r="R1334">
        <f t="shared" si="230"/>
        <v>-3</v>
      </c>
      <c r="S1334">
        <f t="shared" si="231"/>
        <v>2.9499999999999886</v>
      </c>
      <c r="T1334">
        <f t="shared" si="232"/>
        <v>0</v>
      </c>
      <c r="U1334">
        <f t="shared" si="235"/>
        <v>0.51511108628576674</v>
      </c>
      <c r="V1334">
        <f t="shared" si="235"/>
        <v>1.132998832544142E-2</v>
      </c>
      <c r="W1334">
        <f t="shared" si="235"/>
        <v>0.73252141464342679</v>
      </c>
    </row>
    <row r="1335" spans="1:23" x14ac:dyDescent="0.3">
      <c r="A1335">
        <v>0.93367516994476296</v>
      </c>
      <c r="B1335" s="1">
        <v>40947</v>
      </c>
      <c r="C1335" s="1">
        <v>40948</v>
      </c>
      <c r="D1335">
        <v>271.75</v>
      </c>
      <c r="E1335">
        <v>273.09999389648402</v>
      </c>
      <c r="F1335">
        <v>272.31264881491597</v>
      </c>
      <c r="G1335">
        <v>1.3499938964843601</v>
      </c>
      <c r="H1335">
        <v>0.63639610306791605</v>
      </c>
      <c r="I1335">
        <f t="shared" si="229"/>
        <v>1.3499938964840226</v>
      </c>
      <c r="J1335">
        <f t="shared" si="236"/>
        <v>1.3499938964843601</v>
      </c>
      <c r="K1335">
        <f t="shared" si="227"/>
        <v>2</v>
      </c>
      <c r="L1335">
        <f t="shared" si="228"/>
        <v>2012</v>
      </c>
      <c r="M1335" s="1">
        <v>40947</v>
      </c>
      <c r="N1335">
        <v>269.25</v>
      </c>
      <c r="O1335">
        <v>272.39999999999998</v>
      </c>
      <c r="P1335">
        <v>269.25</v>
      </c>
      <c r="Q1335">
        <v>272.2</v>
      </c>
      <c r="R1335">
        <f t="shared" si="230"/>
        <v>-3</v>
      </c>
      <c r="S1335">
        <f t="shared" si="231"/>
        <v>-3</v>
      </c>
      <c r="T1335">
        <f t="shared" si="232"/>
        <v>-3</v>
      </c>
      <c r="U1335">
        <f t="shared" si="235"/>
        <v>0.47246159432098389</v>
      </c>
      <c r="V1335">
        <f t="shared" si="235"/>
        <v>1.0391902815515268E-2</v>
      </c>
      <c r="W1335">
        <f t="shared" si="235"/>
        <v>0.67187106752483583</v>
      </c>
    </row>
    <row r="1336" spans="1:23" x14ac:dyDescent="0.3">
      <c r="A1336">
        <v>-1.9025871530175199E-2</v>
      </c>
      <c r="B1336" s="1">
        <v>40948</v>
      </c>
      <c r="C1336" s="1">
        <v>40949</v>
      </c>
      <c r="D1336">
        <v>273</v>
      </c>
      <c r="E1336">
        <v>270.14998779296798</v>
      </c>
      <c r="F1336">
        <v>271.75057873725802</v>
      </c>
      <c r="G1336">
        <v>2.8500122070312202</v>
      </c>
      <c r="H1336">
        <v>2.0859650045003399</v>
      </c>
      <c r="I1336">
        <f t="shared" si="229"/>
        <v>2.8500122070320231</v>
      </c>
      <c r="J1336">
        <f t="shared" si="236"/>
        <v>2.8500122070312202</v>
      </c>
      <c r="K1336">
        <f t="shared" si="227"/>
        <v>2</v>
      </c>
      <c r="L1336">
        <f t="shared" si="228"/>
        <v>2012</v>
      </c>
      <c r="M1336" s="1">
        <v>40948</v>
      </c>
      <c r="N1336">
        <v>271.75</v>
      </c>
      <c r="O1336">
        <v>273.55</v>
      </c>
      <c r="P1336">
        <v>268.25</v>
      </c>
      <c r="Q1336">
        <v>273.10000000000002</v>
      </c>
      <c r="R1336">
        <f t="shared" si="230"/>
        <v>2.8500122070312202</v>
      </c>
      <c r="S1336">
        <f t="shared" si="231"/>
        <v>2.8500122070320231</v>
      </c>
      <c r="T1336">
        <f t="shared" si="232"/>
        <v>2.8500122070312202</v>
      </c>
      <c r="U1336">
        <f t="shared" si="235"/>
        <v>0.50945393803439698</v>
      </c>
      <c r="V1336">
        <f t="shared" si="235"/>
        <v>1.1205558031957823E-2</v>
      </c>
      <c r="W1336">
        <f t="shared" si="235"/>
        <v>0.72447658246980506</v>
      </c>
    </row>
    <row r="1337" spans="1:23" x14ac:dyDescent="0.3">
      <c r="A1337">
        <v>0.99636334180831898</v>
      </c>
      <c r="B1337" s="1">
        <v>40949</v>
      </c>
      <c r="C1337" s="1">
        <v>40952</v>
      </c>
      <c r="D1337">
        <v>271.05</v>
      </c>
      <c r="E1337">
        <v>271.600012207031</v>
      </c>
      <c r="F1337">
        <v>269.30972423553402</v>
      </c>
      <c r="G1337">
        <v>-0.55001220703121501</v>
      </c>
      <c r="H1337">
        <v>1.0253048327205201</v>
      </c>
      <c r="I1337">
        <f t="shared" si="229"/>
        <v>0.55001220703098852</v>
      </c>
      <c r="J1337">
        <f t="shared" si="236"/>
        <v>0</v>
      </c>
      <c r="K1337">
        <f t="shared" si="227"/>
        <v>2</v>
      </c>
      <c r="L1337">
        <f t="shared" si="228"/>
        <v>2012</v>
      </c>
      <c r="M1337" s="1">
        <v>40949</v>
      </c>
      <c r="N1337">
        <v>273</v>
      </c>
      <c r="O1337">
        <v>273</v>
      </c>
      <c r="P1337">
        <v>269.05</v>
      </c>
      <c r="Q1337">
        <v>270.14999999999998</v>
      </c>
      <c r="R1337">
        <f t="shared" si="230"/>
        <v>-0.55001220703121501</v>
      </c>
      <c r="S1337">
        <f t="shared" si="231"/>
        <v>0.55001220703098852</v>
      </c>
      <c r="T1337">
        <f t="shared" si="232"/>
        <v>0</v>
      </c>
      <c r="U1337">
        <f t="shared" si="235"/>
        <v>0.50170059313016224</v>
      </c>
      <c r="V1337">
        <f t="shared" si="235"/>
        <v>1.137609465907932E-2</v>
      </c>
      <c r="W1337">
        <f t="shared" si="235"/>
        <v>0.72447658246980506</v>
      </c>
    </row>
    <row r="1338" spans="1:23" x14ac:dyDescent="0.3">
      <c r="A1338">
        <v>0.99809432029724099</v>
      </c>
      <c r="B1338" s="1">
        <v>40952</v>
      </c>
      <c r="C1338" s="1">
        <v>40953</v>
      </c>
      <c r="D1338">
        <v>270.5</v>
      </c>
      <c r="E1338">
        <v>271.14998779296798</v>
      </c>
      <c r="F1338">
        <v>272.24045631885502</v>
      </c>
      <c r="G1338">
        <v>0.64998779296877196</v>
      </c>
      <c r="H1338">
        <v>0.31819805153397801</v>
      </c>
      <c r="I1338">
        <f t="shared" si="229"/>
        <v>0.64998779296797693</v>
      </c>
      <c r="J1338">
        <f t="shared" si="236"/>
        <v>0.64998779296877196</v>
      </c>
      <c r="K1338">
        <f t="shared" si="227"/>
        <v>2</v>
      </c>
      <c r="L1338">
        <f t="shared" si="228"/>
        <v>2012</v>
      </c>
      <c r="M1338" s="1">
        <v>40952</v>
      </c>
      <c r="N1338">
        <v>271.05</v>
      </c>
      <c r="O1338">
        <v>273.05</v>
      </c>
      <c r="P1338">
        <v>270.14999999999998</v>
      </c>
      <c r="Q1338">
        <v>271.60000000000002</v>
      </c>
      <c r="R1338">
        <f t="shared" si="230"/>
        <v>0.64998779296877196</v>
      </c>
      <c r="S1338">
        <f t="shared" si="231"/>
        <v>0.64998779296797693</v>
      </c>
      <c r="T1338">
        <f t="shared" si="232"/>
        <v>0.64998779296877196</v>
      </c>
      <c r="U1338">
        <f t="shared" ref="U1338:W1353" si="237">(R1338/$D1338*$X$2+1)*U1337*$Y$2 + U1337*(1-$Y$2)</f>
        <v>0.5107421622963304</v>
      </c>
      <c r="V1338">
        <f t="shared" si="237"/>
        <v>1.1581112847435598E-2</v>
      </c>
      <c r="W1338">
        <f t="shared" si="237"/>
        <v>0.73753298547064905</v>
      </c>
    </row>
    <row r="1339" spans="1:23" x14ac:dyDescent="0.3">
      <c r="A1339">
        <v>-0.75954860448837203</v>
      </c>
      <c r="B1339" s="1">
        <v>40953</v>
      </c>
      <c r="C1339" s="1">
        <v>40954</v>
      </c>
      <c r="D1339">
        <v>272.10000000000002</v>
      </c>
      <c r="E1339">
        <v>274.450018310546</v>
      </c>
      <c r="F1339">
        <v>269.49941995143797</v>
      </c>
      <c r="G1339">
        <v>-2.3500183105468202</v>
      </c>
      <c r="H1339">
        <v>2.3334523779156102</v>
      </c>
      <c r="I1339">
        <f t="shared" si="229"/>
        <v>-2.3500183105459769</v>
      </c>
      <c r="J1339">
        <f t="shared" si="236"/>
        <v>-2.3500183105468202</v>
      </c>
      <c r="K1339">
        <f t="shared" si="227"/>
        <v>2</v>
      </c>
      <c r="L1339">
        <f t="shared" si="228"/>
        <v>2012</v>
      </c>
      <c r="M1339" s="1">
        <v>40953</v>
      </c>
      <c r="N1339">
        <v>270.5</v>
      </c>
      <c r="O1339">
        <v>271.85000000000002</v>
      </c>
      <c r="P1339">
        <v>270.10000000000002</v>
      </c>
      <c r="Q1339">
        <v>271.14999999999998</v>
      </c>
      <c r="R1339">
        <f t="shared" si="230"/>
        <v>-3</v>
      </c>
      <c r="S1339">
        <f t="shared" si="231"/>
        <v>-3</v>
      </c>
      <c r="T1339">
        <f t="shared" si="232"/>
        <v>-3</v>
      </c>
      <c r="U1339">
        <f t="shared" si="237"/>
        <v>0.46850879716708593</v>
      </c>
      <c r="V1339">
        <f t="shared" si="237"/>
        <v>1.0623468455420528E-2</v>
      </c>
      <c r="W1339">
        <f t="shared" si="237"/>
        <v>0.67654624466546864</v>
      </c>
    </row>
    <row r="1340" spans="1:23" x14ac:dyDescent="0.3">
      <c r="A1340">
        <v>0.99512213468551602</v>
      </c>
      <c r="B1340" s="1">
        <v>40954</v>
      </c>
      <c r="C1340" s="1">
        <v>40955</v>
      </c>
      <c r="D1340">
        <v>271.64999999999998</v>
      </c>
      <c r="E1340">
        <v>270.79997558593698</v>
      </c>
      <c r="F1340">
        <v>273.83322669267602</v>
      </c>
      <c r="G1340">
        <v>-0.85002441406248797</v>
      </c>
      <c r="H1340">
        <v>2.58093975133088</v>
      </c>
      <c r="I1340">
        <f t="shared" si="229"/>
        <v>-0.85002441406300022</v>
      </c>
      <c r="J1340">
        <f t="shared" si="236"/>
        <v>-0.85002441406248797</v>
      </c>
      <c r="K1340">
        <f t="shared" si="227"/>
        <v>2</v>
      </c>
      <c r="L1340">
        <f t="shared" si="228"/>
        <v>2012</v>
      </c>
      <c r="M1340" s="1">
        <v>40954</v>
      </c>
      <c r="N1340">
        <v>272.10000000000002</v>
      </c>
      <c r="O1340">
        <v>275.25</v>
      </c>
      <c r="P1340">
        <v>272.05</v>
      </c>
      <c r="Q1340">
        <v>274.45</v>
      </c>
      <c r="R1340">
        <f t="shared" si="230"/>
        <v>-0.85002441406248797</v>
      </c>
      <c r="S1340">
        <f t="shared" si="231"/>
        <v>-0.85002441406300022</v>
      </c>
      <c r="T1340">
        <f t="shared" si="232"/>
        <v>-0.85002441406248797</v>
      </c>
      <c r="U1340">
        <f t="shared" si="237"/>
        <v>0.45751365868572003</v>
      </c>
      <c r="V1340">
        <f t="shared" si="237"/>
        <v>1.0374152951579126E-2</v>
      </c>
      <c r="W1340">
        <f t="shared" si="237"/>
        <v>0.66066880608987666</v>
      </c>
    </row>
    <row r="1341" spans="1:23" x14ac:dyDescent="0.3">
      <c r="A1341">
        <v>0.996720671653747</v>
      </c>
      <c r="B1341" s="1">
        <v>40955</v>
      </c>
      <c r="C1341" s="1">
        <v>40956</v>
      </c>
      <c r="D1341">
        <v>274.85000000000002</v>
      </c>
      <c r="E1341">
        <v>275.40000610351501</v>
      </c>
      <c r="F1341">
        <v>269.47050766944801</v>
      </c>
      <c r="G1341">
        <v>-0.55000610351561297</v>
      </c>
      <c r="H1341">
        <v>3.25269119345809</v>
      </c>
      <c r="I1341">
        <f t="shared" si="229"/>
        <v>0.55000610351498835</v>
      </c>
      <c r="J1341">
        <f t="shared" si="236"/>
        <v>0</v>
      </c>
      <c r="K1341">
        <f t="shared" si="227"/>
        <v>2</v>
      </c>
      <c r="L1341">
        <f t="shared" si="228"/>
        <v>2012</v>
      </c>
      <c r="M1341" s="1">
        <v>40955</v>
      </c>
      <c r="N1341">
        <v>271.64999999999998</v>
      </c>
      <c r="O1341">
        <v>272.8</v>
      </c>
      <c r="P1341">
        <v>270.7</v>
      </c>
      <c r="Q1341">
        <v>270.8</v>
      </c>
      <c r="R1341">
        <f t="shared" si="230"/>
        <v>-0.55000610351561297</v>
      </c>
      <c r="S1341">
        <f t="shared" si="231"/>
        <v>0.55000610351498835</v>
      </c>
      <c r="T1341">
        <f t="shared" si="232"/>
        <v>0</v>
      </c>
      <c r="U1341">
        <f t="shared" si="237"/>
        <v>0.45064713226988673</v>
      </c>
      <c r="V1341">
        <f t="shared" si="237"/>
        <v>1.0529851899427949E-2</v>
      </c>
      <c r="W1341">
        <f t="shared" si="237"/>
        <v>0.66066880608987666</v>
      </c>
    </row>
    <row r="1342" spans="1:23" x14ac:dyDescent="0.3">
      <c r="A1342">
        <v>0.99896103143692005</v>
      </c>
      <c r="B1342" s="1">
        <v>40956</v>
      </c>
      <c r="C1342" s="1">
        <v>40959</v>
      </c>
      <c r="D1342">
        <v>277.39999999999998</v>
      </c>
      <c r="E1342">
        <v>275.29999389648401</v>
      </c>
      <c r="F1342">
        <v>274.38039507865898</v>
      </c>
      <c r="G1342">
        <v>2.1000061035156201</v>
      </c>
      <c r="H1342">
        <v>7.0710678118630604E-2</v>
      </c>
      <c r="I1342">
        <f t="shared" si="229"/>
        <v>-2.1000061035159661</v>
      </c>
      <c r="J1342">
        <f t="shared" si="236"/>
        <v>0</v>
      </c>
      <c r="K1342">
        <f t="shared" si="227"/>
        <v>2</v>
      </c>
      <c r="L1342">
        <f t="shared" si="228"/>
        <v>2012</v>
      </c>
      <c r="M1342" s="1">
        <v>40956</v>
      </c>
      <c r="N1342">
        <v>274.85000000000002</v>
      </c>
      <c r="O1342">
        <v>275.85000000000002</v>
      </c>
      <c r="P1342">
        <v>273.89999999999998</v>
      </c>
      <c r="Q1342">
        <v>275.39999999999998</v>
      </c>
      <c r="R1342">
        <f t="shared" si="230"/>
        <v>2.1000061035156201</v>
      </c>
      <c r="S1342">
        <f t="shared" si="231"/>
        <v>-2.1000061035159661</v>
      </c>
      <c r="T1342">
        <f t="shared" si="232"/>
        <v>0</v>
      </c>
      <c r="U1342">
        <f t="shared" si="237"/>
        <v>0.47623369666152077</v>
      </c>
      <c r="V1342">
        <f t="shared" si="237"/>
        <v>9.9319944753674429E-3</v>
      </c>
      <c r="W1342">
        <f t="shared" si="237"/>
        <v>0.66066880608987666</v>
      </c>
    </row>
    <row r="1343" spans="1:23" x14ac:dyDescent="0.3">
      <c r="A1343">
        <v>0.99896281957626298</v>
      </c>
      <c r="B1343" s="1">
        <v>40959</v>
      </c>
      <c r="C1343" s="1">
        <v>40960</v>
      </c>
      <c r="D1343">
        <v>274.3</v>
      </c>
      <c r="E1343">
        <v>275.55</v>
      </c>
      <c r="F1343">
        <v>275.61135919690099</v>
      </c>
      <c r="G1343">
        <v>1.25</v>
      </c>
      <c r="H1343">
        <v>0.17677669529663601</v>
      </c>
      <c r="I1343">
        <f t="shared" si="229"/>
        <v>1.25</v>
      </c>
      <c r="J1343">
        <f t="shared" si="236"/>
        <v>1.25</v>
      </c>
      <c r="K1343">
        <f t="shared" si="227"/>
        <v>2</v>
      </c>
      <c r="L1343">
        <f t="shared" si="228"/>
        <v>2012</v>
      </c>
      <c r="M1343" s="1">
        <v>40959</v>
      </c>
      <c r="N1343">
        <v>277.39999999999998</v>
      </c>
      <c r="O1343">
        <v>278.39999999999998</v>
      </c>
      <c r="P1343">
        <v>275.25</v>
      </c>
      <c r="Q1343">
        <v>275.3</v>
      </c>
      <c r="R1343">
        <f t="shared" si="230"/>
        <v>1.25</v>
      </c>
      <c r="S1343">
        <f t="shared" si="231"/>
        <v>1.25</v>
      </c>
      <c r="T1343">
        <f t="shared" si="232"/>
        <v>1.25</v>
      </c>
      <c r="U1343">
        <f t="shared" si="237"/>
        <v>0.49251036784709046</v>
      </c>
      <c r="V1343">
        <f t="shared" si="237"/>
        <v>1.0271449262850381E-2</v>
      </c>
      <c r="W1343">
        <f t="shared" si="237"/>
        <v>0.68324908336691859</v>
      </c>
    </row>
    <row r="1344" spans="1:23" x14ac:dyDescent="0.3">
      <c r="A1344">
        <v>0.67909562587738004</v>
      </c>
      <c r="B1344" s="1">
        <v>40960</v>
      </c>
      <c r="C1344" s="1">
        <v>40961</v>
      </c>
      <c r="D1344">
        <v>275.05</v>
      </c>
      <c r="E1344">
        <v>275.35001831054598</v>
      </c>
      <c r="F1344">
        <v>274.56461738348003</v>
      </c>
      <c r="G1344">
        <v>-0.300018310546875</v>
      </c>
      <c r="H1344">
        <v>0.14142135623730101</v>
      </c>
      <c r="I1344">
        <f t="shared" si="229"/>
        <v>0.30001831054596551</v>
      </c>
      <c r="J1344">
        <f t="shared" si="236"/>
        <v>0</v>
      </c>
      <c r="K1344">
        <f t="shared" si="227"/>
        <v>2</v>
      </c>
      <c r="L1344">
        <f t="shared" si="228"/>
        <v>2012</v>
      </c>
      <c r="M1344" s="1">
        <v>40960</v>
      </c>
      <c r="N1344">
        <v>274.3</v>
      </c>
      <c r="O1344">
        <v>276.25</v>
      </c>
      <c r="P1344">
        <v>272.7</v>
      </c>
      <c r="Q1344">
        <v>275.55</v>
      </c>
      <c r="R1344">
        <f t="shared" si="230"/>
        <v>-0.300018310546875</v>
      </c>
      <c r="S1344">
        <f t="shared" si="231"/>
        <v>0.30001831054596551</v>
      </c>
      <c r="T1344">
        <f t="shared" si="232"/>
        <v>0</v>
      </c>
      <c r="U1344">
        <f t="shared" si="237"/>
        <v>0.48848122418716577</v>
      </c>
      <c r="V1344">
        <f t="shared" si="237"/>
        <v>1.035547824452732E-2</v>
      </c>
      <c r="W1344">
        <f t="shared" si="237"/>
        <v>0.68324908336691859</v>
      </c>
    </row>
    <row r="1345" spans="1:23" x14ac:dyDescent="0.3">
      <c r="A1345">
        <v>0.99202018976211503</v>
      </c>
      <c r="B1345" s="1">
        <v>40961</v>
      </c>
      <c r="C1345" s="1">
        <v>40962</v>
      </c>
      <c r="D1345">
        <v>273.64999999999998</v>
      </c>
      <c r="E1345">
        <v>272.45000610351502</v>
      </c>
      <c r="F1345">
        <v>274.18163166046099</v>
      </c>
      <c r="G1345">
        <v>-1.19999389648432</v>
      </c>
      <c r="H1345">
        <v>2.05060966544101</v>
      </c>
      <c r="I1345">
        <f t="shared" si="229"/>
        <v>-1.1999938964849548</v>
      </c>
      <c r="J1345">
        <f t="shared" si="236"/>
        <v>-1.19999389648432</v>
      </c>
      <c r="K1345">
        <f t="shared" si="227"/>
        <v>2</v>
      </c>
      <c r="L1345">
        <f t="shared" si="228"/>
        <v>2012</v>
      </c>
      <c r="M1345" s="1">
        <v>40961</v>
      </c>
      <c r="N1345">
        <v>275.05</v>
      </c>
      <c r="O1345">
        <v>275.7</v>
      </c>
      <c r="P1345">
        <v>273.5</v>
      </c>
      <c r="Q1345">
        <v>275.35000000000002</v>
      </c>
      <c r="R1345">
        <f t="shared" si="230"/>
        <v>-1.19999389648432</v>
      </c>
      <c r="S1345">
        <f t="shared" si="231"/>
        <v>-1.1999938964849548</v>
      </c>
      <c r="T1345">
        <f t="shared" si="232"/>
        <v>-1.19999389648432</v>
      </c>
      <c r="U1345">
        <f t="shared" si="237"/>
        <v>0.47241578052998179</v>
      </c>
      <c r="V1345">
        <f t="shared" si="237"/>
        <v>1.0014901485292471E-2</v>
      </c>
      <c r="W1345">
        <f t="shared" si="237"/>
        <v>0.66077800544387433</v>
      </c>
    </row>
    <row r="1346" spans="1:23" x14ac:dyDescent="0.3">
      <c r="A1346">
        <v>0.99840784072875899</v>
      </c>
      <c r="B1346" s="1">
        <v>40962</v>
      </c>
      <c r="C1346" s="1">
        <v>40963</v>
      </c>
      <c r="D1346">
        <v>272.39999999999998</v>
      </c>
      <c r="E1346">
        <v>274.2</v>
      </c>
      <c r="F1346">
        <v>271.32954175472202</v>
      </c>
      <c r="G1346">
        <v>-1.80000000000001</v>
      </c>
      <c r="H1346">
        <v>1.23743686707645</v>
      </c>
      <c r="I1346">
        <f t="shared" si="229"/>
        <v>1.8000000000000114</v>
      </c>
      <c r="J1346">
        <f t="shared" si="236"/>
        <v>0</v>
      </c>
      <c r="K1346">
        <f t="shared" ref="K1346:K1409" si="238">MONTH(C1346)</f>
        <v>2</v>
      </c>
      <c r="L1346">
        <f t="shared" ref="L1346:L1409" si="239">YEAR(C1346)</f>
        <v>2012</v>
      </c>
      <c r="M1346" s="1">
        <v>40962</v>
      </c>
      <c r="N1346">
        <v>273.64999999999998</v>
      </c>
      <c r="O1346">
        <v>273.95</v>
      </c>
      <c r="P1346">
        <v>271.7</v>
      </c>
      <c r="Q1346">
        <v>272.45</v>
      </c>
      <c r="R1346">
        <f t="shared" si="230"/>
        <v>-1.80000000000001</v>
      </c>
      <c r="S1346">
        <f t="shared" si="231"/>
        <v>1.8000000000000114</v>
      </c>
      <c r="T1346">
        <f t="shared" si="232"/>
        <v>0</v>
      </c>
      <c r="U1346">
        <f t="shared" si="237"/>
        <v>0.44900310418213013</v>
      </c>
      <c r="V1346">
        <f t="shared" si="237"/>
        <v>1.051123470868252E-2</v>
      </c>
      <c r="W1346">
        <f t="shared" si="237"/>
        <v>0.66077800544387433</v>
      </c>
    </row>
    <row r="1347" spans="1:23" x14ac:dyDescent="0.3">
      <c r="A1347">
        <v>0.99894636869430498</v>
      </c>
      <c r="B1347" s="1">
        <v>40963</v>
      </c>
      <c r="C1347" s="1">
        <v>40966</v>
      </c>
      <c r="D1347">
        <v>273.39999999999998</v>
      </c>
      <c r="E1347">
        <v>270.29997558593698</v>
      </c>
      <c r="F1347">
        <v>273.87638492584199</v>
      </c>
      <c r="G1347">
        <v>-3.1000244140624802</v>
      </c>
      <c r="H1347">
        <v>2.7577164466275099</v>
      </c>
      <c r="I1347">
        <f t="shared" ref="I1347:I1410" si="240">IF(A1347&gt;0, E1347-D1347, D1347-E1347)</f>
        <v>-3.1000244140630002</v>
      </c>
      <c r="J1347">
        <f t="shared" si="236"/>
        <v>-3.1000244140624802</v>
      </c>
      <c r="K1347">
        <f t="shared" si="238"/>
        <v>2</v>
      </c>
      <c r="L1347">
        <f t="shared" si="239"/>
        <v>2012</v>
      </c>
      <c r="M1347" s="1">
        <v>40963</v>
      </c>
      <c r="N1347">
        <v>272.39999999999998</v>
      </c>
      <c r="O1347">
        <v>274.45</v>
      </c>
      <c r="P1347">
        <v>271.14999999999998</v>
      </c>
      <c r="Q1347">
        <v>274.2</v>
      </c>
      <c r="R1347">
        <f t="shared" si="230"/>
        <v>-3</v>
      </c>
      <c r="S1347">
        <f t="shared" si="231"/>
        <v>-3</v>
      </c>
      <c r="T1347">
        <f t="shared" si="232"/>
        <v>-3</v>
      </c>
      <c r="U1347">
        <f t="shared" si="237"/>
        <v>0.4120514953887946</v>
      </c>
      <c r="V1347">
        <f t="shared" si="237"/>
        <v>9.646191618172803E-3</v>
      </c>
      <c r="W1347">
        <f t="shared" si="237"/>
        <v>0.60639795744648162</v>
      </c>
    </row>
    <row r="1348" spans="1:23" x14ac:dyDescent="0.3">
      <c r="A1348">
        <v>0.99446588754653897</v>
      </c>
      <c r="B1348" s="1">
        <v>40966</v>
      </c>
      <c r="C1348" s="1">
        <v>40967</v>
      </c>
      <c r="D1348">
        <v>271.25</v>
      </c>
      <c r="E1348">
        <v>272.75001220703098</v>
      </c>
      <c r="F1348">
        <v>271.160348045825</v>
      </c>
      <c r="G1348">
        <v>-1.50001220703126</v>
      </c>
      <c r="H1348">
        <v>1.73241161390703</v>
      </c>
      <c r="I1348">
        <f t="shared" si="240"/>
        <v>1.5000122070309772</v>
      </c>
      <c r="J1348">
        <f t="shared" si="236"/>
        <v>0</v>
      </c>
      <c r="K1348">
        <f t="shared" si="238"/>
        <v>2</v>
      </c>
      <c r="L1348">
        <f t="shared" si="239"/>
        <v>2012</v>
      </c>
      <c r="M1348" s="1">
        <v>40966</v>
      </c>
      <c r="N1348">
        <v>273.39999999999998</v>
      </c>
      <c r="O1348">
        <v>273.64999999999998</v>
      </c>
      <c r="P1348">
        <v>269.60000000000002</v>
      </c>
      <c r="Q1348">
        <v>270.3</v>
      </c>
      <c r="R1348">
        <f t="shared" si="230"/>
        <v>-1.50001220703126</v>
      </c>
      <c r="S1348">
        <f t="shared" si="231"/>
        <v>1.5000122070309772</v>
      </c>
      <c r="T1348">
        <f t="shared" si="232"/>
        <v>0</v>
      </c>
      <c r="U1348">
        <f t="shared" si="237"/>
        <v>0.39496166295537494</v>
      </c>
      <c r="V1348">
        <f t="shared" si="237"/>
        <v>1.0046267337397295E-2</v>
      </c>
      <c r="W1348">
        <f t="shared" si="237"/>
        <v>0.60639795744648162</v>
      </c>
    </row>
    <row r="1349" spans="1:23" x14ac:dyDescent="0.3">
      <c r="A1349">
        <v>-0.90636759996414096</v>
      </c>
      <c r="B1349" s="1">
        <v>40967</v>
      </c>
      <c r="C1349" s="1">
        <v>40968</v>
      </c>
      <c r="D1349">
        <v>274</v>
      </c>
      <c r="E1349">
        <v>275.350006103515</v>
      </c>
      <c r="F1349">
        <v>270.980580329894</v>
      </c>
      <c r="G1349">
        <v>-1.3500061035156199</v>
      </c>
      <c r="H1349">
        <v>1.8384776310850399</v>
      </c>
      <c r="I1349">
        <f t="shared" si="240"/>
        <v>-1.3500061035149997</v>
      </c>
      <c r="J1349">
        <f t="shared" si="236"/>
        <v>-1.3500061035156199</v>
      </c>
      <c r="K1349">
        <f t="shared" si="238"/>
        <v>2</v>
      </c>
      <c r="L1349">
        <f t="shared" si="239"/>
        <v>2012</v>
      </c>
      <c r="M1349" s="1">
        <v>40967</v>
      </c>
      <c r="N1349">
        <v>271.25</v>
      </c>
      <c r="O1349">
        <v>272.8</v>
      </c>
      <c r="P1349">
        <v>270.64999999999998</v>
      </c>
      <c r="Q1349">
        <v>272.75</v>
      </c>
      <c r="R1349">
        <f t="shared" si="230"/>
        <v>-1.3500061035156199</v>
      </c>
      <c r="S1349">
        <f t="shared" si="231"/>
        <v>-1.3500061035149997</v>
      </c>
      <c r="T1349">
        <f t="shared" si="232"/>
        <v>-1.3500061035156199</v>
      </c>
      <c r="U1349">
        <f t="shared" si="237"/>
        <v>0.38036675449795426</v>
      </c>
      <c r="V1349">
        <f t="shared" si="237"/>
        <v>9.6750304152340722E-3</v>
      </c>
      <c r="W1349">
        <f t="shared" si="237"/>
        <v>0.58398990241786419</v>
      </c>
    </row>
    <row r="1350" spans="1:23" x14ac:dyDescent="0.3">
      <c r="A1350">
        <v>0.99310952425002996</v>
      </c>
      <c r="B1350" s="1">
        <v>40968</v>
      </c>
      <c r="C1350" s="1">
        <v>40969</v>
      </c>
      <c r="D1350">
        <v>274</v>
      </c>
      <c r="E1350">
        <v>275.35000000000002</v>
      </c>
      <c r="F1350">
        <v>275.35718283746297</v>
      </c>
      <c r="G1350">
        <v>1.3500000000000201</v>
      </c>
      <c r="H1350">
        <v>0</v>
      </c>
      <c r="I1350">
        <f t="shared" si="240"/>
        <v>1.3500000000000227</v>
      </c>
      <c r="J1350">
        <f t="shared" si="236"/>
        <v>1.3500000000000201</v>
      </c>
      <c r="K1350">
        <f t="shared" si="238"/>
        <v>3</v>
      </c>
      <c r="L1350">
        <f t="shared" si="239"/>
        <v>2012</v>
      </c>
      <c r="M1350" s="1">
        <v>40968</v>
      </c>
      <c r="N1350">
        <v>274</v>
      </c>
      <c r="O1350">
        <v>276.35000000000002</v>
      </c>
      <c r="P1350">
        <v>273.60000000000002</v>
      </c>
      <c r="Q1350">
        <v>275.35000000000002</v>
      </c>
      <c r="R1350">
        <f t="shared" si="230"/>
        <v>1.3500000000000201</v>
      </c>
      <c r="S1350">
        <f t="shared" si="231"/>
        <v>1.3500000000000227</v>
      </c>
      <c r="T1350">
        <f t="shared" si="232"/>
        <v>1.3500000000000201</v>
      </c>
      <c r="U1350">
        <f t="shared" si="237"/>
        <v>0.39442227781653766</v>
      </c>
      <c r="V1350">
        <f t="shared" si="237"/>
        <v>1.0032547506307965E-2</v>
      </c>
      <c r="W1350">
        <f t="shared" si="237"/>
        <v>0.60556982125721082</v>
      </c>
    </row>
    <row r="1351" spans="1:23" x14ac:dyDescent="0.3">
      <c r="A1351">
        <v>0.86759912967681796</v>
      </c>
      <c r="B1351" s="1">
        <v>40969</v>
      </c>
      <c r="C1351" s="1">
        <v>40970</v>
      </c>
      <c r="D1351">
        <v>277.39999999999998</v>
      </c>
      <c r="E1351">
        <v>276.04998168945298</v>
      </c>
      <c r="F1351">
        <v>276.23062918186099</v>
      </c>
      <c r="G1351">
        <v>1.35001831054682</v>
      </c>
      <c r="H1351">
        <v>0.49497474683057502</v>
      </c>
      <c r="I1351">
        <f t="shared" si="240"/>
        <v>-1.3500183105470001</v>
      </c>
      <c r="J1351">
        <f t="shared" si="236"/>
        <v>0</v>
      </c>
      <c r="K1351">
        <f t="shared" si="238"/>
        <v>3</v>
      </c>
      <c r="L1351">
        <f t="shared" si="239"/>
        <v>2012</v>
      </c>
      <c r="M1351" s="1">
        <v>40969</v>
      </c>
      <c r="N1351">
        <v>274</v>
      </c>
      <c r="O1351">
        <v>276.35000000000002</v>
      </c>
      <c r="P1351">
        <v>273.60000000000002</v>
      </c>
      <c r="Q1351">
        <v>275.35000000000002</v>
      </c>
      <c r="R1351">
        <f t="shared" si="230"/>
        <v>1.35001831054682</v>
      </c>
      <c r="S1351">
        <f t="shared" si="231"/>
        <v>-1.3500183105470001</v>
      </c>
      <c r="T1351">
        <f t="shared" si="232"/>
        <v>0</v>
      </c>
      <c r="U1351">
        <f t="shared" si="237"/>
        <v>0.4088187440333701</v>
      </c>
      <c r="V1351">
        <f t="shared" si="237"/>
        <v>9.6663581722700662E-3</v>
      </c>
      <c r="W1351">
        <f t="shared" si="237"/>
        <v>0.60556982125721082</v>
      </c>
    </row>
    <row r="1352" spans="1:23" x14ac:dyDescent="0.3">
      <c r="A1352">
        <v>-0.97514218091964699</v>
      </c>
      <c r="B1352" s="1">
        <v>40970</v>
      </c>
      <c r="C1352" s="1">
        <v>40973</v>
      </c>
      <c r="D1352">
        <v>275</v>
      </c>
      <c r="E1352">
        <v>273.3</v>
      </c>
      <c r="F1352">
        <v>276.57951937913799</v>
      </c>
      <c r="G1352">
        <v>-1.69999999999998</v>
      </c>
      <c r="H1352">
        <v>1.9445436482630001</v>
      </c>
      <c r="I1352">
        <f t="shared" si="240"/>
        <v>1.6999999999999886</v>
      </c>
      <c r="J1352">
        <f t="shared" si="236"/>
        <v>0</v>
      </c>
      <c r="K1352">
        <f t="shared" si="238"/>
        <v>3</v>
      </c>
      <c r="L1352">
        <f t="shared" si="239"/>
        <v>2012</v>
      </c>
      <c r="M1352" s="1">
        <v>40970</v>
      </c>
      <c r="N1352">
        <v>277.39999999999998</v>
      </c>
      <c r="O1352">
        <v>277.8</v>
      </c>
      <c r="P1352">
        <v>275.7</v>
      </c>
      <c r="Q1352">
        <v>276.05</v>
      </c>
      <c r="R1352">
        <f t="shared" si="230"/>
        <v>-1.69999999999998</v>
      </c>
      <c r="S1352">
        <f t="shared" si="231"/>
        <v>1.6999999999999886</v>
      </c>
      <c r="T1352">
        <f t="shared" si="232"/>
        <v>0</v>
      </c>
      <c r="U1352">
        <f t="shared" si="237"/>
        <v>0.3898644204463686</v>
      </c>
      <c r="V1352">
        <f t="shared" si="237"/>
        <v>1.0114525687529859E-2</v>
      </c>
      <c r="W1352">
        <f t="shared" si="237"/>
        <v>0.60556982125721082</v>
      </c>
    </row>
    <row r="1353" spans="1:23" x14ac:dyDescent="0.3">
      <c r="A1353">
        <v>-0.98438531160354503</v>
      </c>
      <c r="B1353" s="1">
        <v>40973</v>
      </c>
      <c r="C1353" s="1">
        <v>40974</v>
      </c>
      <c r="D1353">
        <v>273.7</v>
      </c>
      <c r="E1353">
        <v>270.90000610351501</v>
      </c>
      <c r="F1353">
        <v>273.84426091909398</v>
      </c>
      <c r="G1353">
        <v>-2.79999389648435</v>
      </c>
      <c r="H1353">
        <v>1.69705627484773</v>
      </c>
      <c r="I1353">
        <f t="shared" si="240"/>
        <v>2.7999938964849775</v>
      </c>
      <c r="J1353">
        <f t="shared" si="236"/>
        <v>0</v>
      </c>
      <c r="K1353">
        <f t="shared" si="238"/>
        <v>3</v>
      </c>
      <c r="L1353">
        <f t="shared" si="239"/>
        <v>2012</v>
      </c>
      <c r="M1353" s="1">
        <v>40973</v>
      </c>
      <c r="N1353">
        <v>275</v>
      </c>
      <c r="O1353">
        <v>275.45</v>
      </c>
      <c r="P1353">
        <v>272.45</v>
      </c>
      <c r="Q1353">
        <v>273.3</v>
      </c>
      <c r="R1353">
        <f t="shared" ref="R1353:R1416" si="241">IF(AND(F1353-D1353&gt;0, ABS(D1353-MIN(P1354)) &gt; 3), -3, IF(AND(F1353 - D1353 &lt;0, ABS(D1353-MAX(O1354)) &gt; 3), -3, G1353))</f>
        <v>-3</v>
      </c>
      <c r="S1353">
        <f t="shared" ref="S1353:S1416" si="242">IF(AND(A1353&gt;0, ABS(D1353-MIN(P1354)) &gt; 3), -3, IF(AND(A1353 &lt;0, ABS(D1353-MAX(O1354)) &gt; 3), -3, I1353))</f>
        <v>2.7999938964849775</v>
      </c>
      <c r="T1353">
        <f t="shared" ref="T1353:T1416" si="243">IF(A1353*(F1353-D1353) &gt;0, IF(AND(A1353&gt;0, ABS(D1353-MIN(P1354)) &gt; 3), -3, IF(AND(A1353 &lt;0, ABS(D1353-MAX(O1354)) &gt; 3), -3, J1353)), 0)</f>
        <v>0</v>
      </c>
      <c r="U1353">
        <f t="shared" si="237"/>
        <v>0.35781491565994811</v>
      </c>
      <c r="V1353">
        <f t="shared" si="237"/>
        <v>1.0890574560134649E-2</v>
      </c>
      <c r="W1353">
        <f t="shared" si="237"/>
        <v>0.60556982125721082</v>
      </c>
    </row>
    <row r="1354" spans="1:23" x14ac:dyDescent="0.3">
      <c r="A1354">
        <v>-0.97866612672805797</v>
      </c>
      <c r="B1354" s="1">
        <v>40974</v>
      </c>
      <c r="C1354" s="1">
        <v>40975</v>
      </c>
      <c r="D1354">
        <v>267.7</v>
      </c>
      <c r="E1354">
        <v>268.600012207031</v>
      </c>
      <c r="F1354">
        <v>269.88754155635797</v>
      </c>
      <c r="G1354">
        <v>0.90001220703123797</v>
      </c>
      <c r="H1354">
        <v>1.6263455967290199</v>
      </c>
      <c r="I1354">
        <f t="shared" si="240"/>
        <v>-0.90001220703101126</v>
      </c>
      <c r="J1354">
        <f t="shared" si="236"/>
        <v>0</v>
      </c>
      <c r="K1354">
        <f t="shared" si="238"/>
        <v>3</v>
      </c>
      <c r="L1354">
        <f t="shared" si="239"/>
        <v>2012</v>
      </c>
      <c r="M1354" s="1">
        <v>40974</v>
      </c>
      <c r="N1354">
        <v>273.7</v>
      </c>
      <c r="O1354">
        <v>274.39999999999998</v>
      </c>
      <c r="P1354">
        <v>269.39999999999998</v>
      </c>
      <c r="Q1354">
        <v>270.89999999999998</v>
      </c>
      <c r="R1354">
        <f t="shared" si="241"/>
        <v>0.90001220703123797</v>
      </c>
      <c r="S1354">
        <f t="shared" si="242"/>
        <v>-0.90001220703101126</v>
      </c>
      <c r="T1354">
        <f t="shared" si="243"/>
        <v>0</v>
      </c>
      <c r="U1354">
        <f t="shared" ref="U1354:W1369" si="244">(R1354/$D1354*$X$2+1)*U1353*$Y$2 + U1353*(1-$Y$2)</f>
        <v>0.36683726694735391</v>
      </c>
      <c r="V1354">
        <f t="shared" si="244"/>
        <v>1.061596725590316E-2</v>
      </c>
      <c r="W1354">
        <f t="shared" si="244"/>
        <v>0.60556982125721082</v>
      </c>
    </row>
    <row r="1355" spans="1:23" x14ac:dyDescent="0.3">
      <c r="A1355">
        <v>0.95466727018356301</v>
      </c>
      <c r="B1355" s="1">
        <v>40975</v>
      </c>
      <c r="C1355" s="1">
        <v>40976</v>
      </c>
      <c r="D1355">
        <v>269.10000000000002</v>
      </c>
      <c r="E1355">
        <v>270.95000610351502</v>
      </c>
      <c r="F1355">
        <v>268.114148414135</v>
      </c>
      <c r="G1355">
        <v>-1.8500061035156199</v>
      </c>
      <c r="H1355">
        <v>1.6617009357883601</v>
      </c>
      <c r="I1355">
        <f t="shared" si="240"/>
        <v>1.8500061035149997</v>
      </c>
      <c r="J1355">
        <f t="shared" si="236"/>
        <v>0</v>
      </c>
      <c r="K1355">
        <f t="shared" si="238"/>
        <v>3</v>
      </c>
      <c r="L1355">
        <f t="shared" si="239"/>
        <v>2012</v>
      </c>
      <c r="M1355" s="1">
        <v>40975</v>
      </c>
      <c r="N1355">
        <v>267.7</v>
      </c>
      <c r="O1355">
        <v>269.3</v>
      </c>
      <c r="P1355">
        <v>266.39999999999998</v>
      </c>
      <c r="Q1355">
        <v>268.60000000000002</v>
      </c>
      <c r="R1355">
        <f t="shared" si="241"/>
        <v>-1.8500061035156199</v>
      </c>
      <c r="S1355">
        <f t="shared" si="242"/>
        <v>1.8500061035149997</v>
      </c>
      <c r="T1355">
        <f t="shared" si="243"/>
        <v>0</v>
      </c>
      <c r="U1355">
        <f t="shared" si="244"/>
        <v>0.34792279696826828</v>
      </c>
      <c r="V1355">
        <f t="shared" si="244"/>
        <v>1.1163336381269276E-2</v>
      </c>
      <c r="W1355">
        <f t="shared" si="244"/>
        <v>0.60556982125721082</v>
      </c>
    </row>
    <row r="1356" spans="1:23" x14ac:dyDescent="0.3">
      <c r="A1356">
        <v>0.99396646022796598</v>
      </c>
      <c r="B1356" s="1">
        <v>40976</v>
      </c>
      <c r="C1356" s="1">
        <v>40977</v>
      </c>
      <c r="D1356">
        <v>270.95</v>
      </c>
      <c r="E1356">
        <v>271.149981689453</v>
      </c>
      <c r="F1356">
        <v>271.08170573115302</v>
      </c>
      <c r="G1356">
        <v>0.199981689453125</v>
      </c>
      <c r="H1356">
        <v>0.14142135623730101</v>
      </c>
      <c r="I1356">
        <f t="shared" si="240"/>
        <v>0.19998168945301131</v>
      </c>
      <c r="J1356">
        <f t="shared" si="236"/>
        <v>0.199981689453125</v>
      </c>
      <c r="K1356">
        <f t="shared" si="238"/>
        <v>3</v>
      </c>
      <c r="L1356">
        <f t="shared" si="239"/>
        <v>2012</v>
      </c>
      <c r="M1356" s="1">
        <v>40976</v>
      </c>
      <c r="N1356">
        <v>269.10000000000002</v>
      </c>
      <c r="O1356">
        <v>271.45</v>
      </c>
      <c r="P1356">
        <v>267.75</v>
      </c>
      <c r="Q1356">
        <v>270.95</v>
      </c>
      <c r="R1356">
        <f t="shared" si="241"/>
        <v>0.199981689453125</v>
      </c>
      <c r="S1356">
        <f t="shared" si="242"/>
        <v>0.19998168945301131</v>
      </c>
      <c r="T1356">
        <f t="shared" si="243"/>
        <v>0.199981689453125</v>
      </c>
      <c r="U1356">
        <f t="shared" si="244"/>
        <v>0.34984874793902776</v>
      </c>
      <c r="V1356">
        <f t="shared" si="244"/>
        <v>1.1225131810392504E-2</v>
      </c>
      <c r="W1356">
        <f t="shared" si="244"/>
        <v>0.60892199534662339</v>
      </c>
    </row>
    <row r="1357" spans="1:23" x14ac:dyDescent="0.3">
      <c r="A1357">
        <v>0.75581967830657903</v>
      </c>
      <c r="B1357" s="1">
        <v>40977</v>
      </c>
      <c r="C1357" s="1">
        <v>40980</v>
      </c>
      <c r="D1357">
        <v>272</v>
      </c>
      <c r="E1357">
        <v>269.79999389648401</v>
      </c>
      <c r="F1357">
        <v>273.57789530754002</v>
      </c>
      <c r="G1357">
        <v>-2.2000061035156402</v>
      </c>
      <c r="H1357">
        <v>0.95459415460181496</v>
      </c>
      <c r="I1357">
        <f t="shared" si="240"/>
        <v>-2.2000061035159888</v>
      </c>
      <c r="J1357">
        <f t="shared" si="236"/>
        <v>-2.2000061035156402</v>
      </c>
      <c r="K1357">
        <f t="shared" si="238"/>
        <v>3</v>
      </c>
      <c r="L1357">
        <f t="shared" si="239"/>
        <v>2012</v>
      </c>
      <c r="M1357" s="1">
        <v>40977</v>
      </c>
      <c r="N1357">
        <v>270.95</v>
      </c>
      <c r="O1357">
        <v>272.64999999999998</v>
      </c>
      <c r="P1357">
        <v>268.95</v>
      </c>
      <c r="Q1357">
        <v>271.14999999999998</v>
      </c>
      <c r="R1357">
        <f t="shared" si="241"/>
        <v>-2.2000061035156402</v>
      </c>
      <c r="S1357">
        <f t="shared" si="242"/>
        <v>-2.2000061035159888</v>
      </c>
      <c r="T1357">
        <f t="shared" si="243"/>
        <v>-2.2000061035156402</v>
      </c>
      <c r="U1357">
        <f t="shared" si="244"/>
        <v>0.32862624663094414</v>
      </c>
      <c r="V1357">
        <f t="shared" si="244"/>
        <v>1.0544193616579038E-2</v>
      </c>
      <c r="W1357">
        <f t="shared" si="244"/>
        <v>0.57198361006185794</v>
      </c>
    </row>
    <row r="1358" spans="1:23" x14ac:dyDescent="0.3">
      <c r="A1358">
        <v>-0.99448263645172097</v>
      </c>
      <c r="B1358" s="1">
        <v>40980</v>
      </c>
      <c r="C1358" s="1">
        <v>40981</v>
      </c>
      <c r="D1358">
        <v>271.14999999999998</v>
      </c>
      <c r="E1358">
        <v>273.8</v>
      </c>
      <c r="F1358">
        <v>270.29002194404598</v>
      </c>
      <c r="G1358">
        <v>-2.6500000000000301</v>
      </c>
      <c r="H1358">
        <v>2.8284271247461898</v>
      </c>
      <c r="I1358">
        <f t="shared" si="240"/>
        <v>-2.6500000000000341</v>
      </c>
      <c r="J1358">
        <f t="shared" si="236"/>
        <v>-2.6500000000000301</v>
      </c>
      <c r="K1358">
        <f t="shared" si="238"/>
        <v>3</v>
      </c>
      <c r="L1358">
        <f t="shared" si="239"/>
        <v>2012</v>
      </c>
      <c r="M1358" s="1">
        <v>40980</v>
      </c>
      <c r="N1358">
        <v>272</v>
      </c>
      <c r="O1358">
        <v>272.10000000000002</v>
      </c>
      <c r="P1358">
        <v>269.3</v>
      </c>
      <c r="Q1358">
        <v>269.8</v>
      </c>
      <c r="R1358">
        <f t="shared" si="241"/>
        <v>-3</v>
      </c>
      <c r="S1358">
        <f t="shared" si="242"/>
        <v>-3</v>
      </c>
      <c r="T1358">
        <f t="shared" si="243"/>
        <v>-3</v>
      </c>
      <c r="U1358">
        <f t="shared" si="244"/>
        <v>0.30135687340875628</v>
      </c>
      <c r="V1358">
        <f t="shared" si="244"/>
        <v>9.6692374802226731E-3</v>
      </c>
      <c r="W1358">
        <f t="shared" si="244"/>
        <v>0.52452046705469657</v>
      </c>
    </row>
    <row r="1359" spans="1:23" x14ac:dyDescent="0.3">
      <c r="A1359">
        <v>-0.98789894580840998</v>
      </c>
      <c r="B1359" s="1">
        <v>40981</v>
      </c>
      <c r="C1359" s="1">
        <v>40982</v>
      </c>
      <c r="D1359">
        <v>277.10000000000002</v>
      </c>
      <c r="E1359">
        <v>276.450024414062</v>
      </c>
      <c r="F1359">
        <v>274.93086712360298</v>
      </c>
      <c r="G1359">
        <v>0.64997558593751104</v>
      </c>
      <c r="H1359">
        <v>1.8738329701443299</v>
      </c>
      <c r="I1359">
        <f t="shared" si="240"/>
        <v>0.64997558593802296</v>
      </c>
      <c r="J1359">
        <f t="shared" si="236"/>
        <v>0.64997558593751104</v>
      </c>
      <c r="K1359">
        <f t="shared" si="238"/>
        <v>3</v>
      </c>
      <c r="L1359">
        <f t="shared" si="239"/>
        <v>2012</v>
      </c>
      <c r="M1359" s="1">
        <v>40981</v>
      </c>
      <c r="N1359">
        <v>271.14999999999998</v>
      </c>
      <c r="O1359">
        <v>274.39999999999998</v>
      </c>
      <c r="P1359">
        <v>270.89999999999998</v>
      </c>
      <c r="Q1359">
        <v>273.8</v>
      </c>
      <c r="R1359">
        <f t="shared" si="241"/>
        <v>0.64997558593751104</v>
      </c>
      <c r="S1359">
        <f t="shared" si="242"/>
        <v>0.64997558593802296</v>
      </c>
      <c r="T1359">
        <f t="shared" si="243"/>
        <v>0.64997558593751104</v>
      </c>
      <c r="U1359">
        <f t="shared" si="244"/>
        <v>0.30665842367139123</v>
      </c>
      <c r="V1359">
        <f t="shared" si="244"/>
        <v>9.8393412775011346E-3</v>
      </c>
      <c r="W1359">
        <f t="shared" si="244"/>
        <v>0.53374797060693657</v>
      </c>
    </row>
    <row r="1360" spans="1:23" x14ac:dyDescent="0.3">
      <c r="A1360">
        <v>-0.99273055791854803</v>
      </c>
      <c r="B1360" s="1">
        <v>40982</v>
      </c>
      <c r="C1360" s="1">
        <v>40983</v>
      </c>
      <c r="D1360">
        <v>276.35000000000002</v>
      </c>
      <c r="E1360">
        <v>276.34999389648402</v>
      </c>
      <c r="F1360">
        <v>276.68175492882699</v>
      </c>
      <c r="G1360" s="2">
        <v>-6.1035156591060496E-6</v>
      </c>
      <c r="H1360">
        <v>7.0710678118630604E-2</v>
      </c>
      <c r="I1360">
        <f t="shared" si="240"/>
        <v>6.1035160001665645E-6</v>
      </c>
      <c r="J1360">
        <f t="shared" si="236"/>
        <v>0</v>
      </c>
      <c r="K1360">
        <f t="shared" si="238"/>
        <v>3</v>
      </c>
      <c r="L1360">
        <f t="shared" si="239"/>
        <v>2012</v>
      </c>
      <c r="M1360" s="1">
        <v>40982</v>
      </c>
      <c r="N1360">
        <v>277.10000000000002</v>
      </c>
      <c r="O1360">
        <v>278.2</v>
      </c>
      <c r="P1360">
        <v>276.05</v>
      </c>
      <c r="Q1360">
        <v>276.45</v>
      </c>
      <c r="R1360">
        <f t="shared" si="241"/>
        <v>-6.1035156591060496E-6</v>
      </c>
      <c r="S1360">
        <f t="shared" si="242"/>
        <v>6.1035160001665645E-6</v>
      </c>
      <c r="T1360">
        <f t="shared" si="243"/>
        <v>0</v>
      </c>
      <c r="U1360">
        <f t="shared" si="244"/>
        <v>0.30665837287454417</v>
      </c>
      <c r="V1360">
        <f t="shared" si="244"/>
        <v>9.8393429073521457E-3</v>
      </c>
      <c r="W1360">
        <f t="shared" si="244"/>
        <v>0.53374797060693657</v>
      </c>
    </row>
    <row r="1361" spans="1:23" x14ac:dyDescent="0.3">
      <c r="A1361">
        <v>-0.93100297451019198</v>
      </c>
      <c r="B1361" s="1">
        <v>40983</v>
      </c>
      <c r="C1361" s="1">
        <v>40984</v>
      </c>
      <c r="D1361">
        <v>277.3</v>
      </c>
      <c r="E1361">
        <v>275.10000000000002</v>
      </c>
      <c r="F1361">
        <v>276.83126372694898</v>
      </c>
      <c r="G1361">
        <v>2.1999999999999802</v>
      </c>
      <c r="H1361">
        <v>0.88388347648318399</v>
      </c>
      <c r="I1361">
        <f t="shared" si="240"/>
        <v>2.1999999999999886</v>
      </c>
      <c r="J1361">
        <f t="shared" si="236"/>
        <v>2.1999999999999802</v>
      </c>
      <c r="K1361">
        <f t="shared" si="238"/>
        <v>3</v>
      </c>
      <c r="L1361">
        <f t="shared" si="239"/>
        <v>2012</v>
      </c>
      <c r="M1361" s="1">
        <v>40983</v>
      </c>
      <c r="N1361">
        <v>276.35000000000002</v>
      </c>
      <c r="O1361">
        <v>277.35000000000002</v>
      </c>
      <c r="P1361">
        <v>275.55</v>
      </c>
      <c r="Q1361">
        <v>276.35000000000002</v>
      </c>
      <c r="R1361">
        <f t="shared" si="241"/>
        <v>2.1999999999999802</v>
      </c>
      <c r="S1361">
        <f t="shared" si="242"/>
        <v>2.1999999999999886</v>
      </c>
      <c r="T1361">
        <f t="shared" si="243"/>
        <v>2.1999999999999802</v>
      </c>
      <c r="U1361">
        <f t="shared" si="244"/>
        <v>0.32490526487753707</v>
      </c>
      <c r="V1361">
        <f t="shared" si="244"/>
        <v>1.0424806874071619E-2</v>
      </c>
      <c r="W1361">
        <f t="shared" si="244"/>
        <v>0.56550722598023029</v>
      </c>
    </row>
    <row r="1362" spans="1:23" x14ac:dyDescent="0.3">
      <c r="A1362">
        <v>-0.90322625637054399</v>
      </c>
      <c r="B1362" s="1">
        <v>40984</v>
      </c>
      <c r="C1362" s="1">
        <v>40987</v>
      </c>
      <c r="D1362">
        <v>276</v>
      </c>
      <c r="E1362">
        <v>276.64998779296798</v>
      </c>
      <c r="F1362">
        <v>275.12888540737299</v>
      </c>
      <c r="G1362">
        <v>-0.64998779296877196</v>
      </c>
      <c r="H1362">
        <v>1.0960155108391101</v>
      </c>
      <c r="I1362">
        <f t="shared" si="240"/>
        <v>-0.64998779296797693</v>
      </c>
      <c r="J1362">
        <f t="shared" si="236"/>
        <v>-0.64998779296877196</v>
      </c>
      <c r="K1362">
        <f t="shared" si="238"/>
        <v>3</v>
      </c>
      <c r="L1362">
        <f t="shared" si="239"/>
        <v>2012</v>
      </c>
      <c r="M1362" s="1">
        <v>40984</v>
      </c>
      <c r="N1362">
        <v>277.3</v>
      </c>
      <c r="O1362">
        <v>277.95</v>
      </c>
      <c r="P1362">
        <v>274.89999999999998</v>
      </c>
      <c r="Q1362">
        <v>275.10000000000002</v>
      </c>
      <c r="R1362">
        <f t="shared" si="241"/>
        <v>-0.64998779296877196</v>
      </c>
      <c r="S1362">
        <f t="shared" si="242"/>
        <v>-0.64998779296797693</v>
      </c>
      <c r="T1362">
        <f t="shared" si="243"/>
        <v>-0.64998779296877196</v>
      </c>
      <c r="U1362">
        <f t="shared" si="244"/>
        <v>0.31916655683292605</v>
      </c>
      <c r="V1362">
        <f t="shared" si="244"/>
        <v>1.0240676515044575E-2</v>
      </c>
      <c r="W1362">
        <f t="shared" si="244"/>
        <v>0.55551883484645903</v>
      </c>
    </row>
    <row r="1363" spans="1:23" x14ac:dyDescent="0.3">
      <c r="A1363">
        <v>-1.19014233350753E-2</v>
      </c>
      <c r="B1363" s="1">
        <v>40987</v>
      </c>
      <c r="C1363" s="1">
        <v>40988</v>
      </c>
      <c r="D1363">
        <v>275.85000000000002</v>
      </c>
      <c r="E1363">
        <v>275.50000610351498</v>
      </c>
      <c r="F1363">
        <v>278.66839208602897</v>
      </c>
      <c r="G1363">
        <v>-0.34999389648441998</v>
      </c>
      <c r="H1363">
        <v>0.81317279836451295</v>
      </c>
      <c r="I1363">
        <f t="shared" si="240"/>
        <v>0.34999389648504575</v>
      </c>
      <c r="J1363">
        <f t="shared" si="236"/>
        <v>0</v>
      </c>
      <c r="K1363">
        <f t="shared" si="238"/>
        <v>3</v>
      </c>
      <c r="L1363">
        <f t="shared" si="239"/>
        <v>2012</v>
      </c>
      <c r="M1363" s="1">
        <v>40987</v>
      </c>
      <c r="N1363">
        <v>276</v>
      </c>
      <c r="O1363">
        <v>277.35000000000002</v>
      </c>
      <c r="P1363">
        <v>274.7</v>
      </c>
      <c r="Q1363">
        <v>276.64999999999998</v>
      </c>
      <c r="R1363">
        <f t="shared" si="241"/>
        <v>-0.34999389648441998</v>
      </c>
      <c r="S1363">
        <f t="shared" si="242"/>
        <v>0.34999389648504575</v>
      </c>
      <c r="T1363">
        <f t="shared" si="243"/>
        <v>0</v>
      </c>
      <c r="U1363">
        <f t="shared" si="244"/>
        <v>0.31612940765257064</v>
      </c>
      <c r="V1363">
        <f t="shared" si="244"/>
        <v>1.033812551657104E-2</v>
      </c>
      <c r="W1363">
        <f t="shared" si="244"/>
        <v>0.55551883484645903</v>
      </c>
    </row>
    <row r="1364" spans="1:23" x14ac:dyDescent="0.3">
      <c r="A1364">
        <v>-0.99345213174819902</v>
      </c>
      <c r="B1364" s="1">
        <v>40988</v>
      </c>
      <c r="C1364" s="1">
        <v>40989</v>
      </c>
      <c r="D1364">
        <v>273.7</v>
      </c>
      <c r="E1364">
        <v>273.89999389648398</v>
      </c>
      <c r="F1364">
        <v>275.38546369224701</v>
      </c>
      <c r="G1364">
        <v>0.19999389648438601</v>
      </c>
      <c r="H1364">
        <v>1.13137084989849</v>
      </c>
      <c r="I1364">
        <f t="shared" si="240"/>
        <v>-0.19999389648398846</v>
      </c>
      <c r="J1364">
        <f t="shared" si="236"/>
        <v>0</v>
      </c>
      <c r="K1364">
        <f t="shared" si="238"/>
        <v>3</v>
      </c>
      <c r="L1364">
        <f t="shared" si="239"/>
        <v>2012</v>
      </c>
      <c r="M1364" s="1">
        <v>40988</v>
      </c>
      <c r="N1364">
        <v>275.85000000000002</v>
      </c>
      <c r="O1364">
        <v>277.7</v>
      </c>
      <c r="P1364">
        <v>274.45</v>
      </c>
      <c r="Q1364">
        <v>275.5</v>
      </c>
      <c r="R1364">
        <f t="shared" si="241"/>
        <v>0.19999389648438601</v>
      </c>
      <c r="S1364">
        <f t="shared" si="242"/>
        <v>-0.19999389648398846</v>
      </c>
      <c r="T1364">
        <f t="shared" si="243"/>
        <v>0</v>
      </c>
      <c r="U1364">
        <f t="shared" si="244"/>
        <v>0.31786188715649116</v>
      </c>
      <c r="V1364">
        <f t="shared" si="244"/>
        <v>1.028146963409754E-2</v>
      </c>
      <c r="W1364">
        <f t="shared" si="244"/>
        <v>0.55551883484645903</v>
      </c>
    </row>
    <row r="1365" spans="1:23" x14ac:dyDescent="0.3">
      <c r="A1365">
        <v>-0.58304291963577204</v>
      </c>
      <c r="B1365" s="1">
        <v>40989</v>
      </c>
      <c r="C1365" s="1">
        <v>40990</v>
      </c>
      <c r="D1365">
        <v>273.64999999999998</v>
      </c>
      <c r="E1365">
        <v>274.14999999999998</v>
      </c>
      <c r="F1365">
        <v>273.15118893384903</v>
      </c>
      <c r="G1365">
        <v>-0.5</v>
      </c>
      <c r="H1365">
        <v>0.17677669529663601</v>
      </c>
      <c r="I1365">
        <f t="shared" si="240"/>
        <v>-0.5</v>
      </c>
      <c r="J1365">
        <f t="shared" si="236"/>
        <v>-0.5</v>
      </c>
      <c r="K1365">
        <f t="shared" si="238"/>
        <v>3</v>
      </c>
      <c r="L1365">
        <f t="shared" si="239"/>
        <v>2012</v>
      </c>
      <c r="M1365" s="1">
        <v>40989</v>
      </c>
      <c r="N1365">
        <v>273.7</v>
      </c>
      <c r="O1365">
        <v>275.39999999999998</v>
      </c>
      <c r="P1365">
        <v>272.3</v>
      </c>
      <c r="Q1365">
        <v>273.89999999999998</v>
      </c>
      <c r="R1365">
        <f t="shared" si="241"/>
        <v>-0.5</v>
      </c>
      <c r="S1365">
        <f t="shared" si="242"/>
        <v>-0.5</v>
      </c>
      <c r="T1365">
        <f t="shared" si="243"/>
        <v>-0.5</v>
      </c>
      <c r="U1365">
        <f t="shared" si="244"/>
        <v>0.31350602354663609</v>
      </c>
      <c r="V1365">
        <f t="shared" si="244"/>
        <v>1.0140576116363698E-2</v>
      </c>
      <c r="W1365">
        <f t="shared" si="244"/>
        <v>0.54790620692512071</v>
      </c>
    </row>
    <row r="1366" spans="1:23" x14ac:dyDescent="0.3">
      <c r="A1366">
        <v>0.98429560661315896</v>
      </c>
      <c r="B1366" s="1">
        <v>40990</v>
      </c>
      <c r="C1366" s="1">
        <v>40991</v>
      </c>
      <c r="D1366">
        <v>272.35000000000002</v>
      </c>
      <c r="E1366">
        <v>273.29999389648401</v>
      </c>
      <c r="F1366">
        <v>274.06027659177698</v>
      </c>
      <c r="G1366">
        <v>0.94999389648432897</v>
      </c>
      <c r="H1366">
        <v>0.60104076400854101</v>
      </c>
      <c r="I1366">
        <f t="shared" si="240"/>
        <v>0.94999389648398846</v>
      </c>
      <c r="J1366">
        <f t="shared" si="236"/>
        <v>0.94999389648432897</v>
      </c>
      <c r="K1366">
        <f t="shared" si="238"/>
        <v>3</v>
      </c>
      <c r="L1366">
        <f t="shared" si="239"/>
        <v>2012</v>
      </c>
      <c r="M1366" s="1">
        <v>40990</v>
      </c>
      <c r="N1366">
        <v>273.64999999999998</v>
      </c>
      <c r="O1366">
        <v>274.45</v>
      </c>
      <c r="P1366">
        <v>272.39999999999998</v>
      </c>
      <c r="Q1366">
        <v>274.14999999999998</v>
      </c>
      <c r="R1366">
        <f t="shared" si="241"/>
        <v>0.94999389648432897</v>
      </c>
      <c r="S1366">
        <f t="shared" si="242"/>
        <v>0.94999389648398846</v>
      </c>
      <c r="T1366">
        <f t="shared" si="243"/>
        <v>0.94999389648432897</v>
      </c>
      <c r="U1366">
        <f t="shared" si="244"/>
        <v>0.3217076613898629</v>
      </c>
      <c r="V1366">
        <f t="shared" si="244"/>
        <v>1.0405863946840387E-2</v>
      </c>
      <c r="W1366">
        <f t="shared" si="244"/>
        <v>0.56223999302090033</v>
      </c>
    </row>
    <row r="1367" spans="1:23" x14ac:dyDescent="0.3">
      <c r="A1367">
        <v>0.96606200933456399</v>
      </c>
      <c r="B1367" s="1">
        <v>40991</v>
      </c>
      <c r="C1367" s="1">
        <v>40994</v>
      </c>
      <c r="D1367">
        <v>274.89999999999998</v>
      </c>
      <c r="E1367">
        <v>273.40000610351501</v>
      </c>
      <c r="F1367">
        <v>274.39977948665597</v>
      </c>
      <c r="G1367">
        <v>1.49999389648434</v>
      </c>
      <c r="H1367">
        <v>7.0710678118630604E-2</v>
      </c>
      <c r="I1367">
        <f t="shared" si="240"/>
        <v>-1.4999938964849662</v>
      </c>
      <c r="J1367">
        <f t="shared" si="236"/>
        <v>0</v>
      </c>
      <c r="K1367">
        <f t="shared" si="238"/>
        <v>3</v>
      </c>
      <c r="L1367">
        <f t="shared" si="239"/>
        <v>2012</v>
      </c>
      <c r="M1367" s="1">
        <v>40991</v>
      </c>
      <c r="N1367">
        <v>272.35000000000002</v>
      </c>
      <c r="O1367">
        <v>273.95</v>
      </c>
      <c r="P1367">
        <v>271.75</v>
      </c>
      <c r="Q1367">
        <v>273.3</v>
      </c>
      <c r="R1367">
        <f t="shared" si="241"/>
        <v>1.49999389648434</v>
      </c>
      <c r="S1367">
        <f t="shared" si="242"/>
        <v>-1.4999938964849662</v>
      </c>
      <c r="T1367">
        <f t="shared" si="243"/>
        <v>0</v>
      </c>
      <c r="U1367">
        <f t="shared" si="244"/>
        <v>0.33487316325973498</v>
      </c>
      <c r="V1367">
        <f t="shared" si="244"/>
        <v>9.9800163911497666E-3</v>
      </c>
      <c r="W1367">
        <f t="shared" si="244"/>
        <v>0.56223999302090033</v>
      </c>
    </row>
    <row r="1368" spans="1:23" x14ac:dyDescent="0.3">
      <c r="A1368">
        <v>-0.98044139146804798</v>
      </c>
      <c r="B1368" s="1">
        <v>40994</v>
      </c>
      <c r="C1368" s="1">
        <v>40995</v>
      </c>
      <c r="D1368">
        <v>276.60000000000002</v>
      </c>
      <c r="E1368">
        <v>276.600012207031</v>
      </c>
      <c r="F1368">
        <v>273.55204316377598</v>
      </c>
      <c r="G1368" s="2">
        <v>-1.2207031204525201E-5</v>
      </c>
      <c r="H1368">
        <v>2.26274169979698</v>
      </c>
      <c r="I1368">
        <f t="shared" si="240"/>
        <v>-1.2207030977151589E-5</v>
      </c>
      <c r="J1368">
        <f t="shared" si="236"/>
        <v>-1.2207031204525201E-5</v>
      </c>
      <c r="K1368">
        <f t="shared" si="238"/>
        <v>3</v>
      </c>
      <c r="L1368">
        <f t="shared" si="239"/>
        <v>2012</v>
      </c>
      <c r="M1368" s="1">
        <v>40994</v>
      </c>
      <c r="N1368">
        <v>274.89999999999998</v>
      </c>
      <c r="O1368">
        <v>275.95</v>
      </c>
      <c r="P1368">
        <v>272.35000000000002</v>
      </c>
      <c r="Q1368">
        <v>273.39999999999998</v>
      </c>
      <c r="R1368">
        <f t="shared" si="241"/>
        <v>-1.2207031204525201E-5</v>
      </c>
      <c r="S1368">
        <f t="shared" si="242"/>
        <v>-1.2207030977151589E-5</v>
      </c>
      <c r="T1368">
        <f t="shared" si="243"/>
        <v>-1.2207031204525201E-5</v>
      </c>
      <c r="U1368">
        <f t="shared" si="244"/>
        <v>0.33487305241897702</v>
      </c>
      <c r="V1368">
        <f t="shared" si="244"/>
        <v>9.9800130878317291E-3</v>
      </c>
      <c r="W1368">
        <f t="shared" si="244"/>
        <v>0.56223980692325559</v>
      </c>
    </row>
    <row r="1369" spans="1:23" x14ac:dyDescent="0.3">
      <c r="A1369">
        <v>-0.84014308452606201</v>
      </c>
      <c r="B1369" s="1">
        <v>40995</v>
      </c>
      <c r="C1369" s="1">
        <v>40996</v>
      </c>
      <c r="D1369">
        <v>275.25</v>
      </c>
      <c r="E1369">
        <v>275.39998779296798</v>
      </c>
      <c r="F1369">
        <v>277.27588090896597</v>
      </c>
      <c r="G1369">
        <v>0.14998779296877199</v>
      </c>
      <c r="H1369">
        <v>0.848528137423889</v>
      </c>
      <c r="I1369">
        <f t="shared" si="240"/>
        <v>-0.14998779296797693</v>
      </c>
      <c r="J1369">
        <f t="shared" si="236"/>
        <v>0</v>
      </c>
      <c r="K1369">
        <f t="shared" si="238"/>
        <v>3</v>
      </c>
      <c r="L1369">
        <f t="shared" si="239"/>
        <v>2012</v>
      </c>
      <c r="M1369" s="1">
        <v>40995</v>
      </c>
      <c r="N1369">
        <v>276.60000000000002</v>
      </c>
      <c r="O1369">
        <v>276.85000000000002</v>
      </c>
      <c r="P1369">
        <v>274.95</v>
      </c>
      <c r="Q1369">
        <v>276.60000000000002</v>
      </c>
      <c r="R1369">
        <f t="shared" si="241"/>
        <v>0.14998779296877199</v>
      </c>
      <c r="S1369">
        <f t="shared" si="242"/>
        <v>-0.14998779296797693</v>
      </c>
      <c r="T1369">
        <f t="shared" si="243"/>
        <v>0</v>
      </c>
      <c r="U1369">
        <f t="shared" si="244"/>
        <v>0.33624163198456392</v>
      </c>
      <c r="V1369">
        <f t="shared" si="244"/>
        <v>9.9392261631223184E-3</v>
      </c>
      <c r="W1369">
        <f t="shared" si="244"/>
        <v>0.56223980692325559</v>
      </c>
    </row>
    <row r="1370" spans="1:23" x14ac:dyDescent="0.3">
      <c r="A1370">
        <v>-0.964785516262054</v>
      </c>
      <c r="B1370" s="1">
        <v>40996</v>
      </c>
      <c r="C1370" s="1">
        <v>40997</v>
      </c>
      <c r="D1370">
        <v>273.5</v>
      </c>
      <c r="E1370">
        <v>272.39999999999998</v>
      </c>
      <c r="F1370">
        <v>275.25524743795302</v>
      </c>
      <c r="G1370">
        <v>-1.1000000000000201</v>
      </c>
      <c r="H1370">
        <v>2.1213203435596402</v>
      </c>
      <c r="I1370">
        <f t="shared" si="240"/>
        <v>1.1000000000000227</v>
      </c>
      <c r="J1370">
        <f t="shared" si="236"/>
        <v>0</v>
      </c>
      <c r="K1370">
        <f t="shared" si="238"/>
        <v>3</v>
      </c>
      <c r="L1370">
        <f t="shared" si="239"/>
        <v>2012</v>
      </c>
      <c r="M1370" s="1">
        <v>40996</v>
      </c>
      <c r="N1370">
        <v>275.25</v>
      </c>
      <c r="O1370">
        <v>276.05</v>
      </c>
      <c r="P1370">
        <v>274.85000000000002</v>
      </c>
      <c r="Q1370">
        <v>275.39999999999998</v>
      </c>
      <c r="R1370">
        <f t="shared" si="241"/>
        <v>-1.1000000000000201</v>
      </c>
      <c r="S1370">
        <f t="shared" si="242"/>
        <v>1.1000000000000227</v>
      </c>
      <c r="T1370">
        <f t="shared" si="243"/>
        <v>0</v>
      </c>
      <c r="U1370">
        <f t="shared" ref="U1370:W1385" si="245">(R1370/$D1370*$X$2+1)*U1369*$Y$2 + U1369*(1-$Y$2)</f>
        <v>0.32609905990459059</v>
      </c>
      <c r="V1370">
        <f t="shared" si="245"/>
        <v>1.0239038286872816E-2</v>
      </c>
      <c r="W1370">
        <f t="shared" si="245"/>
        <v>0.56223980692325559</v>
      </c>
    </row>
    <row r="1371" spans="1:23" x14ac:dyDescent="0.3">
      <c r="A1371">
        <v>0.210923686623573</v>
      </c>
      <c r="B1371" s="1">
        <v>40997</v>
      </c>
      <c r="C1371" s="1">
        <v>40998</v>
      </c>
      <c r="D1371">
        <v>272.05</v>
      </c>
      <c r="E1371">
        <v>271.350012207031</v>
      </c>
      <c r="F1371">
        <v>271.75717380046802</v>
      </c>
      <c r="G1371">
        <v>0.699987792968784</v>
      </c>
      <c r="H1371">
        <v>0.74246212024584202</v>
      </c>
      <c r="I1371">
        <f t="shared" si="240"/>
        <v>-0.69998779296901148</v>
      </c>
      <c r="J1371">
        <f t="shared" si="236"/>
        <v>0</v>
      </c>
      <c r="K1371">
        <f t="shared" si="238"/>
        <v>3</v>
      </c>
      <c r="L1371">
        <f t="shared" si="239"/>
        <v>2012</v>
      </c>
      <c r="M1371" s="1">
        <v>40997</v>
      </c>
      <c r="N1371">
        <v>273.5</v>
      </c>
      <c r="O1371">
        <v>274.25</v>
      </c>
      <c r="P1371">
        <v>271.8</v>
      </c>
      <c r="Q1371">
        <v>272.39999999999998</v>
      </c>
      <c r="R1371">
        <f t="shared" si="241"/>
        <v>0.699987792968784</v>
      </c>
      <c r="S1371">
        <f t="shared" si="242"/>
        <v>-0.69998779296901148</v>
      </c>
      <c r="T1371">
        <f t="shared" si="243"/>
        <v>0</v>
      </c>
      <c r="U1371">
        <f t="shared" si="245"/>
        <v>0.3323919847685442</v>
      </c>
      <c r="V1371">
        <f t="shared" si="245"/>
        <v>1.0041449558351772E-2</v>
      </c>
      <c r="W1371">
        <f t="shared" si="245"/>
        <v>0.56223980692325559</v>
      </c>
    </row>
    <row r="1372" spans="1:23" x14ac:dyDescent="0.3">
      <c r="A1372">
        <v>0.98942095041275002</v>
      </c>
      <c r="B1372" s="1">
        <v>40998</v>
      </c>
      <c r="C1372" s="1">
        <v>41001</v>
      </c>
      <c r="D1372">
        <v>273.45</v>
      </c>
      <c r="E1372">
        <v>273.999993896484</v>
      </c>
      <c r="F1372">
        <v>271.75623837709401</v>
      </c>
      <c r="G1372">
        <v>-0.549993896484409</v>
      </c>
      <c r="H1372">
        <v>1.8738329701443299</v>
      </c>
      <c r="I1372">
        <f t="shared" si="240"/>
        <v>0.5499938964840112</v>
      </c>
      <c r="J1372">
        <f t="shared" si="236"/>
        <v>0</v>
      </c>
      <c r="K1372">
        <f t="shared" si="238"/>
        <v>4</v>
      </c>
      <c r="L1372">
        <f t="shared" si="239"/>
        <v>2012</v>
      </c>
      <c r="M1372" s="1">
        <v>40998</v>
      </c>
      <c r="N1372">
        <v>272.05</v>
      </c>
      <c r="O1372">
        <v>272.5</v>
      </c>
      <c r="P1372">
        <v>270.75</v>
      </c>
      <c r="Q1372">
        <v>271.35000000000002</v>
      </c>
      <c r="R1372">
        <f t="shared" si="241"/>
        <v>-0.549993896484409</v>
      </c>
      <c r="S1372">
        <f t="shared" si="242"/>
        <v>0.5499938964840112</v>
      </c>
      <c r="T1372">
        <f t="shared" si="243"/>
        <v>0</v>
      </c>
      <c r="U1372">
        <f t="shared" si="245"/>
        <v>0.32737789911678783</v>
      </c>
      <c r="V1372">
        <f t="shared" si="245"/>
        <v>1.0192923391839033E-2</v>
      </c>
      <c r="W1372">
        <f t="shared" si="245"/>
        <v>0.56223980692325559</v>
      </c>
    </row>
    <row r="1373" spans="1:23" x14ac:dyDescent="0.3">
      <c r="A1373">
        <v>-0.100606881082057</v>
      </c>
      <c r="B1373" s="1">
        <v>41001</v>
      </c>
      <c r="C1373" s="1">
        <v>41002</v>
      </c>
      <c r="D1373">
        <v>275.60000000000002</v>
      </c>
      <c r="E1373">
        <v>277.54998779296801</v>
      </c>
      <c r="F1373">
        <v>274.902419507503</v>
      </c>
      <c r="G1373">
        <v>-1.9499877929687199</v>
      </c>
      <c r="H1373">
        <v>2.5102290732122499</v>
      </c>
      <c r="I1373">
        <f t="shared" si="240"/>
        <v>-1.9499877929679883</v>
      </c>
      <c r="J1373">
        <f t="shared" si="236"/>
        <v>-1.9499877929687199</v>
      </c>
      <c r="K1373">
        <f t="shared" si="238"/>
        <v>4</v>
      </c>
      <c r="L1373">
        <f t="shared" si="239"/>
        <v>2012</v>
      </c>
      <c r="M1373" s="1">
        <v>41001</v>
      </c>
      <c r="N1373">
        <v>273.45</v>
      </c>
      <c r="O1373">
        <v>274.35000000000002</v>
      </c>
      <c r="P1373">
        <v>271.85000000000002</v>
      </c>
      <c r="Q1373">
        <v>274</v>
      </c>
      <c r="R1373">
        <f t="shared" si="241"/>
        <v>-1.9499877929687199</v>
      </c>
      <c r="S1373">
        <f t="shared" si="242"/>
        <v>-1.9499877929679883</v>
      </c>
      <c r="T1373">
        <f t="shared" si="243"/>
        <v>-1.9499877929687199</v>
      </c>
      <c r="U1373">
        <f t="shared" si="245"/>
        <v>0.31000535992142819</v>
      </c>
      <c r="V1373">
        <f t="shared" si="245"/>
        <v>9.6520287205198035E-3</v>
      </c>
      <c r="W1373">
        <f t="shared" si="245"/>
        <v>0.53240415488529913</v>
      </c>
    </row>
    <row r="1374" spans="1:23" x14ac:dyDescent="0.3">
      <c r="A1374">
        <v>-0.98387348651885997</v>
      </c>
      <c r="B1374" s="1">
        <v>41002</v>
      </c>
      <c r="C1374" s="1">
        <v>41003</v>
      </c>
      <c r="D1374">
        <v>277.10000000000002</v>
      </c>
      <c r="E1374">
        <v>274.450024414062</v>
      </c>
      <c r="F1374">
        <v>279.41208355426699</v>
      </c>
      <c r="G1374">
        <v>-2.64997558593751</v>
      </c>
      <c r="H1374">
        <v>2.1920310216783099</v>
      </c>
      <c r="I1374">
        <f t="shared" si="240"/>
        <v>2.649975585938023</v>
      </c>
      <c r="J1374">
        <f t="shared" si="236"/>
        <v>0</v>
      </c>
      <c r="K1374">
        <f t="shared" si="238"/>
        <v>4</v>
      </c>
      <c r="L1374">
        <f t="shared" si="239"/>
        <v>2012</v>
      </c>
      <c r="M1374" s="1">
        <v>41002</v>
      </c>
      <c r="N1374">
        <v>275.60000000000002</v>
      </c>
      <c r="O1374">
        <v>277.95</v>
      </c>
      <c r="P1374">
        <v>275.14999999999998</v>
      </c>
      <c r="Q1374">
        <v>277.55</v>
      </c>
      <c r="R1374">
        <f t="shared" si="241"/>
        <v>-2.64997558593751</v>
      </c>
      <c r="S1374">
        <f t="shared" si="242"/>
        <v>2.649975585938023</v>
      </c>
      <c r="T1374">
        <f t="shared" si="243"/>
        <v>0</v>
      </c>
      <c r="U1374">
        <f t="shared" si="245"/>
        <v>0.28777042753325904</v>
      </c>
      <c r="V1374">
        <f t="shared" si="245"/>
        <v>1.0344314189596403E-2</v>
      </c>
      <c r="W1374">
        <f t="shared" si="245"/>
        <v>0.53240415488529913</v>
      </c>
    </row>
    <row r="1375" spans="1:23" x14ac:dyDescent="0.3">
      <c r="A1375">
        <v>-0.99619567394256603</v>
      </c>
      <c r="B1375" s="1">
        <v>41003</v>
      </c>
      <c r="C1375" s="1">
        <v>41004</v>
      </c>
      <c r="D1375">
        <v>273.10000000000002</v>
      </c>
      <c r="E1375">
        <v>275.59999389648402</v>
      </c>
      <c r="F1375">
        <v>274.50959148704999</v>
      </c>
      <c r="G1375">
        <v>2.49999389648434</v>
      </c>
      <c r="H1375">
        <v>0.81317279836455303</v>
      </c>
      <c r="I1375">
        <f t="shared" si="240"/>
        <v>-2.4999938964839998</v>
      </c>
      <c r="J1375">
        <f t="shared" si="236"/>
        <v>0</v>
      </c>
      <c r="K1375">
        <f t="shared" si="238"/>
        <v>4</v>
      </c>
      <c r="L1375">
        <f t="shared" si="239"/>
        <v>2012</v>
      </c>
      <c r="M1375" s="1">
        <v>41003</v>
      </c>
      <c r="N1375">
        <v>277.10000000000002</v>
      </c>
      <c r="O1375">
        <v>277.45</v>
      </c>
      <c r="P1375">
        <v>274.25</v>
      </c>
      <c r="Q1375">
        <v>274.45</v>
      </c>
      <c r="R1375">
        <f t="shared" si="241"/>
        <v>2.49999389648434</v>
      </c>
      <c r="S1375">
        <f t="shared" si="242"/>
        <v>-2.4999938964839998</v>
      </c>
      <c r="T1375">
        <f t="shared" si="243"/>
        <v>0</v>
      </c>
      <c r="U1375">
        <f t="shared" si="245"/>
        <v>0.30752759466311541</v>
      </c>
      <c r="V1375">
        <f t="shared" si="245"/>
        <v>9.6341149309739985E-3</v>
      </c>
      <c r="W1375">
        <f t="shared" si="245"/>
        <v>0.53240415488529913</v>
      </c>
    </row>
    <row r="1376" spans="1:23" x14ac:dyDescent="0.3">
      <c r="A1376">
        <v>-0.928688824176788</v>
      </c>
      <c r="B1376" s="1">
        <v>41004</v>
      </c>
      <c r="C1376" s="1">
        <v>41005</v>
      </c>
      <c r="D1376">
        <v>275.10000000000002</v>
      </c>
      <c r="E1376">
        <v>275.249993896484</v>
      </c>
      <c r="F1376">
        <v>274.91857442855797</v>
      </c>
      <c r="G1376">
        <v>-0.149993896484375</v>
      </c>
      <c r="H1376">
        <v>0.24748737341530699</v>
      </c>
      <c r="I1376">
        <f t="shared" si="240"/>
        <v>-0.1499938964839771</v>
      </c>
      <c r="J1376">
        <f t="shared" si="236"/>
        <v>-0.149993896484375</v>
      </c>
      <c r="K1376">
        <f t="shared" si="238"/>
        <v>4</v>
      </c>
      <c r="L1376">
        <f t="shared" si="239"/>
        <v>2012</v>
      </c>
      <c r="M1376" s="1">
        <v>41004</v>
      </c>
      <c r="N1376">
        <v>273.10000000000002</v>
      </c>
      <c r="O1376">
        <v>275.60000000000002</v>
      </c>
      <c r="P1376">
        <v>271.10000000000002</v>
      </c>
      <c r="Q1376">
        <v>275.60000000000002</v>
      </c>
      <c r="R1376">
        <f t="shared" si="241"/>
        <v>-0.149993896484375</v>
      </c>
      <c r="S1376">
        <f t="shared" si="242"/>
        <v>-0.1499938964839771</v>
      </c>
      <c r="T1376">
        <f t="shared" si="243"/>
        <v>-0.149993896484375</v>
      </c>
      <c r="U1376">
        <f t="shared" si="245"/>
        <v>0.30627003571546035</v>
      </c>
      <c r="V1376">
        <f t="shared" si="245"/>
        <v>9.5947185722588604E-3</v>
      </c>
      <c r="W1376">
        <f t="shared" si="245"/>
        <v>0.53022701819784779</v>
      </c>
    </row>
    <row r="1377" spans="1:23" x14ac:dyDescent="0.3">
      <c r="A1377">
        <v>0.95020866394042902</v>
      </c>
      <c r="B1377" s="1">
        <v>41005</v>
      </c>
      <c r="C1377" s="1">
        <v>41008</v>
      </c>
      <c r="D1377">
        <v>271.7</v>
      </c>
      <c r="E1377">
        <v>270.89999389648398</v>
      </c>
      <c r="F1377">
        <v>276.50972795486399</v>
      </c>
      <c r="G1377">
        <v>-0.80000610351561297</v>
      </c>
      <c r="H1377">
        <v>3.0759144981614899</v>
      </c>
      <c r="I1377">
        <f t="shared" si="240"/>
        <v>-0.80000610351601154</v>
      </c>
      <c r="J1377">
        <f t="shared" si="236"/>
        <v>-0.80000610351561297</v>
      </c>
      <c r="K1377">
        <f t="shared" si="238"/>
        <v>4</v>
      </c>
      <c r="L1377">
        <f t="shared" si="239"/>
        <v>2012</v>
      </c>
      <c r="M1377" s="1">
        <v>41005</v>
      </c>
      <c r="N1377">
        <v>275.10000000000002</v>
      </c>
      <c r="O1377">
        <v>275.7</v>
      </c>
      <c r="P1377">
        <v>274.14999999999998</v>
      </c>
      <c r="Q1377">
        <v>275.25</v>
      </c>
      <c r="R1377">
        <f t="shared" si="241"/>
        <v>-0.80000610351561297</v>
      </c>
      <c r="S1377">
        <f t="shared" si="242"/>
        <v>-0.80000610351601154</v>
      </c>
      <c r="T1377">
        <f t="shared" si="243"/>
        <v>-0.80000610351561297</v>
      </c>
      <c r="U1377">
        <f t="shared" si="245"/>
        <v>0.29950656779414148</v>
      </c>
      <c r="V1377">
        <f t="shared" si="245"/>
        <v>9.382835058659519E-3</v>
      </c>
      <c r="W1377">
        <f t="shared" si="245"/>
        <v>0.51851783019249731</v>
      </c>
    </row>
    <row r="1378" spans="1:23" x14ac:dyDescent="0.3">
      <c r="A1378">
        <v>-0.97885525226592995</v>
      </c>
      <c r="B1378" s="1">
        <v>41008</v>
      </c>
      <c r="C1378" s="1">
        <v>41009</v>
      </c>
      <c r="D1378">
        <v>271.05</v>
      </c>
      <c r="E1378">
        <v>271.04999389648401</v>
      </c>
      <c r="F1378">
        <v>269.72279610633802</v>
      </c>
      <c r="G1378" s="2">
        <v>6.1035156591060496E-6</v>
      </c>
      <c r="H1378">
        <v>0.106066017178006</v>
      </c>
      <c r="I1378">
        <f t="shared" si="240"/>
        <v>6.1035160001665645E-6</v>
      </c>
      <c r="J1378">
        <f t="shared" si="236"/>
        <v>6.1035156591060496E-6</v>
      </c>
      <c r="K1378">
        <f t="shared" si="238"/>
        <v>4</v>
      </c>
      <c r="L1378">
        <f t="shared" si="239"/>
        <v>2012</v>
      </c>
      <c r="M1378" s="1">
        <v>41008</v>
      </c>
      <c r="N1378">
        <v>271.7</v>
      </c>
      <c r="O1378">
        <v>272.39999999999998</v>
      </c>
      <c r="P1378">
        <v>270.39999999999998</v>
      </c>
      <c r="Q1378">
        <v>270.89999999999998</v>
      </c>
      <c r="R1378">
        <f t="shared" si="241"/>
        <v>6.1035156591060496E-6</v>
      </c>
      <c r="S1378">
        <f t="shared" si="242"/>
        <v>6.1035160001665645E-6</v>
      </c>
      <c r="T1378">
        <f t="shared" si="243"/>
        <v>6.1035156591060496E-6</v>
      </c>
      <c r="U1378">
        <f t="shared" si="245"/>
        <v>0.29950661837640558</v>
      </c>
      <c r="V1378">
        <f t="shared" si="245"/>
        <v>9.382836643282759E-3</v>
      </c>
      <c r="W1378">
        <f t="shared" si="245"/>
        <v>0.51851791776254974</v>
      </c>
    </row>
    <row r="1379" spans="1:23" x14ac:dyDescent="0.3">
      <c r="A1379">
        <v>0.98140490055084195</v>
      </c>
      <c r="B1379" s="1">
        <v>41009</v>
      </c>
      <c r="C1379" s="1">
        <v>41010</v>
      </c>
      <c r="D1379">
        <v>271.05</v>
      </c>
      <c r="E1379">
        <v>271.05</v>
      </c>
      <c r="F1379">
        <v>270.72403149604799</v>
      </c>
      <c r="G1379">
        <v>0</v>
      </c>
      <c r="H1379">
        <v>0</v>
      </c>
      <c r="I1379">
        <f t="shared" si="240"/>
        <v>0</v>
      </c>
      <c r="J1379">
        <f t="shared" si="236"/>
        <v>0</v>
      </c>
      <c r="K1379">
        <f t="shared" si="238"/>
        <v>4</v>
      </c>
      <c r="L1379">
        <f t="shared" si="239"/>
        <v>2012</v>
      </c>
      <c r="M1379" s="1">
        <v>41009</v>
      </c>
      <c r="N1379">
        <v>271.05</v>
      </c>
      <c r="O1379">
        <v>272.85000000000002</v>
      </c>
      <c r="P1379">
        <v>270.2</v>
      </c>
      <c r="Q1379">
        <v>271.05</v>
      </c>
      <c r="R1379">
        <f t="shared" si="241"/>
        <v>0</v>
      </c>
      <c r="S1379">
        <f t="shared" si="242"/>
        <v>0</v>
      </c>
      <c r="T1379">
        <f t="shared" si="243"/>
        <v>0</v>
      </c>
      <c r="U1379">
        <f t="shared" si="245"/>
        <v>0.29950661837640558</v>
      </c>
      <c r="V1379">
        <f t="shared" si="245"/>
        <v>9.382836643282759E-3</v>
      </c>
      <c r="W1379">
        <f t="shared" si="245"/>
        <v>0.51851791776254974</v>
      </c>
    </row>
    <row r="1380" spans="1:23" x14ac:dyDescent="0.3">
      <c r="A1380">
        <v>0.99182164669036799</v>
      </c>
      <c r="B1380" s="1">
        <v>41010</v>
      </c>
      <c r="C1380" s="1">
        <v>41011</v>
      </c>
      <c r="D1380">
        <v>269.60000000000002</v>
      </c>
      <c r="E1380">
        <v>268.15000610351501</v>
      </c>
      <c r="F1380">
        <v>270.57867394685701</v>
      </c>
      <c r="G1380">
        <v>-1.4499938964843799</v>
      </c>
      <c r="H1380">
        <v>2.05060966544101</v>
      </c>
      <c r="I1380">
        <f t="shared" si="240"/>
        <v>-1.4499938964850116</v>
      </c>
      <c r="J1380">
        <f t="shared" si="236"/>
        <v>-1.4499938964843799</v>
      </c>
      <c r="K1380">
        <f t="shared" si="238"/>
        <v>4</v>
      </c>
      <c r="L1380">
        <f t="shared" si="239"/>
        <v>2012</v>
      </c>
      <c r="M1380" s="1">
        <v>41010</v>
      </c>
      <c r="N1380">
        <v>271.05</v>
      </c>
      <c r="O1380">
        <v>272.85000000000002</v>
      </c>
      <c r="P1380">
        <v>270.2</v>
      </c>
      <c r="Q1380">
        <v>271.05</v>
      </c>
      <c r="R1380">
        <f t="shared" si="241"/>
        <v>-3</v>
      </c>
      <c r="S1380">
        <f t="shared" si="242"/>
        <v>-3</v>
      </c>
      <c r="T1380">
        <f t="shared" si="243"/>
        <v>-3</v>
      </c>
      <c r="U1380">
        <f t="shared" si="245"/>
        <v>0.27451070252525894</v>
      </c>
      <c r="V1380">
        <f t="shared" si="245"/>
        <v>8.5997734961245163E-3</v>
      </c>
      <c r="W1380">
        <f t="shared" si="245"/>
        <v>0.47524398174750015</v>
      </c>
    </row>
    <row r="1381" spans="1:23" x14ac:dyDescent="0.3">
      <c r="A1381">
        <v>0.99417322874069203</v>
      </c>
      <c r="B1381" s="1">
        <v>41011</v>
      </c>
      <c r="C1381" s="1">
        <v>41012</v>
      </c>
      <c r="D1381">
        <v>270.60000000000002</v>
      </c>
      <c r="E1381">
        <v>271.75000610351498</v>
      </c>
      <c r="F1381">
        <v>268.42504551410599</v>
      </c>
      <c r="G1381">
        <v>-1.15000610351557</v>
      </c>
      <c r="H1381">
        <v>2.5455844122715798</v>
      </c>
      <c r="I1381">
        <f t="shared" si="240"/>
        <v>1.1500061035149542</v>
      </c>
      <c r="J1381">
        <f t="shared" si="236"/>
        <v>0</v>
      </c>
      <c r="K1381">
        <f t="shared" si="238"/>
        <v>4</v>
      </c>
      <c r="L1381">
        <f t="shared" si="239"/>
        <v>2012</v>
      </c>
      <c r="M1381" s="1">
        <v>41011</v>
      </c>
      <c r="N1381">
        <v>269.60000000000002</v>
      </c>
      <c r="O1381">
        <v>269.60000000000002</v>
      </c>
      <c r="P1381">
        <v>266.39999999999998</v>
      </c>
      <c r="Q1381">
        <v>268.14999999999998</v>
      </c>
      <c r="R1381">
        <f t="shared" si="241"/>
        <v>-1.15000610351557</v>
      </c>
      <c r="S1381">
        <f t="shared" si="242"/>
        <v>1.1500061035149542</v>
      </c>
      <c r="T1381">
        <f t="shared" si="243"/>
        <v>0</v>
      </c>
      <c r="U1381">
        <f t="shared" si="245"/>
        <v>0.26576100786382895</v>
      </c>
      <c r="V1381">
        <f t="shared" si="245"/>
        <v>8.8738808134579232E-3</v>
      </c>
      <c r="W1381">
        <f t="shared" si="245"/>
        <v>0.47524398174750015</v>
      </c>
    </row>
    <row r="1382" spans="1:23" x14ac:dyDescent="0.3">
      <c r="A1382">
        <v>-1.0366674512624701E-2</v>
      </c>
      <c r="B1382" s="1">
        <v>41012</v>
      </c>
      <c r="C1382" s="1">
        <v>41015</v>
      </c>
      <c r="D1382">
        <v>268.89999999999998</v>
      </c>
      <c r="E1382">
        <v>269.14999389648398</v>
      </c>
      <c r="F1382">
        <v>271.20630836486799</v>
      </c>
      <c r="G1382">
        <v>0.24999389648439699</v>
      </c>
      <c r="H1382">
        <v>1.8384776310850399</v>
      </c>
      <c r="I1382">
        <f t="shared" si="240"/>
        <v>-0.24999389648399983</v>
      </c>
      <c r="J1382">
        <f t="shared" si="236"/>
        <v>0</v>
      </c>
      <c r="K1382">
        <f t="shared" si="238"/>
        <v>4</v>
      </c>
      <c r="L1382">
        <f t="shared" si="239"/>
        <v>2012</v>
      </c>
      <c r="M1382" s="1">
        <v>41012</v>
      </c>
      <c r="N1382">
        <v>270.60000000000002</v>
      </c>
      <c r="O1382">
        <v>272.3</v>
      </c>
      <c r="P1382">
        <v>269.85000000000002</v>
      </c>
      <c r="Q1382">
        <v>271.75</v>
      </c>
      <c r="R1382">
        <f t="shared" si="241"/>
        <v>0.24999389648439699</v>
      </c>
      <c r="S1382">
        <f t="shared" si="242"/>
        <v>-0.24999389648399983</v>
      </c>
      <c r="T1382">
        <f t="shared" si="243"/>
        <v>0</v>
      </c>
      <c r="U1382">
        <f t="shared" si="245"/>
        <v>0.26761407489310096</v>
      </c>
      <c r="V1382">
        <f t="shared" si="245"/>
        <v>8.8120060633233681E-3</v>
      </c>
      <c r="W1382">
        <f t="shared" si="245"/>
        <v>0.47524398174750015</v>
      </c>
    </row>
    <row r="1383" spans="1:23" x14ac:dyDescent="0.3">
      <c r="A1383">
        <v>0.95945256948471003</v>
      </c>
      <c r="B1383" s="1">
        <v>41015</v>
      </c>
      <c r="C1383" s="1">
        <v>41016</v>
      </c>
      <c r="D1383">
        <v>268.75</v>
      </c>
      <c r="E1383">
        <v>268.50000610351498</v>
      </c>
      <c r="F1383">
        <v>269.66523107290197</v>
      </c>
      <c r="G1383">
        <v>-0.24999389648439699</v>
      </c>
      <c r="H1383">
        <v>0.459619407771239</v>
      </c>
      <c r="I1383">
        <f t="shared" si="240"/>
        <v>-0.24999389648502301</v>
      </c>
      <c r="J1383">
        <f t="shared" si="236"/>
        <v>-0.24999389648439699</v>
      </c>
      <c r="K1383">
        <f t="shared" si="238"/>
        <v>4</v>
      </c>
      <c r="L1383">
        <f t="shared" si="239"/>
        <v>2012</v>
      </c>
      <c r="M1383" s="1">
        <v>41015</v>
      </c>
      <c r="N1383">
        <v>268.89999999999998</v>
      </c>
      <c r="O1383">
        <v>269.89999999999998</v>
      </c>
      <c r="P1383">
        <v>267.8</v>
      </c>
      <c r="Q1383">
        <v>269.14999999999998</v>
      </c>
      <c r="R1383">
        <f t="shared" si="241"/>
        <v>-0.24999389648439699</v>
      </c>
      <c r="S1383">
        <f t="shared" si="242"/>
        <v>-0.24999389648502301</v>
      </c>
      <c r="T1383">
        <f t="shared" si="243"/>
        <v>-0.24999389648439699</v>
      </c>
      <c r="U1383">
        <f t="shared" si="245"/>
        <v>0.26574704553487044</v>
      </c>
      <c r="V1383">
        <f t="shared" si="245"/>
        <v>8.7505284522083962E-3</v>
      </c>
      <c r="W1383">
        <f t="shared" si="245"/>
        <v>0.47192840700951455</v>
      </c>
    </row>
    <row r="1384" spans="1:23" x14ac:dyDescent="0.3">
      <c r="A1384">
        <v>-0.86058932542800903</v>
      </c>
      <c r="B1384" s="1">
        <v>41016</v>
      </c>
      <c r="C1384" s="1">
        <v>41017</v>
      </c>
      <c r="D1384">
        <v>272.45</v>
      </c>
      <c r="E1384">
        <v>271.100006103515</v>
      </c>
      <c r="F1384">
        <v>267.91630071401602</v>
      </c>
      <c r="G1384">
        <v>1.3499938964843601</v>
      </c>
      <c r="H1384">
        <v>1.8384776310850399</v>
      </c>
      <c r="I1384">
        <f t="shared" si="240"/>
        <v>1.3499938964849889</v>
      </c>
      <c r="J1384">
        <f t="shared" si="236"/>
        <v>1.3499938964843601</v>
      </c>
      <c r="K1384">
        <f t="shared" si="238"/>
        <v>4</v>
      </c>
      <c r="L1384">
        <f t="shared" si="239"/>
        <v>2012</v>
      </c>
      <c r="M1384" s="1">
        <v>41016</v>
      </c>
      <c r="N1384">
        <v>268.75</v>
      </c>
      <c r="O1384">
        <v>269.75</v>
      </c>
      <c r="P1384">
        <v>267.60000000000002</v>
      </c>
      <c r="Q1384">
        <v>268.5</v>
      </c>
      <c r="R1384">
        <f t="shared" si="241"/>
        <v>1.3499938964843601</v>
      </c>
      <c r="S1384">
        <f t="shared" si="242"/>
        <v>1.3499938964849889</v>
      </c>
      <c r="T1384">
        <f t="shared" si="243"/>
        <v>1.3499938964843601</v>
      </c>
      <c r="U1384">
        <f t="shared" si="245"/>
        <v>0.27562290044808824</v>
      </c>
      <c r="V1384">
        <f t="shared" si="245"/>
        <v>9.07572096463727E-3</v>
      </c>
      <c r="W1384">
        <f t="shared" si="245"/>
        <v>0.48946650030297473</v>
      </c>
    </row>
    <row r="1385" spans="1:23" x14ac:dyDescent="0.3">
      <c r="A1385">
        <v>0.92962402105331399</v>
      </c>
      <c r="B1385" s="1">
        <v>41017</v>
      </c>
      <c r="C1385" s="1">
        <v>41018</v>
      </c>
      <c r="D1385">
        <v>270.10000000000002</v>
      </c>
      <c r="E1385">
        <v>270.20000610351502</v>
      </c>
      <c r="F1385">
        <v>270.476066327095</v>
      </c>
      <c r="G1385">
        <v>0.100006103515625</v>
      </c>
      <c r="H1385">
        <v>0.63639610306791605</v>
      </c>
      <c r="I1385">
        <f t="shared" si="240"/>
        <v>0.10000610351499972</v>
      </c>
      <c r="J1385">
        <f t="shared" si="236"/>
        <v>0.100006103515625</v>
      </c>
      <c r="K1385">
        <f t="shared" si="238"/>
        <v>4</v>
      </c>
      <c r="L1385">
        <f t="shared" si="239"/>
        <v>2012</v>
      </c>
      <c r="M1385" s="1">
        <v>41017</v>
      </c>
      <c r="N1385">
        <v>272.45</v>
      </c>
      <c r="O1385">
        <v>272.45</v>
      </c>
      <c r="P1385">
        <v>270.64999999999998</v>
      </c>
      <c r="Q1385">
        <v>271.10000000000002</v>
      </c>
      <c r="R1385">
        <f t="shared" si="241"/>
        <v>0.100006103515625</v>
      </c>
      <c r="S1385">
        <f t="shared" si="242"/>
        <v>0.10000610351499972</v>
      </c>
      <c r="T1385">
        <f t="shared" si="243"/>
        <v>0.100006103515625</v>
      </c>
      <c r="U1385">
        <f t="shared" si="245"/>
        <v>0.27638828287071382</v>
      </c>
      <c r="V1385">
        <f t="shared" si="245"/>
        <v>9.1009235050925497E-3</v>
      </c>
      <c r="W1385">
        <f t="shared" si="245"/>
        <v>0.49082570904501649</v>
      </c>
    </row>
    <row r="1386" spans="1:23" x14ac:dyDescent="0.3">
      <c r="A1386">
        <v>0.99267685413360596</v>
      </c>
      <c r="B1386" s="1">
        <v>41018</v>
      </c>
      <c r="C1386" s="1">
        <v>41019</v>
      </c>
      <c r="D1386">
        <v>268.39999999999998</v>
      </c>
      <c r="E1386">
        <v>266.649981689453</v>
      </c>
      <c r="F1386">
        <v>269.38590521812398</v>
      </c>
      <c r="G1386">
        <v>-1.7500183105468601</v>
      </c>
      <c r="H1386">
        <v>2.5102290732122499</v>
      </c>
      <c r="I1386">
        <f t="shared" si="240"/>
        <v>-1.7500183105469773</v>
      </c>
      <c r="J1386">
        <f t="shared" si="236"/>
        <v>-1.7500183105468601</v>
      </c>
      <c r="K1386">
        <f t="shared" si="238"/>
        <v>4</v>
      </c>
      <c r="L1386">
        <f t="shared" si="239"/>
        <v>2012</v>
      </c>
      <c r="M1386" s="1">
        <v>41018</v>
      </c>
      <c r="N1386">
        <v>270.10000000000002</v>
      </c>
      <c r="O1386">
        <v>271.5</v>
      </c>
      <c r="P1386">
        <v>269.7</v>
      </c>
      <c r="Q1386">
        <v>270.2</v>
      </c>
      <c r="R1386">
        <f t="shared" si="241"/>
        <v>-1.7500183105468601</v>
      </c>
      <c r="S1386">
        <f t="shared" si="242"/>
        <v>-1.7500183105469773</v>
      </c>
      <c r="T1386">
        <f t="shared" si="243"/>
        <v>-1.7500183105468601</v>
      </c>
      <c r="U1386">
        <f t="shared" ref="U1386:W1401" si="246">(R1386/$D1386*$X$2+1)*U1385*$Y$2 + U1385*(1-$Y$2)</f>
        <v>0.26287250727893791</v>
      </c>
      <c r="V1386">
        <f t="shared" si="246"/>
        <v>8.6558755511953987E-3</v>
      </c>
      <c r="W1386">
        <f t="shared" si="246"/>
        <v>0.46682364184729136</v>
      </c>
    </row>
    <row r="1387" spans="1:23" x14ac:dyDescent="0.3">
      <c r="A1387">
        <v>0.98005300760269098</v>
      </c>
      <c r="B1387" s="1">
        <v>41019</v>
      </c>
      <c r="C1387" s="1">
        <v>41022</v>
      </c>
      <c r="D1387">
        <v>266.14999999999998</v>
      </c>
      <c r="E1387">
        <v>266.450018310546</v>
      </c>
      <c r="F1387">
        <v>266.79379744231699</v>
      </c>
      <c r="G1387">
        <v>0.300018310546875</v>
      </c>
      <c r="H1387">
        <v>0.14142135623730101</v>
      </c>
      <c r="I1387">
        <f t="shared" si="240"/>
        <v>0.30001831054602235</v>
      </c>
      <c r="J1387">
        <f t="shared" si="236"/>
        <v>0.300018310546875</v>
      </c>
      <c r="K1387">
        <f t="shared" si="238"/>
        <v>4</v>
      </c>
      <c r="L1387">
        <f t="shared" si="239"/>
        <v>2012</v>
      </c>
      <c r="M1387" s="1">
        <v>41019</v>
      </c>
      <c r="N1387">
        <v>268.39999999999998</v>
      </c>
      <c r="O1387">
        <v>268.7</v>
      </c>
      <c r="P1387">
        <v>266.10000000000002</v>
      </c>
      <c r="Q1387">
        <v>266.64999999999998</v>
      </c>
      <c r="R1387">
        <f t="shared" si="241"/>
        <v>0.300018310546875</v>
      </c>
      <c r="S1387">
        <f t="shared" si="242"/>
        <v>0.30001831054602235</v>
      </c>
      <c r="T1387">
        <f t="shared" si="243"/>
        <v>0.300018310546875</v>
      </c>
      <c r="U1387">
        <f t="shared" si="246"/>
        <v>0.26509493538873641</v>
      </c>
      <c r="V1387">
        <f t="shared" si="246"/>
        <v>8.729055745423266E-3</v>
      </c>
      <c r="W1387">
        <f t="shared" si="246"/>
        <v>0.47077035348594526</v>
      </c>
    </row>
    <row r="1388" spans="1:23" x14ac:dyDescent="0.3">
      <c r="A1388">
        <v>0.310448348522186</v>
      </c>
      <c r="B1388" s="1">
        <v>41022</v>
      </c>
      <c r="C1388" s="1">
        <v>41023</v>
      </c>
      <c r="D1388">
        <v>264.14999999999998</v>
      </c>
      <c r="E1388">
        <v>264.899981689453</v>
      </c>
      <c r="F1388">
        <v>266.40937790349102</v>
      </c>
      <c r="G1388">
        <v>0.74998168945313604</v>
      </c>
      <c r="H1388">
        <v>1.0960155108391501</v>
      </c>
      <c r="I1388">
        <f t="shared" si="240"/>
        <v>0.74998168945302268</v>
      </c>
      <c r="J1388">
        <f t="shared" si="236"/>
        <v>0.74998168945313604</v>
      </c>
      <c r="K1388">
        <f t="shared" si="238"/>
        <v>4</v>
      </c>
      <c r="L1388">
        <f t="shared" si="239"/>
        <v>2012</v>
      </c>
      <c r="M1388" s="1">
        <v>41022</v>
      </c>
      <c r="N1388">
        <v>266.14999999999998</v>
      </c>
      <c r="O1388">
        <v>267.35000000000002</v>
      </c>
      <c r="P1388">
        <v>265.05</v>
      </c>
      <c r="Q1388">
        <v>266.45</v>
      </c>
      <c r="R1388">
        <f t="shared" si="241"/>
        <v>0.74998168945313604</v>
      </c>
      <c r="S1388">
        <f t="shared" si="242"/>
        <v>0.74998168945302268</v>
      </c>
      <c r="T1388">
        <f t="shared" si="243"/>
        <v>0.74998168945313604</v>
      </c>
      <c r="U1388">
        <f t="shared" si="246"/>
        <v>0.27073991970186284</v>
      </c>
      <c r="V1388">
        <f t="shared" si="246"/>
        <v>8.9149339957152064E-3</v>
      </c>
      <c r="W1388">
        <f t="shared" si="246"/>
        <v>0.4807950310853728</v>
      </c>
    </row>
    <row r="1389" spans="1:23" x14ac:dyDescent="0.3">
      <c r="A1389">
        <v>0.410910844802856</v>
      </c>
      <c r="B1389" s="1">
        <v>41023</v>
      </c>
      <c r="C1389" s="1">
        <v>41024</v>
      </c>
      <c r="D1389">
        <v>267.10000000000002</v>
      </c>
      <c r="E1389">
        <v>265.100012207031</v>
      </c>
      <c r="F1389">
        <v>263.93968960046698</v>
      </c>
      <c r="G1389">
        <v>1.9999877929687899</v>
      </c>
      <c r="H1389">
        <v>0.14142135623734101</v>
      </c>
      <c r="I1389">
        <f t="shared" si="240"/>
        <v>-1.9999877929690228</v>
      </c>
      <c r="J1389">
        <f t="shared" si="236"/>
        <v>0</v>
      </c>
      <c r="K1389">
        <f t="shared" si="238"/>
        <v>4</v>
      </c>
      <c r="L1389">
        <f t="shared" si="239"/>
        <v>2012</v>
      </c>
      <c r="M1389" s="1">
        <v>41023</v>
      </c>
      <c r="N1389">
        <v>264.14999999999998</v>
      </c>
      <c r="O1389">
        <v>266.2</v>
      </c>
      <c r="P1389">
        <v>263.55</v>
      </c>
      <c r="Q1389">
        <v>264.89999999999998</v>
      </c>
      <c r="R1389">
        <f t="shared" si="241"/>
        <v>1.9999877929687899</v>
      </c>
      <c r="S1389">
        <f t="shared" si="242"/>
        <v>-1.9999877929690228</v>
      </c>
      <c r="T1389">
        <f t="shared" si="243"/>
        <v>0</v>
      </c>
      <c r="U1389">
        <f t="shared" si="246"/>
        <v>0.2859442402130874</v>
      </c>
      <c r="V1389">
        <f t="shared" si="246"/>
        <v>8.4142855728430149E-3</v>
      </c>
      <c r="W1389">
        <f t="shared" si="246"/>
        <v>0.4807950310853728</v>
      </c>
    </row>
    <row r="1390" spans="1:23" x14ac:dyDescent="0.3">
      <c r="A1390">
        <v>0.99472272396087602</v>
      </c>
      <c r="B1390" s="1">
        <v>41024</v>
      </c>
      <c r="C1390" s="1">
        <v>41025</v>
      </c>
      <c r="D1390">
        <v>267.05</v>
      </c>
      <c r="E1390">
        <v>265.749993896484</v>
      </c>
      <c r="F1390">
        <v>265.24792960882098</v>
      </c>
      <c r="G1390">
        <v>1.3000061035156101</v>
      </c>
      <c r="H1390">
        <v>0.459619407771239</v>
      </c>
      <c r="I1390">
        <f t="shared" si="240"/>
        <v>-1.3000061035160115</v>
      </c>
      <c r="J1390">
        <f t="shared" si="236"/>
        <v>0</v>
      </c>
      <c r="K1390">
        <f t="shared" si="238"/>
        <v>4</v>
      </c>
      <c r="L1390">
        <f t="shared" si="239"/>
        <v>2012</v>
      </c>
      <c r="M1390" s="1">
        <v>41024</v>
      </c>
      <c r="N1390">
        <v>267.10000000000002</v>
      </c>
      <c r="O1390">
        <v>267.2</v>
      </c>
      <c r="P1390">
        <v>264.89999999999998</v>
      </c>
      <c r="Q1390">
        <v>265.10000000000002</v>
      </c>
      <c r="R1390">
        <f t="shared" si="241"/>
        <v>1.3000061035156101</v>
      </c>
      <c r="S1390">
        <f t="shared" si="242"/>
        <v>-1.3000061035160115</v>
      </c>
      <c r="T1390">
        <f t="shared" si="243"/>
        <v>0</v>
      </c>
      <c r="U1390">
        <f t="shared" si="246"/>
        <v>0.29638411825677252</v>
      </c>
      <c r="V1390">
        <f t="shared" si="246"/>
        <v>8.1070784224566827E-3</v>
      </c>
      <c r="W1390">
        <f t="shared" si="246"/>
        <v>0.4807950310853728</v>
      </c>
    </row>
    <row r="1391" spans="1:23" x14ac:dyDescent="0.3">
      <c r="A1391">
        <v>0.66637957096099798</v>
      </c>
      <c r="B1391" s="1">
        <v>41025</v>
      </c>
      <c r="C1391" s="1">
        <v>41026</v>
      </c>
      <c r="D1391">
        <v>266.60000000000002</v>
      </c>
      <c r="E1391">
        <v>267.45001220703102</v>
      </c>
      <c r="F1391">
        <v>265.76035907305697</v>
      </c>
      <c r="G1391">
        <v>-0.85001220703122704</v>
      </c>
      <c r="H1391">
        <v>1.20208152801712</v>
      </c>
      <c r="I1391">
        <f t="shared" si="240"/>
        <v>0.85001220703099989</v>
      </c>
      <c r="J1391">
        <f t="shared" si="236"/>
        <v>0</v>
      </c>
      <c r="K1391">
        <f t="shared" si="238"/>
        <v>4</v>
      </c>
      <c r="L1391">
        <f t="shared" si="239"/>
        <v>2012</v>
      </c>
      <c r="M1391" s="1">
        <v>41025</v>
      </c>
      <c r="N1391">
        <v>267.05</v>
      </c>
      <c r="O1391">
        <v>267.35000000000002</v>
      </c>
      <c r="P1391">
        <v>264.7</v>
      </c>
      <c r="Q1391">
        <v>265.75</v>
      </c>
      <c r="R1391">
        <f t="shared" si="241"/>
        <v>-0.85001220703122704</v>
      </c>
      <c r="S1391">
        <f t="shared" si="242"/>
        <v>0.85001220703099989</v>
      </c>
      <c r="T1391">
        <f t="shared" si="243"/>
        <v>0</v>
      </c>
      <c r="U1391">
        <f t="shared" si="246"/>
        <v>0.2892968118476828</v>
      </c>
      <c r="V1391">
        <f t="shared" si="246"/>
        <v>8.3009395146110086E-3</v>
      </c>
      <c r="W1391">
        <f t="shared" si="246"/>
        <v>0.4807950310853728</v>
      </c>
    </row>
    <row r="1392" spans="1:23" x14ac:dyDescent="0.3">
      <c r="A1392">
        <v>-6.4602628350257804E-2</v>
      </c>
      <c r="B1392" s="1">
        <v>41026</v>
      </c>
      <c r="C1392" s="1">
        <v>41029</v>
      </c>
      <c r="D1392">
        <v>269.14999999999998</v>
      </c>
      <c r="E1392">
        <v>268.7</v>
      </c>
      <c r="F1392">
        <v>266.68801869153901</v>
      </c>
      <c r="G1392">
        <v>0.44999999999998802</v>
      </c>
      <c r="H1392">
        <v>0.88388347648318399</v>
      </c>
      <c r="I1392">
        <f t="shared" si="240"/>
        <v>0.44999999999998863</v>
      </c>
      <c r="J1392">
        <f t="shared" si="236"/>
        <v>0.44999999999998802</v>
      </c>
      <c r="K1392">
        <f t="shared" si="238"/>
        <v>4</v>
      </c>
      <c r="L1392">
        <f t="shared" si="239"/>
        <v>2012</v>
      </c>
      <c r="M1392" s="1">
        <v>41026</v>
      </c>
      <c r="N1392">
        <v>266.60000000000002</v>
      </c>
      <c r="O1392">
        <v>268.5</v>
      </c>
      <c r="P1392">
        <v>266.35000000000002</v>
      </c>
      <c r="Q1392">
        <v>267.45</v>
      </c>
      <c r="R1392">
        <f t="shared" si="241"/>
        <v>0.44999999999998802</v>
      </c>
      <c r="S1392">
        <f t="shared" si="242"/>
        <v>0.44999999999998863</v>
      </c>
      <c r="T1392">
        <f t="shared" si="243"/>
        <v>0.44999999999998802</v>
      </c>
      <c r="U1392">
        <f t="shared" si="246"/>
        <v>0.29292444231391312</v>
      </c>
      <c r="V1392">
        <f t="shared" si="246"/>
        <v>8.4050289474990308E-3</v>
      </c>
      <c r="W1392">
        <f t="shared" si="246"/>
        <v>0.48682394890039449</v>
      </c>
    </row>
    <row r="1393" spans="1:23" x14ac:dyDescent="0.3">
      <c r="A1393">
        <v>0.98207539319991999</v>
      </c>
      <c r="B1393" s="1">
        <v>41029</v>
      </c>
      <c r="C1393" s="1">
        <v>41030</v>
      </c>
      <c r="D1393">
        <v>269.14999999999998</v>
      </c>
      <c r="E1393">
        <v>268.7</v>
      </c>
      <c r="F1393">
        <v>270.66942603588097</v>
      </c>
      <c r="G1393">
        <v>-0.44999999999998802</v>
      </c>
      <c r="H1393">
        <v>0</v>
      </c>
      <c r="I1393">
        <f t="shared" si="240"/>
        <v>-0.44999999999998863</v>
      </c>
      <c r="J1393">
        <f t="shared" si="236"/>
        <v>-0.44999999999998802</v>
      </c>
      <c r="K1393">
        <f t="shared" si="238"/>
        <v>5</v>
      </c>
      <c r="L1393">
        <f t="shared" si="239"/>
        <v>2012</v>
      </c>
      <c r="M1393" s="1">
        <v>41029</v>
      </c>
      <c r="N1393">
        <v>269.14999999999998</v>
      </c>
      <c r="O1393">
        <v>269.7</v>
      </c>
      <c r="P1393">
        <v>268</v>
      </c>
      <c r="Q1393">
        <v>268.7</v>
      </c>
      <c r="R1393">
        <f t="shared" si="241"/>
        <v>-0.44999999999998802</v>
      </c>
      <c r="S1393">
        <f t="shared" si="242"/>
        <v>-0.44999999999998863</v>
      </c>
      <c r="T1393">
        <f t="shared" si="243"/>
        <v>-0.44999999999998802</v>
      </c>
      <c r="U1393">
        <f t="shared" si="246"/>
        <v>0.28925132326204822</v>
      </c>
      <c r="V1393">
        <f t="shared" si="246"/>
        <v>8.2996342876520742E-3</v>
      </c>
      <c r="W1393">
        <f t="shared" si="246"/>
        <v>0.48071943161435032</v>
      </c>
    </row>
    <row r="1394" spans="1:23" x14ac:dyDescent="0.3">
      <c r="A1394">
        <v>-0.99221998453140203</v>
      </c>
      <c r="B1394" s="1">
        <v>41030</v>
      </c>
      <c r="C1394" s="1">
        <v>41031</v>
      </c>
      <c r="D1394">
        <v>270.14999999999998</v>
      </c>
      <c r="E1394">
        <v>270.95</v>
      </c>
      <c r="F1394">
        <v>267.869364273548</v>
      </c>
      <c r="G1394">
        <v>-0.80000000000001104</v>
      </c>
      <c r="H1394">
        <v>1.5909902576697299</v>
      </c>
      <c r="I1394">
        <f t="shared" si="240"/>
        <v>-0.80000000000001137</v>
      </c>
      <c r="J1394">
        <f t="shared" si="236"/>
        <v>-0.80000000000001104</v>
      </c>
      <c r="K1394">
        <f t="shared" si="238"/>
        <v>5</v>
      </c>
      <c r="L1394">
        <f t="shared" si="239"/>
        <v>2012</v>
      </c>
      <c r="M1394" s="1">
        <v>41030</v>
      </c>
      <c r="N1394">
        <v>269.14999999999998</v>
      </c>
      <c r="O1394">
        <v>269.7</v>
      </c>
      <c r="P1394">
        <v>268</v>
      </c>
      <c r="Q1394">
        <v>268.7</v>
      </c>
      <c r="R1394">
        <f t="shared" si="241"/>
        <v>-0.80000000000001104</v>
      </c>
      <c r="S1394">
        <f t="shared" si="242"/>
        <v>-0.80000000000001137</v>
      </c>
      <c r="T1394">
        <f t="shared" si="243"/>
        <v>-0.80000000000001104</v>
      </c>
      <c r="U1394">
        <f t="shared" si="246"/>
        <v>0.28282708509964838</v>
      </c>
      <c r="V1394">
        <f t="shared" si="246"/>
        <v>8.1153003778763454E-3</v>
      </c>
      <c r="W1394">
        <f t="shared" si="246"/>
        <v>0.47004270909098872</v>
      </c>
    </row>
    <row r="1395" spans="1:23" x14ac:dyDescent="0.3">
      <c r="A1395">
        <v>0.87305694818496704</v>
      </c>
      <c r="B1395" s="1">
        <v>41031</v>
      </c>
      <c r="C1395" s="1">
        <v>41032</v>
      </c>
      <c r="D1395">
        <v>270.5</v>
      </c>
      <c r="E1395">
        <v>270.54997558593698</v>
      </c>
      <c r="F1395">
        <v>271.11671420633701</v>
      </c>
      <c r="G1395">
        <v>4.9975585937488597E-2</v>
      </c>
      <c r="H1395">
        <v>0.28284271247460202</v>
      </c>
      <c r="I1395">
        <f t="shared" si="240"/>
        <v>4.9975585936977041E-2</v>
      </c>
      <c r="J1395">
        <f t="shared" si="236"/>
        <v>4.9975585937488597E-2</v>
      </c>
      <c r="K1395">
        <f t="shared" si="238"/>
        <v>5</v>
      </c>
      <c r="L1395">
        <f t="shared" si="239"/>
        <v>2012</v>
      </c>
      <c r="M1395" s="1">
        <v>41031</v>
      </c>
      <c r="N1395">
        <v>270.14999999999998</v>
      </c>
      <c r="O1395">
        <v>270.95</v>
      </c>
      <c r="P1395">
        <v>269.5</v>
      </c>
      <c r="Q1395">
        <v>270.95</v>
      </c>
      <c r="R1395">
        <f t="shared" si="241"/>
        <v>4.9975585937488597E-2</v>
      </c>
      <c r="S1395">
        <f t="shared" si="242"/>
        <v>4.9975585936977041E-2</v>
      </c>
      <c r="T1395">
        <f t="shared" si="243"/>
        <v>4.9975585937488597E-2</v>
      </c>
      <c r="U1395">
        <f t="shared" si="246"/>
        <v>0.2832189829544593</v>
      </c>
      <c r="V1395">
        <f t="shared" si="246"/>
        <v>8.1265453009291815E-3</v>
      </c>
      <c r="W1395">
        <f t="shared" si="246"/>
        <v>0.47069402128514215</v>
      </c>
    </row>
    <row r="1396" spans="1:23" x14ac:dyDescent="0.3">
      <c r="A1396">
        <v>0.36836153268813998</v>
      </c>
      <c r="B1396" s="1">
        <v>41032</v>
      </c>
      <c r="C1396" s="1">
        <v>41033</v>
      </c>
      <c r="D1396">
        <v>268.89999999999998</v>
      </c>
      <c r="E1396">
        <v>268.60001831054598</v>
      </c>
      <c r="F1396">
        <v>270.930741506814</v>
      </c>
      <c r="G1396">
        <v>-0.29998168945309001</v>
      </c>
      <c r="H1396">
        <v>1.3788582233137501</v>
      </c>
      <c r="I1396">
        <f t="shared" si="240"/>
        <v>-0.29998168945400039</v>
      </c>
      <c r="J1396">
        <f t="shared" ref="J1396:J1459" si="247">IF(A1396*(F1396-D1396)&gt;0, G1396, 0)</f>
        <v>-0.29998168945309001</v>
      </c>
      <c r="K1396">
        <f t="shared" si="238"/>
        <v>5</v>
      </c>
      <c r="L1396">
        <f t="shared" si="239"/>
        <v>2012</v>
      </c>
      <c r="M1396" s="1">
        <v>41032</v>
      </c>
      <c r="N1396">
        <v>270.5</v>
      </c>
      <c r="O1396">
        <v>270.55</v>
      </c>
      <c r="P1396">
        <v>269.8</v>
      </c>
      <c r="Q1396">
        <v>270.55</v>
      </c>
      <c r="R1396">
        <f t="shared" si="241"/>
        <v>-0.29998168945309001</v>
      </c>
      <c r="S1396">
        <f t="shared" si="242"/>
        <v>-0.29998168945400039</v>
      </c>
      <c r="T1396">
        <f t="shared" si="243"/>
        <v>-0.29998168945309001</v>
      </c>
      <c r="U1396">
        <f t="shared" si="246"/>
        <v>0.28084931461143592</v>
      </c>
      <c r="V1396">
        <f t="shared" si="246"/>
        <v>8.0585512105015925E-3</v>
      </c>
      <c r="W1396">
        <f t="shared" si="246"/>
        <v>0.46675576577043631</v>
      </c>
    </row>
    <row r="1397" spans="1:23" x14ac:dyDescent="0.3">
      <c r="A1397">
        <v>-0.77939283847808805</v>
      </c>
      <c r="B1397" s="1">
        <v>41033</v>
      </c>
      <c r="C1397" s="1">
        <v>41036</v>
      </c>
      <c r="D1397">
        <v>263.75</v>
      </c>
      <c r="E1397">
        <v>263.14998779296798</v>
      </c>
      <c r="F1397">
        <v>268.64360571131101</v>
      </c>
      <c r="G1397">
        <v>-0.60001220703122704</v>
      </c>
      <c r="H1397">
        <v>3.8537319574667102</v>
      </c>
      <c r="I1397">
        <f t="shared" si="240"/>
        <v>0.60001220703202307</v>
      </c>
      <c r="J1397">
        <f t="shared" si="247"/>
        <v>0</v>
      </c>
      <c r="K1397">
        <f t="shared" si="238"/>
        <v>5</v>
      </c>
      <c r="L1397">
        <f t="shared" si="239"/>
        <v>2012</v>
      </c>
      <c r="M1397" s="1">
        <v>41033</v>
      </c>
      <c r="N1397">
        <v>268.89999999999998</v>
      </c>
      <c r="O1397">
        <v>269.45</v>
      </c>
      <c r="P1397">
        <v>267.95</v>
      </c>
      <c r="Q1397">
        <v>268.60000000000002</v>
      </c>
      <c r="R1397">
        <f t="shared" si="241"/>
        <v>-0.60001220703122704</v>
      </c>
      <c r="S1397">
        <f t="shared" si="242"/>
        <v>0.60001220703202307</v>
      </c>
      <c r="T1397">
        <f t="shared" si="243"/>
        <v>0</v>
      </c>
      <c r="U1397">
        <f t="shared" si="246"/>
        <v>0.27605747526252933</v>
      </c>
      <c r="V1397">
        <f t="shared" si="246"/>
        <v>8.1960458767753458E-3</v>
      </c>
      <c r="W1397">
        <f t="shared" si="246"/>
        <v>0.46675576577043631</v>
      </c>
    </row>
    <row r="1398" spans="1:23" x14ac:dyDescent="0.3">
      <c r="A1398">
        <v>-0.33515447378158503</v>
      </c>
      <c r="B1398" s="1">
        <v>41036</v>
      </c>
      <c r="C1398" s="1">
        <v>41037</v>
      </c>
      <c r="D1398">
        <v>264.60000000000002</v>
      </c>
      <c r="E1398">
        <v>265.50000610351498</v>
      </c>
      <c r="F1398">
        <v>262.94477699100901</v>
      </c>
      <c r="G1398">
        <v>-0.90000610351557897</v>
      </c>
      <c r="H1398">
        <v>1.6617009357884001</v>
      </c>
      <c r="I1398">
        <f t="shared" si="240"/>
        <v>-0.90000610351495425</v>
      </c>
      <c r="J1398">
        <f t="shared" si="247"/>
        <v>-0.90000610351557897</v>
      </c>
      <c r="K1398">
        <f t="shared" si="238"/>
        <v>5</v>
      </c>
      <c r="L1398">
        <f t="shared" si="239"/>
        <v>2012</v>
      </c>
      <c r="M1398" s="1">
        <v>41036</v>
      </c>
      <c r="N1398">
        <v>263.75</v>
      </c>
      <c r="O1398">
        <v>264.39999999999998</v>
      </c>
      <c r="P1398">
        <v>263.05</v>
      </c>
      <c r="Q1398">
        <v>263.14999999999998</v>
      </c>
      <c r="R1398">
        <f t="shared" si="241"/>
        <v>-0.90000610351557897</v>
      </c>
      <c r="S1398">
        <f t="shared" si="242"/>
        <v>-0.90000610351495425</v>
      </c>
      <c r="T1398">
        <f t="shared" si="243"/>
        <v>-0.90000610351557897</v>
      </c>
      <c r="U1398">
        <f t="shared" si="246"/>
        <v>0.26901514497178736</v>
      </c>
      <c r="V1398">
        <f t="shared" si="246"/>
        <v>7.986961655863033E-3</v>
      </c>
      <c r="W1398">
        <f t="shared" si="246"/>
        <v>0.45484865017960635</v>
      </c>
    </row>
    <row r="1399" spans="1:23" x14ac:dyDescent="0.3">
      <c r="A1399">
        <v>0.71118110418319702</v>
      </c>
      <c r="B1399" s="1">
        <v>41037</v>
      </c>
      <c r="C1399" s="1">
        <v>41038</v>
      </c>
      <c r="D1399">
        <v>264.25</v>
      </c>
      <c r="E1399">
        <v>263.04998779296801</v>
      </c>
      <c r="F1399">
        <v>264.362587809562</v>
      </c>
      <c r="G1399">
        <v>-1.20001220703125</v>
      </c>
      <c r="H1399">
        <v>1.73241161390703</v>
      </c>
      <c r="I1399">
        <f t="shared" si="240"/>
        <v>-1.200012207031989</v>
      </c>
      <c r="J1399">
        <f t="shared" si="247"/>
        <v>-1.20001220703125</v>
      </c>
      <c r="K1399">
        <f t="shared" si="238"/>
        <v>5</v>
      </c>
      <c r="L1399">
        <f t="shared" si="239"/>
        <v>2012</v>
      </c>
      <c r="M1399" s="1">
        <v>41037</v>
      </c>
      <c r="N1399">
        <v>264.60000000000002</v>
      </c>
      <c r="O1399">
        <v>265.5</v>
      </c>
      <c r="P1399">
        <v>264.3</v>
      </c>
      <c r="Q1399">
        <v>265.5</v>
      </c>
      <c r="R1399">
        <f t="shared" si="241"/>
        <v>-1.20001220703125</v>
      </c>
      <c r="S1399">
        <f t="shared" si="242"/>
        <v>-1.200012207031989</v>
      </c>
      <c r="T1399">
        <f t="shared" si="243"/>
        <v>-1.20001220703125</v>
      </c>
      <c r="U1399">
        <f t="shared" si="246"/>
        <v>0.25985275733198337</v>
      </c>
      <c r="V1399">
        <f t="shared" si="246"/>
        <v>7.7149337045631632E-3</v>
      </c>
      <c r="W1399">
        <f t="shared" si="246"/>
        <v>0.43935695862140722</v>
      </c>
    </row>
    <row r="1400" spans="1:23" x14ac:dyDescent="0.3">
      <c r="A1400">
        <v>0.99708634614944402</v>
      </c>
      <c r="B1400" s="1">
        <v>41038</v>
      </c>
      <c r="C1400" s="1">
        <v>41039</v>
      </c>
      <c r="D1400">
        <v>262</v>
      </c>
      <c r="E1400">
        <v>261.75001220703098</v>
      </c>
      <c r="F1400">
        <v>262.13129429817201</v>
      </c>
      <c r="G1400">
        <v>-0.24998779296873799</v>
      </c>
      <c r="H1400">
        <v>0.91923881554251896</v>
      </c>
      <c r="I1400">
        <f t="shared" si="240"/>
        <v>-0.24998779296902285</v>
      </c>
      <c r="J1400">
        <f t="shared" si="247"/>
        <v>-0.24998779296873799</v>
      </c>
      <c r="K1400">
        <f t="shared" si="238"/>
        <v>5</v>
      </c>
      <c r="L1400">
        <f t="shared" si="239"/>
        <v>2012</v>
      </c>
      <c r="M1400" s="1">
        <v>41038</v>
      </c>
      <c r="N1400">
        <v>264.25</v>
      </c>
      <c r="O1400">
        <v>264.5</v>
      </c>
      <c r="P1400">
        <v>262.55</v>
      </c>
      <c r="Q1400">
        <v>263.05</v>
      </c>
      <c r="R1400">
        <f t="shared" si="241"/>
        <v>-0.24998779296873799</v>
      </c>
      <c r="S1400">
        <f t="shared" si="242"/>
        <v>-0.24998779296902285</v>
      </c>
      <c r="T1400">
        <f t="shared" si="243"/>
        <v>-0.24998779296873799</v>
      </c>
      <c r="U1400">
        <f t="shared" si="246"/>
        <v>0.25799321485195675</v>
      </c>
      <c r="V1400">
        <f t="shared" si="246"/>
        <v>7.6597245657356993E-3</v>
      </c>
      <c r="W1400">
        <f t="shared" si="246"/>
        <v>0.43621285910581875</v>
      </c>
    </row>
    <row r="1401" spans="1:23" x14ac:dyDescent="0.3">
      <c r="A1401">
        <v>0.99884009361267001</v>
      </c>
      <c r="B1401" s="1">
        <v>41039</v>
      </c>
      <c r="C1401" s="1">
        <v>41040</v>
      </c>
      <c r="D1401">
        <v>260.89999999999998</v>
      </c>
      <c r="E1401">
        <v>257.100006103515</v>
      </c>
      <c r="F1401">
        <v>260.21474206447601</v>
      </c>
      <c r="G1401">
        <v>3.79999389648435</v>
      </c>
      <c r="H1401">
        <v>3.28804653251742</v>
      </c>
      <c r="I1401">
        <f t="shared" si="240"/>
        <v>-3.7999938964849775</v>
      </c>
      <c r="J1401">
        <f t="shared" si="247"/>
        <v>0</v>
      </c>
      <c r="K1401">
        <f t="shared" si="238"/>
        <v>5</v>
      </c>
      <c r="L1401">
        <f t="shared" si="239"/>
        <v>2012</v>
      </c>
      <c r="M1401" s="1">
        <v>41039</v>
      </c>
      <c r="N1401">
        <v>262</v>
      </c>
      <c r="O1401">
        <v>262.85000000000002</v>
      </c>
      <c r="P1401">
        <v>260.89999999999998</v>
      </c>
      <c r="Q1401">
        <v>261.75</v>
      </c>
      <c r="R1401">
        <f t="shared" si="241"/>
        <v>3.79999389648435</v>
      </c>
      <c r="S1401">
        <f t="shared" si="242"/>
        <v>-3</v>
      </c>
      <c r="T1401">
        <f t="shared" si="243"/>
        <v>0</v>
      </c>
      <c r="U1401">
        <f t="shared" si="246"/>
        <v>0.28617564035325449</v>
      </c>
      <c r="V1401">
        <f t="shared" si="246"/>
        <v>6.9991503889282897E-3</v>
      </c>
      <c r="W1401">
        <f t="shared" si="246"/>
        <v>0.43621285910581875</v>
      </c>
    </row>
    <row r="1402" spans="1:23" x14ac:dyDescent="0.3">
      <c r="A1402">
        <v>0.99938601255416804</v>
      </c>
      <c r="B1402" s="1">
        <v>41040</v>
      </c>
      <c r="C1402" s="1">
        <v>41043</v>
      </c>
      <c r="D1402">
        <v>257.2</v>
      </c>
      <c r="E1402">
        <v>258.20000610351502</v>
      </c>
      <c r="F1402">
        <v>256.47204462289801</v>
      </c>
      <c r="G1402">
        <v>-1.00000610351565</v>
      </c>
      <c r="H1402">
        <v>0.77781745930517798</v>
      </c>
      <c r="I1402">
        <f t="shared" si="240"/>
        <v>1.0000061035150338</v>
      </c>
      <c r="J1402">
        <f t="shared" si="247"/>
        <v>0</v>
      </c>
      <c r="K1402">
        <f t="shared" si="238"/>
        <v>5</v>
      </c>
      <c r="L1402">
        <f t="shared" si="239"/>
        <v>2012</v>
      </c>
      <c r="M1402" s="1">
        <v>41040</v>
      </c>
      <c r="N1402">
        <v>260.89999999999998</v>
      </c>
      <c r="O1402">
        <v>260.95</v>
      </c>
      <c r="P1402">
        <v>257.10000000000002</v>
      </c>
      <c r="Q1402">
        <v>257.10000000000002</v>
      </c>
      <c r="R1402">
        <f t="shared" si="241"/>
        <v>-1.00000610351565</v>
      </c>
      <c r="S1402">
        <f t="shared" si="242"/>
        <v>1.0000061035150338</v>
      </c>
      <c r="T1402">
        <f t="shared" si="243"/>
        <v>0</v>
      </c>
      <c r="U1402">
        <f t="shared" ref="U1402:W1417" si="248">(R1402/$D1402*$X$2+1)*U1401*$Y$2 + U1401*(1-$Y$2)</f>
        <v>0.27783065433952719</v>
      </c>
      <c r="V1402">
        <f t="shared" si="248"/>
        <v>7.2032481661934902E-3</v>
      </c>
      <c r="W1402">
        <f t="shared" si="248"/>
        <v>0.43621285910581875</v>
      </c>
    </row>
    <row r="1403" spans="1:23" x14ac:dyDescent="0.3">
      <c r="A1403">
        <v>0.99861621856689398</v>
      </c>
      <c r="B1403" s="1">
        <v>41043</v>
      </c>
      <c r="C1403" s="1">
        <v>41044</v>
      </c>
      <c r="D1403">
        <v>256.2</v>
      </c>
      <c r="E1403">
        <v>255.999987792968</v>
      </c>
      <c r="F1403">
        <v>256.92155821323399</v>
      </c>
      <c r="G1403">
        <v>-0.20001220703125</v>
      </c>
      <c r="H1403">
        <v>1.5556349186103899</v>
      </c>
      <c r="I1403">
        <f t="shared" si="240"/>
        <v>-0.20001220703198896</v>
      </c>
      <c r="J1403">
        <f t="shared" si="247"/>
        <v>-0.20001220703125</v>
      </c>
      <c r="K1403">
        <f t="shared" si="238"/>
        <v>5</v>
      </c>
      <c r="L1403">
        <f t="shared" si="239"/>
        <v>2012</v>
      </c>
      <c r="M1403" s="1">
        <v>41043</v>
      </c>
      <c r="N1403">
        <v>257.2</v>
      </c>
      <c r="O1403">
        <v>258.39999999999998</v>
      </c>
      <c r="P1403">
        <v>256.25</v>
      </c>
      <c r="Q1403">
        <v>258.2</v>
      </c>
      <c r="R1403">
        <f t="shared" si="241"/>
        <v>-0.20001220703125</v>
      </c>
      <c r="S1403">
        <f t="shared" si="242"/>
        <v>-0.20001220703198896</v>
      </c>
      <c r="T1403">
        <f t="shared" si="243"/>
        <v>-0.20001220703125</v>
      </c>
      <c r="U1403">
        <f t="shared" si="248"/>
        <v>0.27620391188181687</v>
      </c>
      <c r="V1403">
        <f t="shared" si="248"/>
        <v>7.1610720080108351E-3</v>
      </c>
      <c r="W1403">
        <f t="shared" si="248"/>
        <v>0.43365876376960194</v>
      </c>
    </row>
    <row r="1404" spans="1:23" x14ac:dyDescent="0.3">
      <c r="A1404">
        <v>0.99905723333358698</v>
      </c>
      <c r="B1404" s="1">
        <v>41044</v>
      </c>
      <c r="C1404" s="1">
        <v>41045</v>
      </c>
      <c r="D1404">
        <v>254.1</v>
      </c>
      <c r="E1404">
        <v>245.69999694824199</v>
      </c>
      <c r="F1404">
        <v>255.34798830747599</v>
      </c>
      <c r="G1404">
        <v>-8.4000030517577997</v>
      </c>
      <c r="H1404">
        <v>7.2831998462214402</v>
      </c>
      <c r="I1404">
        <f t="shared" si="240"/>
        <v>-8.4000030517580058</v>
      </c>
      <c r="J1404">
        <f t="shared" si="247"/>
        <v>-8.4000030517577997</v>
      </c>
      <c r="K1404">
        <f t="shared" si="238"/>
        <v>5</v>
      </c>
      <c r="L1404">
        <f t="shared" si="239"/>
        <v>2012</v>
      </c>
      <c r="M1404" s="1">
        <v>41044</v>
      </c>
      <c r="N1404">
        <v>256.2</v>
      </c>
      <c r="O1404">
        <v>257.05</v>
      </c>
      <c r="P1404">
        <v>254.2</v>
      </c>
      <c r="Q1404">
        <v>256</v>
      </c>
      <c r="R1404">
        <f t="shared" si="241"/>
        <v>-3</v>
      </c>
      <c r="S1404">
        <f t="shared" si="242"/>
        <v>-3</v>
      </c>
      <c r="T1404">
        <f t="shared" si="243"/>
        <v>-3</v>
      </c>
      <c r="U1404">
        <f t="shared" si="248"/>
        <v>0.25174665876359226</v>
      </c>
      <c r="V1404">
        <f t="shared" si="248"/>
        <v>6.5269747227678452E-3</v>
      </c>
      <c r="W1404">
        <f t="shared" si="248"/>
        <v>0.39525922742636682</v>
      </c>
    </row>
    <row r="1405" spans="1:23" x14ac:dyDescent="0.3">
      <c r="A1405">
        <v>0.99798494577407804</v>
      </c>
      <c r="B1405" s="1">
        <v>41045</v>
      </c>
      <c r="C1405" s="1">
        <v>41046</v>
      </c>
      <c r="D1405">
        <v>246.95</v>
      </c>
      <c r="E1405">
        <v>248.55000610351499</v>
      </c>
      <c r="F1405">
        <v>244.79410750865901</v>
      </c>
      <c r="G1405">
        <v>-1.6000061035156199</v>
      </c>
      <c r="H1405">
        <v>2.0152543263816698</v>
      </c>
      <c r="I1405">
        <f t="shared" si="240"/>
        <v>1.6000061035149997</v>
      </c>
      <c r="J1405">
        <f t="shared" si="247"/>
        <v>0</v>
      </c>
      <c r="K1405">
        <f t="shared" si="238"/>
        <v>5</v>
      </c>
      <c r="L1405">
        <f t="shared" si="239"/>
        <v>2012</v>
      </c>
      <c r="M1405" s="1">
        <v>41045</v>
      </c>
      <c r="N1405">
        <v>254.1</v>
      </c>
      <c r="O1405">
        <v>254.35</v>
      </c>
      <c r="P1405">
        <v>245.7</v>
      </c>
      <c r="Q1405">
        <v>245.7</v>
      </c>
      <c r="R1405">
        <f t="shared" si="241"/>
        <v>-1.6000061035156199</v>
      </c>
      <c r="S1405">
        <f t="shared" si="242"/>
        <v>1.6000061035149997</v>
      </c>
      <c r="T1405">
        <f t="shared" si="243"/>
        <v>0</v>
      </c>
      <c r="U1405">
        <f t="shared" si="248"/>
        <v>0.23951352886194988</v>
      </c>
      <c r="V1405">
        <f t="shared" si="248"/>
        <v>6.8441401224616089E-3</v>
      </c>
      <c r="W1405">
        <f t="shared" si="248"/>
        <v>0.39525922742636682</v>
      </c>
    </row>
    <row r="1406" spans="1:23" x14ac:dyDescent="0.3">
      <c r="A1406">
        <v>0.99792438745498602</v>
      </c>
      <c r="B1406" s="1">
        <v>41046</v>
      </c>
      <c r="C1406" s="1">
        <v>41047</v>
      </c>
      <c r="D1406">
        <v>243.9</v>
      </c>
      <c r="E1406">
        <v>240.05</v>
      </c>
      <c r="F1406">
        <v>248.00936512947001</v>
      </c>
      <c r="G1406">
        <v>-3.8499999999999899</v>
      </c>
      <c r="H1406">
        <v>6.0104076400856501</v>
      </c>
      <c r="I1406">
        <f t="shared" si="240"/>
        <v>-3.8499999999999943</v>
      </c>
      <c r="J1406">
        <f t="shared" si="247"/>
        <v>-3.8499999999999899</v>
      </c>
      <c r="K1406">
        <f t="shared" si="238"/>
        <v>5</v>
      </c>
      <c r="L1406">
        <f t="shared" si="239"/>
        <v>2012</v>
      </c>
      <c r="M1406" s="1">
        <v>41046</v>
      </c>
      <c r="N1406">
        <v>246.95</v>
      </c>
      <c r="O1406">
        <v>249.55</v>
      </c>
      <c r="P1406">
        <v>246.5</v>
      </c>
      <c r="Q1406">
        <v>248.55</v>
      </c>
      <c r="R1406">
        <f t="shared" si="241"/>
        <v>-3</v>
      </c>
      <c r="S1406">
        <f t="shared" si="242"/>
        <v>-3</v>
      </c>
      <c r="T1406">
        <f t="shared" si="243"/>
        <v>-3</v>
      </c>
      <c r="U1406">
        <f t="shared" si="248"/>
        <v>0.2174181848709951</v>
      </c>
      <c r="V1406">
        <f t="shared" si="248"/>
        <v>6.2127618823821246E-3</v>
      </c>
      <c r="W1406">
        <f t="shared" si="248"/>
        <v>0.35879619906600091</v>
      </c>
    </row>
    <row r="1407" spans="1:23" x14ac:dyDescent="0.3">
      <c r="A1407">
        <v>0.99458920955657903</v>
      </c>
      <c r="B1407" s="1">
        <v>41047</v>
      </c>
      <c r="C1407" s="1">
        <v>41050</v>
      </c>
      <c r="D1407">
        <v>241.7</v>
      </c>
      <c r="E1407">
        <v>241.64999084472601</v>
      </c>
      <c r="F1407">
        <v>239.03439884185701</v>
      </c>
      <c r="G1407">
        <v>5.00091552734147E-2</v>
      </c>
      <c r="H1407">
        <v>1.13137084989847</v>
      </c>
      <c r="I1407">
        <f t="shared" si="240"/>
        <v>-5.0009155273983197E-2</v>
      </c>
      <c r="J1407">
        <f t="shared" si="247"/>
        <v>0</v>
      </c>
      <c r="K1407">
        <f t="shared" si="238"/>
        <v>5</v>
      </c>
      <c r="L1407">
        <f t="shared" si="239"/>
        <v>2012</v>
      </c>
      <c r="M1407" s="1">
        <v>41047</v>
      </c>
      <c r="N1407">
        <v>243.9</v>
      </c>
      <c r="O1407">
        <v>243.95</v>
      </c>
      <c r="P1407">
        <v>238.65</v>
      </c>
      <c r="Q1407">
        <v>240.05</v>
      </c>
      <c r="R1407">
        <f t="shared" si="241"/>
        <v>5.00091552734147E-2</v>
      </c>
      <c r="S1407">
        <f t="shared" si="242"/>
        <v>-5.0009155273983197E-2</v>
      </c>
      <c r="T1407">
        <f t="shared" si="243"/>
        <v>0</v>
      </c>
      <c r="U1407">
        <f t="shared" si="248"/>
        <v>0.21775557315501903</v>
      </c>
      <c r="V1407">
        <f t="shared" si="248"/>
        <v>6.2031209543621721E-3</v>
      </c>
      <c r="W1407">
        <f t="shared" si="248"/>
        <v>0.35879619906600091</v>
      </c>
    </row>
    <row r="1408" spans="1:23" x14ac:dyDescent="0.3">
      <c r="A1408">
        <v>0.99771720170974698</v>
      </c>
      <c r="B1408" s="1">
        <v>41050</v>
      </c>
      <c r="C1408" s="1">
        <v>41051</v>
      </c>
      <c r="D1408">
        <v>245.4</v>
      </c>
      <c r="E1408">
        <v>245.65</v>
      </c>
      <c r="F1408">
        <v>240.93438270092</v>
      </c>
      <c r="G1408">
        <v>-0.25</v>
      </c>
      <c r="H1408">
        <v>2.8284271247461898</v>
      </c>
      <c r="I1408">
        <f t="shared" si="240"/>
        <v>0.25</v>
      </c>
      <c r="J1408">
        <f t="shared" si="247"/>
        <v>0</v>
      </c>
      <c r="K1408">
        <f t="shared" si="238"/>
        <v>5</v>
      </c>
      <c r="L1408">
        <f t="shared" si="239"/>
        <v>2012</v>
      </c>
      <c r="M1408" s="1">
        <v>41050</v>
      </c>
      <c r="N1408">
        <v>241.7</v>
      </c>
      <c r="O1408">
        <v>242.75</v>
      </c>
      <c r="P1408">
        <v>240.65</v>
      </c>
      <c r="Q1408">
        <v>241.65</v>
      </c>
      <c r="R1408">
        <f t="shared" si="241"/>
        <v>-0.25</v>
      </c>
      <c r="S1408">
        <f t="shared" si="242"/>
        <v>0.25</v>
      </c>
      <c r="T1408">
        <f t="shared" si="243"/>
        <v>0</v>
      </c>
      <c r="U1408">
        <f t="shared" si="248"/>
        <v>0.21609179279778326</v>
      </c>
      <c r="V1408">
        <f t="shared" si="248"/>
        <v>6.2505164384266745E-3</v>
      </c>
      <c r="W1408">
        <f t="shared" si="248"/>
        <v>0.35879619906600091</v>
      </c>
    </row>
    <row r="1409" spans="1:23" x14ac:dyDescent="0.3">
      <c r="A1409">
        <v>0.99708181619644098</v>
      </c>
      <c r="B1409" s="1">
        <v>41051</v>
      </c>
      <c r="C1409" s="1">
        <v>41052</v>
      </c>
      <c r="D1409">
        <v>243.9</v>
      </c>
      <c r="E1409">
        <v>243.75000610351501</v>
      </c>
      <c r="F1409">
        <v>245.399914109706</v>
      </c>
      <c r="G1409">
        <v>-0.149993896484375</v>
      </c>
      <c r="H1409">
        <v>1.3435028842544401</v>
      </c>
      <c r="I1409">
        <f t="shared" si="240"/>
        <v>-0.14999389648500028</v>
      </c>
      <c r="J1409">
        <f t="shared" si="247"/>
        <v>-0.149993896484375</v>
      </c>
      <c r="K1409">
        <f t="shared" si="238"/>
        <v>5</v>
      </c>
      <c r="L1409">
        <f t="shared" si="239"/>
        <v>2012</v>
      </c>
      <c r="M1409" s="1">
        <v>41051</v>
      </c>
      <c r="N1409">
        <v>245.4</v>
      </c>
      <c r="O1409">
        <v>246.2</v>
      </c>
      <c r="P1409">
        <v>243.75</v>
      </c>
      <c r="Q1409">
        <v>245.65</v>
      </c>
      <c r="R1409">
        <f t="shared" si="241"/>
        <v>-0.149993896484375</v>
      </c>
      <c r="S1409">
        <f t="shared" si="242"/>
        <v>-0.14999389648500028</v>
      </c>
      <c r="T1409">
        <f t="shared" si="243"/>
        <v>-0.149993896484375</v>
      </c>
      <c r="U1409">
        <f t="shared" si="248"/>
        <v>0.21509509999335419</v>
      </c>
      <c r="V1409">
        <f t="shared" si="248"/>
        <v>6.2216868161744246E-3</v>
      </c>
      <c r="W1409">
        <f t="shared" si="248"/>
        <v>0.35714130238882708</v>
      </c>
    </row>
    <row r="1410" spans="1:23" x14ac:dyDescent="0.3">
      <c r="A1410">
        <v>0.97433507442474299</v>
      </c>
      <c r="B1410" s="1">
        <v>41052</v>
      </c>
      <c r="C1410" s="1">
        <v>41053</v>
      </c>
      <c r="D1410">
        <v>242.8</v>
      </c>
      <c r="E1410">
        <v>243.94999694824199</v>
      </c>
      <c r="F1410">
        <v>242.588780045509</v>
      </c>
      <c r="G1410">
        <v>-1.1499969482421699</v>
      </c>
      <c r="H1410">
        <v>0.14142135623730101</v>
      </c>
      <c r="I1410">
        <f t="shared" si="240"/>
        <v>1.1499969482419772</v>
      </c>
      <c r="J1410">
        <f t="shared" si="247"/>
        <v>0</v>
      </c>
      <c r="K1410">
        <f t="shared" ref="K1410:K1473" si="249">MONTH(C1410)</f>
        <v>5</v>
      </c>
      <c r="L1410">
        <f t="shared" ref="L1410:L1473" si="250">YEAR(C1410)</f>
        <v>2012</v>
      </c>
      <c r="M1410" s="1">
        <v>41052</v>
      </c>
      <c r="N1410">
        <v>243.9</v>
      </c>
      <c r="O1410">
        <v>244.45</v>
      </c>
      <c r="P1410">
        <v>241.05</v>
      </c>
      <c r="Q1410">
        <v>243.75</v>
      </c>
      <c r="R1410">
        <f t="shared" si="241"/>
        <v>-1.1499969482421699</v>
      </c>
      <c r="S1410">
        <f t="shared" si="242"/>
        <v>1.1499969482419772</v>
      </c>
      <c r="T1410">
        <f t="shared" si="243"/>
        <v>0</v>
      </c>
      <c r="U1410">
        <f t="shared" si="248"/>
        <v>0.20745428321284962</v>
      </c>
      <c r="V1410">
        <f t="shared" si="248"/>
        <v>6.4426996101875399E-3</v>
      </c>
      <c r="W1410">
        <f t="shared" si="248"/>
        <v>0.35714130238882708</v>
      </c>
    </row>
    <row r="1411" spans="1:23" x14ac:dyDescent="0.3">
      <c r="A1411">
        <v>0.99751830101013095</v>
      </c>
      <c r="B1411" s="1">
        <v>41053</v>
      </c>
      <c r="C1411" s="1">
        <v>41054</v>
      </c>
      <c r="D1411">
        <v>244.15</v>
      </c>
      <c r="E1411">
        <v>244.80000610351499</v>
      </c>
      <c r="F1411">
        <v>243.55483050346299</v>
      </c>
      <c r="G1411">
        <v>-0.65000610351560795</v>
      </c>
      <c r="H1411">
        <v>0.60104076400858097</v>
      </c>
      <c r="I1411">
        <f t="shared" ref="I1411:I1474" si="251">IF(A1411&gt;0, E1411-D1411, D1411-E1411)</f>
        <v>0.65000610351498267</v>
      </c>
      <c r="J1411">
        <f t="shared" si="247"/>
        <v>0</v>
      </c>
      <c r="K1411">
        <f t="shared" si="249"/>
        <v>5</v>
      </c>
      <c r="L1411">
        <f t="shared" si="250"/>
        <v>2012</v>
      </c>
      <c r="M1411" s="1">
        <v>41053</v>
      </c>
      <c r="N1411">
        <v>242.8</v>
      </c>
      <c r="O1411">
        <v>244.25</v>
      </c>
      <c r="P1411">
        <v>241.45</v>
      </c>
      <c r="Q1411">
        <v>243.95</v>
      </c>
      <c r="R1411">
        <f t="shared" si="241"/>
        <v>-0.65000610351560795</v>
      </c>
      <c r="S1411">
        <f t="shared" si="242"/>
        <v>0.65000610351498267</v>
      </c>
      <c r="T1411">
        <f t="shared" si="243"/>
        <v>0</v>
      </c>
      <c r="U1411">
        <f t="shared" si="248"/>
        <v>0.20331195625333268</v>
      </c>
      <c r="V1411">
        <f t="shared" si="248"/>
        <v>6.571343704076609E-3</v>
      </c>
      <c r="W1411">
        <f t="shared" si="248"/>
        <v>0.35714130238882708</v>
      </c>
    </row>
    <row r="1412" spans="1:23" x14ac:dyDescent="0.3">
      <c r="A1412">
        <v>0.98961925506591797</v>
      </c>
      <c r="B1412" s="1">
        <v>41054</v>
      </c>
      <c r="C1412" s="1">
        <v>41057</v>
      </c>
      <c r="D1412">
        <v>244.15</v>
      </c>
      <c r="E1412">
        <v>244.8</v>
      </c>
      <c r="F1412">
        <v>245.68522678613601</v>
      </c>
      <c r="G1412">
        <v>0.65000000000000502</v>
      </c>
      <c r="H1412">
        <v>0</v>
      </c>
      <c r="I1412">
        <f t="shared" si="251"/>
        <v>0.65000000000000568</v>
      </c>
      <c r="J1412">
        <f t="shared" si="247"/>
        <v>0.65000000000000502</v>
      </c>
      <c r="K1412">
        <f t="shared" si="249"/>
        <v>5</v>
      </c>
      <c r="L1412">
        <f t="shared" si="250"/>
        <v>2012</v>
      </c>
      <c r="M1412" s="1">
        <v>41054</v>
      </c>
      <c r="N1412">
        <v>244.15</v>
      </c>
      <c r="O1412">
        <v>246.25</v>
      </c>
      <c r="P1412">
        <v>243.5</v>
      </c>
      <c r="Q1412">
        <v>244.8</v>
      </c>
      <c r="R1412">
        <f t="shared" si="241"/>
        <v>0.65000000000000502</v>
      </c>
      <c r="S1412">
        <f t="shared" si="242"/>
        <v>0.65000000000000568</v>
      </c>
      <c r="T1412">
        <f t="shared" si="243"/>
        <v>0.65000000000000502</v>
      </c>
      <c r="U1412">
        <f t="shared" si="248"/>
        <v>0.20737153350803267</v>
      </c>
      <c r="V1412">
        <f t="shared" si="248"/>
        <v>6.7025552566359935E-3</v>
      </c>
      <c r="W1412">
        <f t="shared" si="248"/>
        <v>0.3642724260797775</v>
      </c>
    </row>
    <row r="1413" spans="1:23" x14ac:dyDescent="0.3">
      <c r="A1413">
        <v>-0.93691045045852595</v>
      </c>
      <c r="B1413" s="1">
        <v>41057</v>
      </c>
      <c r="C1413" s="1">
        <v>41058</v>
      </c>
      <c r="D1413">
        <v>244.5</v>
      </c>
      <c r="E1413">
        <v>248.749996948242</v>
      </c>
      <c r="F1413">
        <v>243.45660238265901</v>
      </c>
      <c r="G1413">
        <v>-4.24999694824219</v>
      </c>
      <c r="H1413">
        <v>2.7930717856868501</v>
      </c>
      <c r="I1413">
        <f t="shared" si="251"/>
        <v>-4.2499969482419999</v>
      </c>
      <c r="J1413">
        <f t="shared" si="247"/>
        <v>-4.24999694824219</v>
      </c>
      <c r="K1413">
        <f t="shared" si="249"/>
        <v>5</v>
      </c>
      <c r="L1413">
        <f t="shared" si="250"/>
        <v>2012</v>
      </c>
      <c r="M1413" s="1">
        <v>41057</v>
      </c>
      <c r="N1413">
        <v>244.15</v>
      </c>
      <c r="O1413">
        <v>246.25</v>
      </c>
      <c r="P1413">
        <v>243.5</v>
      </c>
      <c r="Q1413">
        <v>244.8</v>
      </c>
      <c r="R1413">
        <f t="shared" si="241"/>
        <v>-3</v>
      </c>
      <c r="S1413">
        <f t="shared" si="242"/>
        <v>-3</v>
      </c>
      <c r="T1413">
        <f t="shared" si="243"/>
        <v>-3</v>
      </c>
      <c r="U1413">
        <f t="shared" si="248"/>
        <v>0.18828826355330572</v>
      </c>
      <c r="V1413">
        <f t="shared" si="248"/>
        <v>6.0857556931418833E-3</v>
      </c>
      <c r="W1413">
        <f t="shared" si="248"/>
        <v>0.33075042367979796</v>
      </c>
    </row>
    <row r="1414" spans="1:23" x14ac:dyDescent="0.3">
      <c r="A1414">
        <v>0.98580652475357</v>
      </c>
      <c r="B1414" s="1">
        <v>41058</v>
      </c>
      <c r="C1414" s="1">
        <v>41059</v>
      </c>
      <c r="D1414">
        <v>247.45</v>
      </c>
      <c r="E1414">
        <v>247.14999389648401</v>
      </c>
      <c r="F1414">
        <v>249.57343006133999</v>
      </c>
      <c r="G1414">
        <v>-0.30000610351561302</v>
      </c>
      <c r="H1414">
        <v>1.13137084989847</v>
      </c>
      <c r="I1414">
        <f t="shared" si="251"/>
        <v>-0.30000610351598311</v>
      </c>
      <c r="J1414">
        <f t="shared" si="247"/>
        <v>-0.30000610351561302</v>
      </c>
      <c r="K1414">
        <f t="shared" si="249"/>
        <v>5</v>
      </c>
      <c r="L1414">
        <f t="shared" si="250"/>
        <v>2012</v>
      </c>
      <c r="M1414" s="1">
        <v>41058</v>
      </c>
      <c r="N1414">
        <v>244.5</v>
      </c>
      <c r="O1414">
        <v>249.3</v>
      </c>
      <c r="P1414">
        <v>243.85</v>
      </c>
      <c r="Q1414">
        <v>248.75</v>
      </c>
      <c r="R1414">
        <f t="shared" si="241"/>
        <v>-0.30000610351561302</v>
      </c>
      <c r="S1414">
        <f t="shared" si="242"/>
        <v>-0.30000610351598311</v>
      </c>
      <c r="T1414">
        <f t="shared" si="243"/>
        <v>-0.30000610351561302</v>
      </c>
      <c r="U1414">
        <f t="shared" si="248"/>
        <v>0.18657617136438831</v>
      </c>
      <c r="V1414">
        <f t="shared" si="248"/>
        <v>6.0304183365309603E-3</v>
      </c>
      <c r="W1414">
        <f t="shared" si="248"/>
        <v>0.32774293289849926</v>
      </c>
    </row>
    <row r="1415" spans="1:23" x14ac:dyDescent="0.3">
      <c r="A1415">
        <v>-0.94702905416488603</v>
      </c>
      <c r="B1415" s="1">
        <v>41059</v>
      </c>
      <c r="C1415" s="1">
        <v>41060</v>
      </c>
      <c r="D1415">
        <v>244.6</v>
      </c>
      <c r="E1415">
        <v>246.600012207031</v>
      </c>
      <c r="F1415">
        <v>245.305531525611</v>
      </c>
      <c r="G1415">
        <v>2.00001220703126</v>
      </c>
      <c r="H1415">
        <v>0.38890872965260898</v>
      </c>
      <c r="I1415">
        <f t="shared" si="251"/>
        <v>-2.0000122070310056</v>
      </c>
      <c r="J1415">
        <f t="shared" si="247"/>
        <v>0</v>
      </c>
      <c r="K1415">
        <f t="shared" si="249"/>
        <v>5</v>
      </c>
      <c r="L1415">
        <f t="shared" si="250"/>
        <v>2012</v>
      </c>
      <c r="M1415" s="1">
        <v>41059</v>
      </c>
      <c r="N1415">
        <v>247.45</v>
      </c>
      <c r="O1415">
        <v>247.95</v>
      </c>
      <c r="P1415">
        <v>245.3</v>
      </c>
      <c r="Q1415">
        <v>247.15</v>
      </c>
      <c r="R1415">
        <f t="shared" si="241"/>
        <v>2.00001220703126</v>
      </c>
      <c r="S1415">
        <f t="shared" si="242"/>
        <v>-2.0000122070310056</v>
      </c>
      <c r="T1415">
        <f t="shared" si="243"/>
        <v>0</v>
      </c>
      <c r="U1415">
        <f t="shared" si="248"/>
        <v>0.19801795244380163</v>
      </c>
      <c r="V1415">
        <f t="shared" si="248"/>
        <v>5.6606030170328345E-3</v>
      </c>
      <c r="W1415">
        <f t="shared" si="248"/>
        <v>0.32774293289849926</v>
      </c>
    </row>
    <row r="1416" spans="1:23" x14ac:dyDescent="0.3">
      <c r="A1416">
        <v>0.99346852302551203</v>
      </c>
      <c r="B1416" s="1">
        <v>41060</v>
      </c>
      <c r="C1416" s="1">
        <v>41061</v>
      </c>
      <c r="D1416">
        <v>245.1</v>
      </c>
      <c r="E1416">
        <v>246.54999694824201</v>
      </c>
      <c r="F1416">
        <v>246.16502157449699</v>
      </c>
      <c r="G1416">
        <v>1.44999694824218</v>
      </c>
      <c r="H1416">
        <v>3.5355339059315302E-2</v>
      </c>
      <c r="I1416">
        <f t="shared" si="251"/>
        <v>1.449996948242017</v>
      </c>
      <c r="J1416">
        <f t="shared" si="247"/>
        <v>1.44999694824218</v>
      </c>
      <c r="K1416">
        <f t="shared" si="249"/>
        <v>6</v>
      </c>
      <c r="L1416">
        <f t="shared" si="250"/>
        <v>2012</v>
      </c>
      <c r="M1416" s="1">
        <v>41060</v>
      </c>
      <c r="N1416">
        <v>244.6</v>
      </c>
      <c r="O1416">
        <v>247</v>
      </c>
      <c r="P1416">
        <v>242.95</v>
      </c>
      <c r="Q1416">
        <v>246.6</v>
      </c>
      <c r="R1416">
        <f t="shared" si="241"/>
        <v>1.44999694824218</v>
      </c>
      <c r="S1416">
        <f t="shared" si="242"/>
        <v>1.449996948242017</v>
      </c>
      <c r="T1416">
        <f t="shared" si="243"/>
        <v>1.44999694824218</v>
      </c>
      <c r="U1416">
        <f t="shared" si="248"/>
        <v>0.2068039202143242</v>
      </c>
      <c r="V1416">
        <f t="shared" si="248"/>
        <v>5.9117614350226496E-3</v>
      </c>
      <c r="W1416">
        <f t="shared" si="248"/>
        <v>0.34228473989087277</v>
      </c>
    </row>
    <row r="1417" spans="1:23" x14ac:dyDescent="0.3">
      <c r="A1417">
        <v>0.99461859464645397</v>
      </c>
      <c r="B1417" s="1">
        <v>41061</v>
      </c>
      <c r="C1417" s="1">
        <v>41064</v>
      </c>
      <c r="D1417">
        <v>238.7</v>
      </c>
      <c r="E1417">
        <v>240.350003051757</v>
      </c>
      <c r="F1417">
        <v>246.675747010111</v>
      </c>
      <c r="G1417">
        <v>1.6500030517578299</v>
      </c>
      <c r="H1417">
        <v>4.3840620433566002</v>
      </c>
      <c r="I1417">
        <f t="shared" si="251"/>
        <v>1.650003051757011</v>
      </c>
      <c r="J1417">
        <f t="shared" si="247"/>
        <v>1.6500030517578299</v>
      </c>
      <c r="K1417">
        <f t="shared" si="249"/>
        <v>6</v>
      </c>
      <c r="L1417">
        <f t="shared" si="250"/>
        <v>2012</v>
      </c>
      <c r="M1417" s="1">
        <v>41061</v>
      </c>
      <c r="N1417">
        <v>245.1</v>
      </c>
      <c r="O1417">
        <v>247.05</v>
      </c>
      <c r="P1417">
        <v>243.75</v>
      </c>
      <c r="Q1417">
        <v>246.55</v>
      </c>
      <c r="R1417">
        <f t="shared" ref="R1417:R1480" si="252">IF(AND(F1417-D1417&gt;0, ABS(D1417-MIN(P1418)) &gt; 3), -3, IF(AND(F1417 - D1417 &lt;0, ABS(D1417-MAX(O1418)) &gt; 3), -3, G1417))</f>
        <v>1.6500030517578299</v>
      </c>
      <c r="S1417">
        <f t="shared" ref="S1417:S1480" si="253">IF(AND(A1417&gt;0, ABS(D1417-MIN(P1418)) &gt; 3), -3, IF(AND(A1417 &lt;0, ABS(D1417-MAX(O1418)) &gt; 3), -3, I1417))</f>
        <v>1.650003051757011</v>
      </c>
      <c r="T1417">
        <f t="shared" ref="T1417:T1480" si="254">IF(A1417*(F1417-D1417) &gt;0, IF(AND(A1417&gt;0, ABS(D1417-MIN(P1418)) &gt; 3), -3, IF(AND(A1417 &lt;0, ABS(D1417-MAX(O1418)) &gt; 3), -3, J1417)), 0)</f>
        <v>1.6500030517578299</v>
      </c>
      <c r="U1417">
        <f t="shared" si="248"/>
        <v>0.21752534143769406</v>
      </c>
      <c r="V1417">
        <f t="shared" si="248"/>
        <v>6.218247329735054E-3</v>
      </c>
      <c r="W1417">
        <f t="shared" si="248"/>
        <v>0.36002994931871346</v>
      </c>
    </row>
    <row r="1418" spans="1:23" x14ac:dyDescent="0.3">
      <c r="A1418">
        <v>0.714294373989105</v>
      </c>
      <c r="B1418" s="1">
        <v>41064</v>
      </c>
      <c r="C1418" s="1">
        <v>41065</v>
      </c>
      <c r="D1418">
        <v>242.4</v>
      </c>
      <c r="E1418">
        <v>243.1</v>
      </c>
      <c r="F1418">
        <v>241.16245374679499</v>
      </c>
      <c r="G1418">
        <v>-0.69999999999998797</v>
      </c>
      <c r="H1418">
        <v>1.9445436482630001</v>
      </c>
      <c r="I1418">
        <f t="shared" si="251"/>
        <v>0.69999999999998863</v>
      </c>
      <c r="J1418">
        <f t="shared" si="247"/>
        <v>0</v>
      </c>
      <c r="K1418">
        <f t="shared" si="249"/>
        <v>6</v>
      </c>
      <c r="L1418">
        <f t="shared" si="250"/>
        <v>2012</v>
      </c>
      <c r="M1418" s="1">
        <v>41064</v>
      </c>
      <c r="N1418">
        <v>238.7</v>
      </c>
      <c r="O1418">
        <v>241</v>
      </c>
      <c r="P1418">
        <v>238.5</v>
      </c>
      <c r="Q1418">
        <v>240.35</v>
      </c>
      <c r="R1418">
        <f t="shared" si="252"/>
        <v>-0.69999999999998797</v>
      </c>
      <c r="S1418">
        <f t="shared" si="253"/>
        <v>0.69999999999998863</v>
      </c>
      <c r="T1418">
        <f t="shared" si="254"/>
        <v>0</v>
      </c>
      <c r="U1418">
        <f t="shared" ref="U1418:W1433" si="255">(R1418/$D1418*$X$2+1)*U1417*$Y$2 + U1417*(1-$Y$2)</f>
        <v>0.21281408713675398</v>
      </c>
      <c r="V1418">
        <f t="shared" si="255"/>
        <v>6.3529247162082735E-3</v>
      </c>
      <c r="W1418">
        <f t="shared" si="255"/>
        <v>0.36002994931871346</v>
      </c>
    </row>
    <row r="1419" spans="1:23" x14ac:dyDescent="0.3">
      <c r="A1419">
        <v>-0.97798830270767201</v>
      </c>
      <c r="B1419" s="1">
        <v>41065</v>
      </c>
      <c r="C1419" s="1">
        <v>41066</v>
      </c>
      <c r="D1419">
        <v>242.4</v>
      </c>
      <c r="E1419">
        <v>243.1</v>
      </c>
      <c r="F1419">
        <v>241.47757325172401</v>
      </c>
      <c r="G1419">
        <v>-0.69999999999998797</v>
      </c>
      <c r="H1419">
        <v>0</v>
      </c>
      <c r="I1419">
        <f t="shared" si="251"/>
        <v>-0.69999999999998863</v>
      </c>
      <c r="J1419">
        <f t="shared" si="247"/>
        <v>-0.69999999999998797</v>
      </c>
      <c r="K1419">
        <f t="shared" si="249"/>
        <v>6</v>
      </c>
      <c r="L1419">
        <f t="shared" si="250"/>
        <v>2012</v>
      </c>
      <c r="M1419" s="1">
        <v>41065</v>
      </c>
      <c r="N1419">
        <v>242.4</v>
      </c>
      <c r="O1419">
        <v>243.45</v>
      </c>
      <c r="P1419">
        <v>241.45</v>
      </c>
      <c r="Q1419">
        <v>243.1</v>
      </c>
      <c r="R1419">
        <f t="shared" si="252"/>
        <v>-0.69999999999998797</v>
      </c>
      <c r="S1419">
        <f t="shared" si="253"/>
        <v>-0.69999999999998863</v>
      </c>
      <c r="T1419">
        <f t="shared" si="254"/>
        <v>-0.69999999999998797</v>
      </c>
      <c r="U1419">
        <f t="shared" si="255"/>
        <v>0.20820487114059913</v>
      </c>
      <c r="V1419">
        <f t="shared" si="255"/>
        <v>6.2153304308943591E-3</v>
      </c>
      <c r="W1419">
        <f t="shared" si="255"/>
        <v>0.35223227096094445</v>
      </c>
    </row>
    <row r="1420" spans="1:23" x14ac:dyDescent="0.3">
      <c r="A1420">
        <v>0.98848581314086903</v>
      </c>
      <c r="B1420" s="1">
        <v>41066</v>
      </c>
      <c r="C1420" s="1">
        <v>41067</v>
      </c>
      <c r="D1420">
        <v>247.4</v>
      </c>
      <c r="E1420">
        <v>249.19999084472599</v>
      </c>
      <c r="F1420">
        <v>243.06735034510399</v>
      </c>
      <c r="G1420">
        <v>-1.79999084472655</v>
      </c>
      <c r="H1420">
        <v>4.3133513652379296</v>
      </c>
      <c r="I1420">
        <f t="shared" si="251"/>
        <v>1.7999908447259827</v>
      </c>
      <c r="J1420">
        <f t="shared" si="247"/>
        <v>0</v>
      </c>
      <c r="K1420">
        <f t="shared" si="249"/>
        <v>6</v>
      </c>
      <c r="L1420">
        <f t="shared" si="250"/>
        <v>2012</v>
      </c>
      <c r="M1420" s="1">
        <v>41066</v>
      </c>
      <c r="N1420">
        <v>242.4</v>
      </c>
      <c r="O1420">
        <v>243.45</v>
      </c>
      <c r="P1420">
        <v>241.45</v>
      </c>
      <c r="Q1420">
        <v>243.1</v>
      </c>
      <c r="R1420">
        <f t="shared" si="252"/>
        <v>-1.79999084472655</v>
      </c>
      <c r="S1420">
        <f t="shared" si="253"/>
        <v>1.7999908447259827</v>
      </c>
      <c r="T1420">
        <f t="shared" si="254"/>
        <v>0</v>
      </c>
      <c r="U1420">
        <f t="shared" si="255"/>
        <v>0.19684370920000041</v>
      </c>
      <c r="V1420">
        <f t="shared" si="255"/>
        <v>6.5544837617115574E-3</v>
      </c>
      <c r="W1420">
        <f t="shared" si="255"/>
        <v>0.35223227096094445</v>
      </c>
    </row>
    <row r="1421" spans="1:23" x14ac:dyDescent="0.3">
      <c r="A1421">
        <v>0.90578311681747403</v>
      </c>
      <c r="B1421" s="1">
        <v>41067</v>
      </c>
      <c r="C1421" s="1">
        <v>41068</v>
      </c>
      <c r="D1421">
        <v>249.9</v>
      </c>
      <c r="E1421">
        <v>247.55000610351499</v>
      </c>
      <c r="F1421">
        <v>250.29673571586599</v>
      </c>
      <c r="G1421">
        <v>-2.3499938964843898</v>
      </c>
      <c r="H1421">
        <v>1.16672618895778</v>
      </c>
      <c r="I1421">
        <f t="shared" si="251"/>
        <v>-2.3499938964850173</v>
      </c>
      <c r="J1421">
        <f t="shared" si="247"/>
        <v>-2.3499938964843898</v>
      </c>
      <c r="K1421">
        <f t="shared" si="249"/>
        <v>6</v>
      </c>
      <c r="L1421">
        <f t="shared" si="250"/>
        <v>2012</v>
      </c>
      <c r="M1421" s="1">
        <v>41067</v>
      </c>
      <c r="N1421">
        <v>247.4</v>
      </c>
      <c r="O1421">
        <v>249.9</v>
      </c>
      <c r="P1421">
        <v>247.3</v>
      </c>
      <c r="Q1421">
        <v>249.2</v>
      </c>
      <c r="R1421">
        <f t="shared" si="252"/>
        <v>-2.3499938964843898</v>
      </c>
      <c r="S1421">
        <f t="shared" si="253"/>
        <v>-2.3499938964850173</v>
      </c>
      <c r="T1421">
        <f t="shared" si="254"/>
        <v>-2.3499938964843898</v>
      </c>
      <c r="U1421">
        <f t="shared" si="255"/>
        <v>0.18296071054509799</v>
      </c>
      <c r="V1421">
        <f t="shared" si="255"/>
        <v>6.0922089467466021E-3</v>
      </c>
      <c r="W1421">
        <f t="shared" si="255"/>
        <v>0.32739002345485035</v>
      </c>
    </row>
    <row r="1422" spans="1:23" x14ac:dyDescent="0.3">
      <c r="A1422">
        <v>-0.986053586006164</v>
      </c>
      <c r="B1422" s="1">
        <v>41068</v>
      </c>
      <c r="C1422" s="1">
        <v>41071</v>
      </c>
      <c r="D1422">
        <v>251.9</v>
      </c>
      <c r="E1422">
        <v>252.100003051757</v>
      </c>
      <c r="F1422">
        <v>246.87274276018101</v>
      </c>
      <c r="G1422">
        <v>-0.20000305175781799</v>
      </c>
      <c r="H1422">
        <v>3.2173358543987698</v>
      </c>
      <c r="I1422">
        <f t="shared" si="251"/>
        <v>-0.20000305175699395</v>
      </c>
      <c r="J1422">
        <f t="shared" si="247"/>
        <v>-0.20000305175781799</v>
      </c>
      <c r="K1422">
        <f t="shared" si="249"/>
        <v>6</v>
      </c>
      <c r="L1422">
        <f t="shared" si="250"/>
        <v>2012</v>
      </c>
      <c r="M1422" s="1">
        <v>41068</v>
      </c>
      <c r="N1422">
        <v>249.9</v>
      </c>
      <c r="O1422">
        <v>250.05</v>
      </c>
      <c r="P1422">
        <v>247.2</v>
      </c>
      <c r="Q1422">
        <v>247.55</v>
      </c>
      <c r="R1422">
        <f t="shared" si="252"/>
        <v>-0.20000305175781799</v>
      </c>
      <c r="S1422">
        <f t="shared" si="253"/>
        <v>-0.20000305175699395</v>
      </c>
      <c r="T1422">
        <f t="shared" si="254"/>
        <v>-0.20000305175781799</v>
      </c>
      <c r="U1422">
        <f t="shared" si="255"/>
        <v>0.18187120973741244</v>
      </c>
      <c r="V1422">
        <f t="shared" si="255"/>
        <v>6.0559308488518848E-3</v>
      </c>
      <c r="W1422">
        <f t="shared" si="255"/>
        <v>0.32544046994732651</v>
      </c>
    </row>
    <row r="1423" spans="1:23" x14ac:dyDescent="0.3">
      <c r="A1423">
        <v>0.838850438594818</v>
      </c>
      <c r="B1423" s="1">
        <v>41071</v>
      </c>
      <c r="C1423" s="1">
        <v>41072</v>
      </c>
      <c r="D1423">
        <v>247.6</v>
      </c>
      <c r="E1423">
        <v>249.999993896484</v>
      </c>
      <c r="F1423">
        <v>253.43652210235501</v>
      </c>
      <c r="G1423">
        <v>2.3999938964843701</v>
      </c>
      <c r="H1423">
        <v>1.48492424049174</v>
      </c>
      <c r="I1423">
        <f t="shared" si="251"/>
        <v>2.3999938964840055</v>
      </c>
      <c r="J1423">
        <f t="shared" si="247"/>
        <v>2.3999938964843701</v>
      </c>
      <c r="K1423">
        <f t="shared" si="249"/>
        <v>6</v>
      </c>
      <c r="L1423">
        <f t="shared" si="250"/>
        <v>2012</v>
      </c>
      <c r="M1423" s="1">
        <v>41071</v>
      </c>
      <c r="N1423">
        <v>251.9</v>
      </c>
      <c r="O1423">
        <v>252.25</v>
      </c>
      <c r="P1423">
        <v>251.15</v>
      </c>
      <c r="Q1423">
        <v>252.1</v>
      </c>
      <c r="R1423">
        <f t="shared" si="252"/>
        <v>2.3999938964843701</v>
      </c>
      <c r="S1423">
        <f t="shared" si="253"/>
        <v>2.3999938964840055</v>
      </c>
      <c r="T1423">
        <f t="shared" si="254"/>
        <v>2.3999938964843701</v>
      </c>
      <c r="U1423">
        <f t="shared" si="255"/>
        <v>0.19509283110199296</v>
      </c>
      <c r="V1423">
        <f t="shared" si="255"/>
        <v>6.4961831835077932E-3</v>
      </c>
      <c r="W1423">
        <f t="shared" si="255"/>
        <v>0.34909924846739687</v>
      </c>
    </row>
    <row r="1424" spans="1:23" x14ac:dyDescent="0.3">
      <c r="A1424">
        <v>-0.99084657430648804</v>
      </c>
      <c r="B1424" s="1">
        <v>41072</v>
      </c>
      <c r="C1424" s="1">
        <v>41073</v>
      </c>
      <c r="D1424">
        <v>251.7</v>
      </c>
      <c r="E1424">
        <v>251.100006103515</v>
      </c>
      <c r="F1424">
        <v>251.71603536605801</v>
      </c>
      <c r="G1424">
        <v>-0.59999389648436297</v>
      </c>
      <c r="H1424">
        <v>0.77781745930519797</v>
      </c>
      <c r="I1424">
        <f t="shared" si="251"/>
        <v>0.59999389648498891</v>
      </c>
      <c r="J1424">
        <f t="shared" si="247"/>
        <v>0</v>
      </c>
      <c r="K1424">
        <f t="shared" si="249"/>
        <v>6</v>
      </c>
      <c r="L1424">
        <f t="shared" si="250"/>
        <v>2012</v>
      </c>
      <c r="M1424" s="1">
        <v>41072</v>
      </c>
      <c r="N1424">
        <v>247.6</v>
      </c>
      <c r="O1424">
        <v>250.55</v>
      </c>
      <c r="P1424">
        <v>247.6</v>
      </c>
      <c r="Q1424">
        <v>250</v>
      </c>
      <c r="R1424">
        <f t="shared" si="252"/>
        <v>-0.59999389648436297</v>
      </c>
      <c r="S1424">
        <f t="shared" si="253"/>
        <v>0.59999389648498891</v>
      </c>
      <c r="T1424">
        <f t="shared" si="254"/>
        <v>0</v>
      </c>
      <c r="U1424">
        <f t="shared" si="255"/>
        <v>0.19160491370303437</v>
      </c>
      <c r="V1424">
        <f t="shared" si="255"/>
        <v>6.6123235369211757E-3</v>
      </c>
      <c r="W1424">
        <f t="shared" si="255"/>
        <v>0.34909924846739687</v>
      </c>
    </row>
    <row r="1425" spans="1:23" x14ac:dyDescent="0.3">
      <c r="A1425">
        <v>-0.99672538042068404</v>
      </c>
      <c r="B1425" s="1">
        <v>41073</v>
      </c>
      <c r="C1425" s="1">
        <v>41074</v>
      </c>
      <c r="D1425">
        <v>250.1</v>
      </c>
      <c r="E1425">
        <v>250.89998779296801</v>
      </c>
      <c r="F1425">
        <v>248.94653568267799</v>
      </c>
      <c r="G1425">
        <v>-0.79998779296875</v>
      </c>
      <c r="H1425">
        <v>0.14142135623730101</v>
      </c>
      <c r="I1425">
        <f t="shared" si="251"/>
        <v>-0.79998779296801104</v>
      </c>
      <c r="J1425">
        <f t="shared" si="247"/>
        <v>-0.79998779296875</v>
      </c>
      <c r="K1425">
        <f t="shared" si="249"/>
        <v>6</v>
      </c>
      <c r="L1425">
        <f t="shared" si="250"/>
        <v>2012</v>
      </c>
      <c r="M1425" s="1">
        <v>41073</v>
      </c>
      <c r="N1425">
        <v>251.7</v>
      </c>
      <c r="O1425">
        <v>251.75</v>
      </c>
      <c r="P1425">
        <v>249.35</v>
      </c>
      <c r="Q1425">
        <v>251.1</v>
      </c>
      <c r="R1425">
        <f t="shared" si="252"/>
        <v>-0.79998779296875</v>
      </c>
      <c r="S1425">
        <f t="shared" si="253"/>
        <v>-0.79998779296801104</v>
      </c>
      <c r="T1425">
        <f t="shared" si="254"/>
        <v>-0.79998779296875</v>
      </c>
      <c r="U1425">
        <f t="shared" si="255"/>
        <v>0.18700830458562359</v>
      </c>
      <c r="V1425">
        <f t="shared" si="255"/>
        <v>6.4536936454969857E-3</v>
      </c>
      <c r="W1425">
        <f t="shared" si="255"/>
        <v>0.34072434430980547</v>
      </c>
    </row>
    <row r="1426" spans="1:23" x14ac:dyDescent="0.3">
      <c r="A1426">
        <v>0.96928864717483498</v>
      </c>
      <c r="B1426" s="1">
        <v>41074</v>
      </c>
      <c r="C1426" s="1">
        <v>41075</v>
      </c>
      <c r="D1426">
        <v>250.9</v>
      </c>
      <c r="E1426">
        <v>249.95000305175699</v>
      </c>
      <c r="F1426">
        <v>251.05302267670601</v>
      </c>
      <c r="G1426">
        <v>-0.94999694824218694</v>
      </c>
      <c r="H1426">
        <v>0.67175144212723203</v>
      </c>
      <c r="I1426">
        <f t="shared" si="251"/>
        <v>-0.94999694824301173</v>
      </c>
      <c r="J1426">
        <f t="shared" si="247"/>
        <v>-0.94999694824218694</v>
      </c>
      <c r="K1426">
        <f t="shared" si="249"/>
        <v>6</v>
      </c>
      <c r="L1426">
        <f t="shared" si="250"/>
        <v>2012</v>
      </c>
      <c r="M1426" s="1">
        <v>41074</v>
      </c>
      <c r="N1426">
        <v>250.1</v>
      </c>
      <c r="O1426">
        <v>251.35</v>
      </c>
      <c r="P1426">
        <v>249.9</v>
      </c>
      <c r="Q1426">
        <v>250.9</v>
      </c>
      <c r="R1426">
        <f t="shared" si="252"/>
        <v>-3</v>
      </c>
      <c r="S1426">
        <f t="shared" si="253"/>
        <v>-3</v>
      </c>
      <c r="T1426">
        <f t="shared" si="254"/>
        <v>-3</v>
      </c>
      <c r="U1426">
        <f t="shared" si="255"/>
        <v>0.17023793051955532</v>
      </c>
      <c r="V1426">
        <f t="shared" si="255"/>
        <v>5.8749447135572402E-3</v>
      </c>
      <c r="W1426">
        <f t="shared" si="255"/>
        <v>0.31016915201418721</v>
      </c>
    </row>
    <row r="1427" spans="1:23" x14ac:dyDescent="0.3">
      <c r="A1427">
        <v>0.80574613809585505</v>
      </c>
      <c r="B1427" s="1">
        <v>41075</v>
      </c>
      <c r="C1427" s="1">
        <v>41078</v>
      </c>
      <c r="D1427">
        <v>254.25</v>
      </c>
      <c r="E1427">
        <v>255.05000610351499</v>
      </c>
      <c r="F1427">
        <v>251.02364213466601</v>
      </c>
      <c r="G1427">
        <v>-0.80000610351561297</v>
      </c>
      <c r="H1427">
        <v>3.6062445840513999</v>
      </c>
      <c r="I1427">
        <f t="shared" si="251"/>
        <v>0.80000610351498835</v>
      </c>
      <c r="J1427">
        <f t="shared" si="247"/>
        <v>0</v>
      </c>
      <c r="K1427">
        <f t="shared" si="249"/>
        <v>6</v>
      </c>
      <c r="L1427">
        <f t="shared" si="250"/>
        <v>2012</v>
      </c>
      <c r="M1427" s="1">
        <v>41075</v>
      </c>
      <c r="N1427">
        <v>250.9</v>
      </c>
      <c r="O1427">
        <v>251.05</v>
      </c>
      <c r="P1427">
        <v>247.75</v>
      </c>
      <c r="Q1427">
        <v>249.95</v>
      </c>
      <c r="R1427">
        <f t="shared" si="252"/>
        <v>-0.80000610351561297</v>
      </c>
      <c r="S1427">
        <f t="shared" si="253"/>
        <v>0.80000610351498835</v>
      </c>
      <c r="T1427">
        <f t="shared" si="254"/>
        <v>0</v>
      </c>
      <c r="U1427">
        <f t="shared" si="255"/>
        <v>0.16622048557956975</v>
      </c>
      <c r="V1427">
        <f t="shared" si="255"/>
        <v>6.0135875344616329E-3</v>
      </c>
      <c r="W1427">
        <f t="shared" si="255"/>
        <v>0.31016915201418721</v>
      </c>
    </row>
    <row r="1428" spans="1:23" x14ac:dyDescent="0.3">
      <c r="A1428">
        <v>-0.98726248741149902</v>
      </c>
      <c r="B1428" s="1">
        <v>41078</v>
      </c>
      <c r="C1428" s="1">
        <v>41079</v>
      </c>
      <c r="D1428">
        <v>253.55</v>
      </c>
      <c r="E1428">
        <v>254.94999389648399</v>
      </c>
      <c r="F1428">
        <v>255.30264027714699</v>
      </c>
      <c r="G1428">
        <v>1.3999938964843699</v>
      </c>
      <c r="H1428">
        <v>7.0710678118670794E-2</v>
      </c>
      <c r="I1428">
        <f t="shared" si="251"/>
        <v>-1.3999938964839771</v>
      </c>
      <c r="J1428">
        <f t="shared" si="247"/>
        <v>0</v>
      </c>
      <c r="K1428">
        <f t="shared" si="249"/>
        <v>6</v>
      </c>
      <c r="L1428">
        <f t="shared" si="250"/>
        <v>2012</v>
      </c>
      <c r="M1428" s="1">
        <v>41078</v>
      </c>
      <c r="N1428">
        <v>254.25</v>
      </c>
      <c r="O1428">
        <v>256.05</v>
      </c>
      <c r="P1428">
        <v>254.05</v>
      </c>
      <c r="Q1428">
        <v>255.05</v>
      </c>
      <c r="R1428">
        <f t="shared" si="252"/>
        <v>1.3999938964843699</v>
      </c>
      <c r="S1428">
        <f t="shared" si="253"/>
        <v>-1.3999938964839771</v>
      </c>
      <c r="T1428">
        <f t="shared" si="254"/>
        <v>0</v>
      </c>
      <c r="U1428">
        <f t="shared" si="255"/>
        <v>0.17310397005843187</v>
      </c>
      <c r="V1428">
        <f t="shared" si="255"/>
        <v>5.764554232029615E-3</v>
      </c>
      <c r="W1428">
        <f t="shared" si="255"/>
        <v>0.31016915201418721</v>
      </c>
    </row>
    <row r="1429" spans="1:23" x14ac:dyDescent="0.3">
      <c r="A1429">
        <v>-0.93456166982650701</v>
      </c>
      <c r="B1429" s="1">
        <v>41079</v>
      </c>
      <c r="C1429" s="1">
        <v>41080</v>
      </c>
      <c r="D1429">
        <v>256.55</v>
      </c>
      <c r="E1429">
        <v>255.600009155273</v>
      </c>
      <c r="F1429">
        <v>255.98317296504899</v>
      </c>
      <c r="G1429">
        <v>0.94999084472658502</v>
      </c>
      <c r="H1429">
        <v>0.45961940777125898</v>
      </c>
      <c r="I1429">
        <f t="shared" si="251"/>
        <v>0.94999084472701156</v>
      </c>
      <c r="J1429">
        <f t="shared" si="247"/>
        <v>0.94999084472658502</v>
      </c>
      <c r="K1429">
        <f t="shared" si="249"/>
        <v>6</v>
      </c>
      <c r="L1429">
        <f t="shared" si="250"/>
        <v>2012</v>
      </c>
      <c r="M1429" s="1">
        <v>41079</v>
      </c>
      <c r="N1429">
        <v>253.55</v>
      </c>
      <c r="O1429">
        <v>254.95</v>
      </c>
      <c r="P1429">
        <v>253.05</v>
      </c>
      <c r="Q1429">
        <v>254.95</v>
      </c>
      <c r="R1429">
        <f t="shared" si="252"/>
        <v>0.94999084472658502</v>
      </c>
      <c r="S1429">
        <f t="shared" si="253"/>
        <v>0.94999084472701156</v>
      </c>
      <c r="T1429">
        <f t="shared" si="254"/>
        <v>0.94999084472658502</v>
      </c>
      <c r="U1429">
        <f t="shared" si="255"/>
        <v>0.17791143020483613</v>
      </c>
      <c r="V1429">
        <f t="shared" si="255"/>
        <v>5.9246479879551794E-3</v>
      </c>
      <c r="W1429">
        <f t="shared" si="255"/>
        <v>0.31878319960910301</v>
      </c>
    </row>
    <row r="1430" spans="1:23" x14ac:dyDescent="0.3">
      <c r="A1430">
        <v>-0.99086755514144897</v>
      </c>
      <c r="B1430" s="1">
        <v>41080</v>
      </c>
      <c r="C1430" s="1">
        <v>41081</v>
      </c>
      <c r="D1430">
        <v>254.55</v>
      </c>
      <c r="E1430">
        <v>253.749993896484</v>
      </c>
      <c r="F1430">
        <v>256.01677361726701</v>
      </c>
      <c r="G1430">
        <v>-0.80000610351564205</v>
      </c>
      <c r="H1430">
        <v>1.3081475451950999</v>
      </c>
      <c r="I1430">
        <f t="shared" si="251"/>
        <v>0.80000610351601154</v>
      </c>
      <c r="J1430">
        <f t="shared" si="247"/>
        <v>0</v>
      </c>
      <c r="K1430">
        <f t="shared" si="249"/>
        <v>6</v>
      </c>
      <c r="L1430">
        <f t="shared" si="250"/>
        <v>2012</v>
      </c>
      <c r="M1430" s="1">
        <v>41080</v>
      </c>
      <c r="N1430">
        <v>256.55</v>
      </c>
      <c r="O1430">
        <v>256.95</v>
      </c>
      <c r="P1430">
        <v>255.1</v>
      </c>
      <c r="Q1430">
        <v>255.6</v>
      </c>
      <c r="R1430">
        <f t="shared" si="252"/>
        <v>-0.80000610351564205</v>
      </c>
      <c r="S1430">
        <f t="shared" si="253"/>
        <v>0.80000610351601154</v>
      </c>
      <c r="T1430">
        <f t="shared" si="254"/>
        <v>0</v>
      </c>
      <c r="U1430">
        <f t="shared" si="255"/>
        <v>0.17371784652631325</v>
      </c>
      <c r="V1430">
        <f t="shared" si="255"/>
        <v>6.0642989765099225E-3</v>
      </c>
      <c r="W1430">
        <f t="shared" si="255"/>
        <v>0.31878319960910301</v>
      </c>
    </row>
    <row r="1431" spans="1:23" x14ac:dyDescent="0.3">
      <c r="A1431">
        <v>-0.96705865859985296</v>
      </c>
      <c r="B1431" s="1">
        <v>41081</v>
      </c>
      <c r="C1431" s="1">
        <v>41082</v>
      </c>
      <c r="D1431">
        <v>250.05</v>
      </c>
      <c r="E1431">
        <v>246</v>
      </c>
      <c r="F1431">
        <v>252.50008535385101</v>
      </c>
      <c r="G1431">
        <v>-4.0500000000000096</v>
      </c>
      <c r="H1431">
        <v>5.4800775541957396</v>
      </c>
      <c r="I1431">
        <f t="shared" si="251"/>
        <v>4.0500000000000114</v>
      </c>
      <c r="J1431">
        <f t="shared" si="247"/>
        <v>0</v>
      </c>
      <c r="K1431">
        <f t="shared" si="249"/>
        <v>6</v>
      </c>
      <c r="L1431">
        <f t="shared" si="250"/>
        <v>2012</v>
      </c>
      <c r="M1431" s="1">
        <v>41081</v>
      </c>
      <c r="N1431">
        <v>254.55</v>
      </c>
      <c r="O1431">
        <v>255.6</v>
      </c>
      <c r="P1431">
        <v>252.65</v>
      </c>
      <c r="Q1431">
        <v>253.75</v>
      </c>
      <c r="R1431">
        <f t="shared" si="252"/>
        <v>-3</v>
      </c>
      <c r="S1431">
        <f t="shared" si="253"/>
        <v>4.0500000000000114</v>
      </c>
      <c r="T1431">
        <f t="shared" si="254"/>
        <v>0</v>
      </c>
      <c r="U1431">
        <f t="shared" si="255"/>
        <v>0.15808636663492334</v>
      </c>
      <c r="V1431">
        <f t="shared" si="255"/>
        <v>6.80096396915735E-3</v>
      </c>
      <c r="W1431">
        <f t="shared" si="255"/>
        <v>0.31878319960910301</v>
      </c>
    </row>
    <row r="1432" spans="1:23" x14ac:dyDescent="0.3">
      <c r="A1432">
        <v>0.98101919889449996</v>
      </c>
      <c r="B1432" s="1">
        <v>41082</v>
      </c>
      <c r="C1432" s="1">
        <v>41085</v>
      </c>
      <c r="D1432">
        <v>245.05</v>
      </c>
      <c r="E1432">
        <v>242.44999694824199</v>
      </c>
      <c r="F1432">
        <v>246.44105866551399</v>
      </c>
      <c r="G1432">
        <v>-2.6000030517578199</v>
      </c>
      <c r="H1432">
        <v>2.5102290732122499</v>
      </c>
      <c r="I1432">
        <f t="shared" si="251"/>
        <v>-2.6000030517580228</v>
      </c>
      <c r="J1432">
        <f t="shared" si="247"/>
        <v>-2.6000030517578199</v>
      </c>
      <c r="K1432">
        <f t="shared" si="249"/>
        <v>6</v>
      </c>
      <c r="L1432">
        <f t="shared" si="250"/>
        <v>2012</v>
      </c>
      <c r="M1432" s="1">
        <v>41082</v>
      </c>
      <c r="N1432">
        <v>250.05</v>
      </c>
      <c r="O1432">
        <v>250.55</v>
      </c>
      <c r="P1432">
        <v>245.7</v>
      </c>
      <c r="Q1432">
        <v>246</v>
      </c>
      <c r="R1432">
        <f t="shared" si="252"/>
        <v>-3</v>
      </c>
      <c r="S1432">
        <f t="shared" si="253"/>
        <v>-3</v>
      </c>
      <c r="T1432">
        <f t="shared" si="254"/>
        <v>-3</v>
      </c>
      <c r="U1432">
        <f t="shared" si="255"/>
        <v>0.1435711932038449</v>
      </c>
      <c r="V1432">
        <f t="shared" si="255"/>
        <v>6.1765130844152957E-3</v>
      </c>
      <c r="W1432">
        <f t="shared" si="255"/>
        <v>0.28951316495819579</v>
      </c>
    </row>
    <row r="1433" spans="1:23" x14ac:dyDescent="0.3">
      <c r="A1433">
        <v>7.6589524745941107E-2</v>
      </c>
      <c r="B1433" s="1">
        <v>41085</v>
      </c>
      <c r="C1433" s="1">
        <v>41086</v>
      </c>
      <c r="D1433">
        <v>241.65</v>
      </c>
      <c r="E1433">
        <v>241.25000305175701</v>
      </c>
      <c r="F1433">
        <v>243.858252358436</v>
      </c>
      <c r="G1433">
        <v>-0.399996948242204</v>
      </c>
      <c r="H1433">
        <v>0.84852813742384803</v>
      </c>
      <c r="I1433">
        <f t="shared" si="251"/>
        <v>-0.39999694824300036</v>
      </c>
      <c r="J1433">
        <f t="shared" si="247"/>
        <v>-0.399996948242204</v>
      </c>
      <c r="K1433">
        <f t="shared" si="249"/>
        <v>6</v>
      </c>
      <c r="L1433">
        <f t="shared" si="250"/>
        <v>2012</v>
      </c>
      <c r="M1433" s="1">
        <v>41085</v>
      </c>
      <c r="N1433">
        <v>245.05</v>
      </c>
      <c r="O1433">
        <v>245.65</v>
      </c>
      <c r="P1433">
        <v>241.15</v>
      </c>
      <c r="Q1433">
        <v>242.45</v>
      </c>
      <c r="R1433">
        <f t="shared" si="252"/>
        <v>-0.399996948242204</v>
      </c>
      <c r="S1433">
        <f t="shared" si="253"/>
        <v>-0.39999694824300036</v>
      </c>
      <c r="T1433">
        <f t="shared" si="254"/>
        <v>-0.399996948242204</v>
      </c>
      <c r="U1433">
        <f t="shared" si="255"/>
        <v>0.14178882079114999</v>
      </c>
      <c r="V1433">
        <f t="shared" si="255"/>
        <v>6.0998344256769626E-3</v>
      </c>
      <c r="W1433">
        <f t="shared" si="255"/>
        <v>0.28591898797311754</v>
      </c>
    </row>
    <row r="1434" spans="1:23" x14ac:dyDescent="0.3">
      <c r="A1434">
        <v>-0.992881178855896</v>
      </c>
      <c r="B1434" s="1">
        <v>41086</v>
      </c>
      <c r="C1434" s="1">
        <v>41087</v>
      </c>
      <c r="D1434">
        <v>240.95</v>
      </c>
      <c r="E1434">
        <v>241.55000305175699</v>
      </c>
      <c r="F1434">
        <v>241.26542132533999</v>
      </c>
      <c r="G1434">
        <v>0.60000305175782298</v>
      </c>
      <c r="H1434">
        <v>0.212132034355972</v>
      </c>
      <c r="I1434">
        <f t="shared" si="251"/>
        <v>-0.60000305175699964</v>
      </c>
      <c r="J1434">
        <f t="shared" si="247"/>
        <v>0</v>
      </c>
      <c r="K1434">
        <f t="shared" si="249"/>
        <v>6</v>
      </c>
      <c r="L1434">
        <f t="shared" si="250"/>
        <v>2012</v>
      </c>
      <c r="M1434" s="1">
        <v>41086</v>
      </c>
      <c r="N1434">
        <v>241.65</v>
      </c>
      <c r="O1434">
        <v>242.9</v>
      </c>
      <c r="P1434">
        <v>240.85</v>
      </c>
      <c r="Q1434">
        <v>241.25</v>
      </c>
      <c r="R1434">
        <f t="shared" si="252"/>
        <v>0.60000305175782298</v>
      </c>
      <c r="S1434">
        <f t="shared" si="253"/>
        <v>-0.60000305175699964</v>
      </c>
      <c r="T1434">
        <f t="shared" si="254"/>
        <v>0</v>
      </c>
      <c r="U1434">
        <f t="shared" ref="U1434:W1449" si="256">(R1434/$D1434*$X$2+1)*U1433*$Y$2 + U1433*(1-$Y$2)</f>
        <v>0.14443689275151</v>
      </c>
      <c r="V1434">
        <f t="shared" si="256"/>
        <v>5.9859128878905366E-3</v>
      </c>
      <c r="W1434">
        <f t="shared" si="256"/>
        <v>0.28591898797311754</v>
      </c>
    </row>
    <row r="1435" spans="1:23" x14ac:dyDescent="0.3">
      <c r="A1435">
        <v>-0.86581343412399203</v>
      </c>
      <c r="B1435" s="1">
        <v>41087</v>
      </c>
      <c r="C1435" s="1">
        <v>41088</v>
      </c>
      <c r="D1435">
        <v>242.05</v>
      </c>
      <c r="E1435">
        <v>241.94999389648399</v>
      </c>
      <c r="F1435">
        <v>242.47847007512999</v>
      </c>
      <c r="G1435">
        <v>-0.100006103515625</v>
      </c>
      <c r="H1435">
        <v>0.28284271247460202</v>
      </c>
      <c r="I1435">
        <f t="shared" si="251"/>
        <v>0.1000061035160229</v>
      </c>
      <c r="J1435">
        <f t="shared" si="247"/>
        <v>0</v>
      </c>
      <c r="K1435">
        <f t="shared" si="249"/>
        <v>6</v>
      </c>
      <c r="L1435">
        <f t="shared" si="250"/>
        <v>2012</v>
      </c>
      <c r="M1435" s="1">
        <v>41087</v>
      </c>
      <c r="N1435">
        <v>240.95</v>
      </c>
      <c r="O1435">
        <v>242.1</v>
      </c>
      <c r="P1435">
        <v>238.3</v>
      </c>
      <c r="Q1435">
        <v>241.55</v>
      </c>
      <c r="R1435">
        <f t="shared" si="252"/>
        <v>-0.100006103515625</v>
      </c>
      <c r="S1435">
        <f t="shared" si="253"/>
        <v>0.1000061035160229</v>
      </c>
      <c r="T1435">
        <f t="shared" si="254"/>
        <v>0</v>
      </c>
      <c r="U1435">
        <f t="shared" si="256"/>
        <v>0.1439893229049499</v>
      </c>
      <c r="V1435">
        <f t="shared" si="256"/>
        <v>6.0044615707216956E-3</v>
      </c>
      <c r="W1435">
        <f t="shared" si="256"/>
        <v>0.28591898797311754</v>
      </c>
    </row>
    <row r="1436" spans="1:23" x14ac:dyDescent="0.3">
      <c r="A1436">
        <v>-0.98778808116912797</v>
      </c>
      <c r="B1436" s="1">
        <v>41088</v>
      </c>
      <c r="C1436" s="1">
        <v>41089</v>
      </c>
      <c r="D1436">
        <v>240</v>
      </c>
      <c r="E1436">
        <v>246.75000305175701</v>
      </c>
      <c r="F1436">
        <v>241.552797836065</v>
      </c>
      <c r="G1436">
        <v>6.7500030517577896</v>
      </c>
      <c r="H1436">
        <v>3.3941125496954299</v>
      </c>
      <c r="I1436">
        <f t="shared" si="251"/>
        <v>-6.7500030517570053</v>
      </c>
      <c r="J1436">
        <f t="shared" si="247"/>
        <v>0</v>
      </c>
      <c r="K1436">
        <f t="shared" si="249"/>
        <v>6</v>
      </c>
      <c r="L1436">
        <f t="shared" si="250"/>
        <v>2012</v>
      </c>
      <c r="M1436" s="1">
        <v>41088</v>
      </c>
      <c r="N1436">
        <v>242.05</v>
      </c>
      <c r="O1436">
        <v>243</v>
      </c>
      <c r="P1436">
        <v>239.8</v>
      </c>
      <c r="Q1436">
        <v>241.95</v>
      </c>
      <c r="R1436">
        <f t="shared" si="252"/>
        <v>6.7500030517577896</v>
      </c>
      <c r="S1436">
        <f t="shared" si="253"/>
        <v>-3</v>
      </c>
      <c r="T1436">
        <f t="shared" si="254"/>
        <v>0</v>
      </c>
      <c r="U1436">
        <f t="shared" si="256"/>
        <v>0.17436208443710455</v>
      </c>
      <c r="V1436">
        <f t="shared" si="256"/>
        <v>5.4415432984665363E-3</v>
      </c>
      <c r="W1436">
        <f t="shared" si="256"/>
        <v>0.28591898797311754</v>
      </c>
    </row>
    <row r="1437" spans="1:23" x14ac:dyDescent="0.3">
      <c r="A1437">
        <v>0.34127375483512801</v>
      </c>
      <c r="B1437" s="1">
        <v>41089</v>
      </c>
      <c r="C1437" s="1">
        <v>41092</v>
      </c>
      <c r="D1437">
        <v>248.55</v>
      </c>
      <c r="E1437">
        <v>246.75</v>
      </c>
      <c r="F1437">
        <v>246.979928061366</v>
      </c>
      <c r="G1437">
        <v>1.80000000000001</v>
      </c>
      <c r="H1437">
        <v>0</v>
      </c>
      <c r="I1437">
        <f t="shared" si="251"/>
        <v>-1.8000000000000114</v>
      </c>
      <c r="J1437">
        <f t="shared" si="247"/>
        <v>0</v>
      </c>
      <c r="K1437">
        <f t="shared" si="249"/>
        <v>7</v>
      </c>
      <c r="L1437">
        <f t="shared" si="250"/>
        <v>2012</v>
      </c>
      <c r="M1437" s="1">
        <v>41089</v>
      </c>
      <c r="N1437">
        <v>240</v>
      </c>
      <c r="O1437">
        <v>247.05</v>
      </c>
      <c r="P1437">
        <v>239.15</v>
      </c>
      <c r="Q1437">
        <v>246.75</v>
      </c>
      <c r="R1437">
        <f t="shared" si="252"/>
        <v>1.80000000000001</v>
      </c>
      <c r="S1437">
        <f t="shared" si="253"/>
        <v>-1.8000000000000114</v>
      </c>
      <c r="T1437">
        <f t="shared" si="254"/>
        <v>0</v>
      </c>
      <c r="U1437">
        <f t="shared" si="256"/>
        <v>0.18383256578854662</v>
      </c>
      <c r="V1437">
        <f t="shared" si="256"/>
        <v>5.1459857264315387E-3</v>
      </c>
      <c r="W1437">
        <f t="shared" si="256"/>
        <v>0.28591898797311754</v>
      </c>
    </row>
    <row r="1438" spans="1:23" x14ac:dyDescent="0.3">
      <c r="A1438">
        <v>0.40770068764686501</v>
      </c>
      <c r="B1438" s="1">
        <v>41092</v>
      </c>
      <c r="C1438" s="1">
        <v>41093</v>
      </c>
      <c r="D1438">
        <v>247.45</v>
      </c>
      <c r="E1438">
        <v>248.600006103515</v>
      </c>
      <c r="F1438">
        <v>247.332983195781</v>
      </c>
      <c r="G1438">
        <v>-1.1500061035156299</v>
      </c>
      <c r="H1438">
        <v>1.3081475451950999</v>
      </c>
      <c r="I1438">
        <f t="shared" si="251"/>
        <v>1.1500061035150111</v>
      </c>
      <c r="J1438">
        <f t="shared" si="247"/>
        <v>0</v>
      </c>
      <c r="K1438">
        <f t="shared" si="249"/>
        <v>7</v>
      </c>
      <c r="L1438">
        <f t="shared" si="250"/>
        <v>2012</v>
      </c>
      <c r="M1438" s="1">
        <v>41092</v>
      </c>
      <c r="N1438">
        <v>248.55</v>
      </c>
      <c r="O1438">
        <v>248.55</v>
      </c>
      <c r="P1438">
        <v>246.3</v>
      </c>
      <c r="Q1438">
        <v>246.75</v>
      </c>
      <c r="R1438">
        <f t="shared" si="252"/>
        <v>-1.1500061035156299</v>
      </c>
      <c r="S1438">
        <f t="shared" si="253"/>
        <v>1.1500061035150111</v>
      </c>
      <c r="T1438">
        <f t="shared" si="254"/>
        <v>0</v>
      </c>
      <c r="U1438">
        <f t="shared" si="256"/>
        <v>0.17742495093660379</v>
      </c>
      <c r="V1438">
        <f t="shared" si="256"/>
        <v>5.3253527195815907E-3</v>
      </c>
      <c r="W1438">
        <f t="shared" si="256"/>
        <v>0.28591898797311754</v>
      </c>
    </row>
    <row r="1439" spans="1:23" x14ac:dyDescent="0.3">
      <c r="A1439">
        <v>-0.94616734981536799</v>
      </c>
      <c r="B1439" s="1">
        <v>41093</v>
      </c>
      <c r="C1439" s="1">
        <v>41094</v>
      </c>
      <c r="D1439">
        <v>249.7</v>
      </c>
      <c r="E1439">
        <v>249.44999084472599</v>
      </c>
      <c r="F1439">
        <v>249.30614767074499</v>
      </c>
      <c r="G1439">
        <v>0.25000915527343098</v>
      </c>
      <c r="H1439">
        <v>0.60104076400856099</v>
      </c>
      <c r="I1439">
        <f t="shared" si="251"/>
        <v>0.25000915527400025</v>
      </c>
      <c r="J1439">
        <f t="shared" si="247"/>
        <v>0.25000915527343098</v>
      </c>
      <c r="K1439">
        <f t="shared" si="249"/>
        <v>7</v>
      </c>
      <c r="L1439">
        <f t="shared" si="250"/>
        <v>2012</v>
      </c>
      <c r="M1439" s="1">
        <v>41093</v>
      </c>
      <c r="N1439">
        <v>247.45</v>
      </c>
      <c r="O1439">
        <v>249.4</v>
      </c>
      <c r="P1439">
        <v>247.25</v>
      </c>
      <c r="Q1439">
        <v>248.6</v>
      </c>
      <c r="R1439">
        <f t="shared" si="252"/>
        <v>0.25000915527343098</v>
      </c>
      <c r="S1439">
        <f t="shared" si="253"/>
        <v>0.25000915527400025</v>
      </c>
      <c r="T1439">
        <f t="shared" si="254"/>
        <v>0.25000915527343098</v>
      </c>
      <c r="U1439">
        <f t="shared" si="256"/>
        <v>0.1787572856014443</v>
      </c>
      <c r="V1439">
        <f t="shared" si="256"/>
        <v>5.3653423151450276E-3</v>
      </c>
      <c r="W1439">
        <f t="shared" si="256"/>
        <v>0.28806603536978731</v>
      </c>
    </row>
    <row r="1440" spans="1:23" x14ac:dyDescent="0.3">
      <c r="A1440">
        <v>-0.98276001214981001</v>
      </c>
      <c r="B1440" s="1">
        <v>41094</v>
      </c>
      <c r="C1440" s="1">
        <v>41095</v>
      </c>
      <c r="D1440">
        <v>248.85</v>
      </c>
      <c r="E1440">
        <v>249.50000305175701</v>
      </c>
      <c r="F1440">
        <v>249.27814642786899</v>
      </c>
      <c r="G1440">
        <v>0.65000305175780604</v>
      </c>
      <c r="H1440">
        <v>3.5355339059335397E-2</v>
      </c>
      <c r="I1440">
        <f t="shared" si="251"/>
        <v>-0.65000305175701101</v>
      </c>
      <c r="J1440">
        <f t="shared" si="247"/>
        <v>0</v>
      </c>
      <c r="K1440">
        <f t="shared" si="249"/>
        <v>7</v>
      </c>
      <c r="L1440">
        <f t="shared" si="250"/>
        <v>2012</v>
      </c>
      <c r="M1440" s="1">
        <v>41094</v>
      </c>
      <c r="N1440">
        <v>249.7</v>
      </c>
      <c r="O1440">
        <v>250.85</v>
      </c>
      <c r="P1440">
        <v>249.2</v>
      </c>
      <c r="Q1440">
        <v>249.45</v>
      </c>
      <c r="R1440">
        <f t="shared" si="252"/>
        <v>0.65000305175780604</v>
      </c>
      <c r="S1440">
        <f t="shared" si="253"/>
        <v>-0.65000305175701101</v>
      </c>
      <c r="T1440">
        <f t="shared" si="254"/>
        <v>0</v>
      </c>
      <c r="U1440">
        <f t="shared" si="256"/>
        <v>0.18225917774022912</v>
      </c>
      <c r="V1440">
        <f t="shared" si="256"/>
        <v>5.2602341512340781E-3</v>
      </c>
      <c r="W1440">
        <f t="shared" si="256"/>
        <v>0.28806603536978731</v>
      </c>
    </row>
    <row r="1441" spans="1:23" x14ac:dyDescent="0.3">
      <c r="A1441">
        <v>-0.16775049269199299</v>
      </c>
      <c r="B1441" s="1">
        <v>41095</v>
      </c>
      <c r="C1441" s="1">
        <v>41096</v>
      </c>
      <c r="D1441">
        <v>249.9</v>
      </c>
      <c r="E1441">
        <v>246.55000305175699</v>
      </c>
      <c r="F1441">
        <v>249.854214191436</v>
      </c>
      <c r="G1441">
        <v>3.3499969482421901</v>
      </c>
      <c r="H1441">
        <v>2.0859650045003</v>
      </c>
      <c r="I1441">
        <f t="shared" si="251"/>
        <v>3.3499969482430174</v>
      </c>
      <c r="J1441">
        <f t="shared" si="247"/>
        <v>3.3499969482421901</v>
      </c>
      <c r="K1441">
        <f t="shared" si="249"/>
        <v>7</v>
      </c>
      <c r="L1441">
        <f t="shared" si="250"/>
        <v>2012</v>
      </c>
      <c r="M1441" s="1">
        <v>41095</v>
      </c>
      <c r="N1441">
        <v>248.85</v>
      </c>
      <c r="O1441">
        <v>249.95</v>
      </c>
      <c r="P1441">
        <v>248.2</v>
      </c>
      <c r="Q1441">
        <v>249.5</v>
      </c>
      <c r="R1441">
        <f t="shared" si="252"/>
        <v>3.3499969482421901</v>
      </c>
      <c r="S1441">
        <f t="shared" si="253"/>
        <v>3.3499969482430174</v>
      </c>
      <c r="T1441">
        <f t="shared" si="254"/>
        <v>3.3499969482421901</v>
      </c>
      <c r="U1441">
        <f t="shared" si="256"/>
        <v>0.20058353816096436</v>
      </c>
      <c r="V1441">
        <f t="shared" si="256"/>
        <v>5.789098747682994E-3</v>
      </c>
      <c r="W1441">
        <f t="shared" si="256"/>
        <v>0.3170282304292415</v>
      </c>
    </row>
    <row r="1442" spans="1:23" x14ac:dyDescent="0.3">
      <c r="A1442">
        <v>-0.68648403882980302</v>
      </c>
      <c r="B1442" s="1">
        <v>41096</v>
      </c>
      <c r="C1442" s="1">
        <v>41099</v>
      </c>
      <c r="D1442">
        <v>244.1</v>
      </c>
      <c r="E1442">
        <v>243.499996948242</v>
      </c>
      <c r="F1442">
        <v>246.68089884817601</v>
      </c>
      <c r="G1442">
        <v>-0.600003051757795</v>
      </c>
      <c r="H1442">
        <v>2.1566756826189701</v>
      </c>
      <c r="I1442">
        <f t="shared" si="251"/>
        <v>0.6000030517579944</v>
      </c>
      <c r="J1442">
        <f t="shared" si="247"/>
        <v>0</v>
      </c>
      <c r="K1442">
        <f t="shared" si="249"/>
        <v>7</v>
      </c>
      <c r="L1442">
        <f t="shared" si="250"/>
        <v>2012</v>
      </c>
      <c r="M1442" s="1">
        <v>41096</v>
      </c>
      <c r="N1442">
        <v>249.9</v>
      </c>
      <c r="O1442">
        <v>250.05</v>
      </c>
      <c r="P1442">
        <v>245.75</v>
      </c>
      <c r="Q1442">
        <v>246.55</v>
      </c>
      <c r="R1442">
        <f t="shared" si="252"/>
        <v>-0.600003051757795</v>
      </c>
      <c r="S1442">
        <f t="shared" si="253"/>
        <v>0.6000030517579944</v>
      </c>
      <c r="T1442">
        <f t="shared" si="254"/>
        <v>0</v>
      </c>
      <c r="U1442">
        <f t="shared" si="256"/>
        <v>0.19688574826863678</v>
      </c>
      <c r="V1442">
        <f t="shared" si="256"/>
        <v>5.8958217172304589E-3</v>
      </c>
      <c r="W1442">
        <f t="shared" si="256"/>
        <v>0.3170282304292415</v>
      </c>
    </row>
    <row r="1443" spans="1:23" x14ac:dyDescent="0.3">
      <c r="A1443">
        <v>-0.33413115143775901</v>
      </c>
      <c r="B1443" s="1">
        <v>41099</v>
      </c>
      <c r="C1443" s="1">
        <v>41100</v>
      </c>
      <c r="D1443">
        <v>244.3</v>
      </c>
      <c r="E1443">
        <v>243.05000305175699</v>
      </c>
      <c r="F1443">
        <v>243.120582461357</v>
      </c>
      <c r="G1443">
        <v>1.24999694824219</v>
      </c>
      <c r="H1443">
        <v>0.31819805153393799</v>
      </c>
      <c r="I1443">
        <f t="shared" si="251"/>
        <v>1.2499969482430231</v>
      </c>
      <c r="J1443">
        <f t="shared" si="247"/>
        <v>1.24999694824219</v>
      </c>
      <c r="K1443">
        <f t="shared" si="249"/>
        <v>7</v>
      </c>
      <c r="L1443">
        <f t="shared" si="250"/>
        <v>2012</v>
      </c>
      <c r="M1443" s="1">
        <v>41099</v>
      </c>
      <c r="N1443">
        <v>244.1</v>
      </c>
      <c r="O1443">
        <v>244.9</v>
      </c>
      <c r="P1443">
        <v>243.2</v>
      </c>
      <c r="Q1443">
        <v>243.5</v>
      </c>
      <c r="R1443">
        <f t="shared" si="252"/>
        <v>1.24999694824219</v>
      </c>
      <c r="S1443">
        <f t="shared" si="253"/>
        <v>1.2499969482430231</v>
      </c>
      <c r="T1443">
        <f t="shared" si="254"/>
        <v>1.24999694824219</v>
      </c>
      <c r="U1443">
        <f t="shared" si="256"/>
        <v>0.20444121033847437</v>
      </c>
      <c r="V1443">
        <f t="shared" si="256"/>
        <v>6.1220730215874892E-3</v>
      </c>
      <c r="W1443">
        <f t="shared" si="256"/>
        <v>0.32919414284870036</v>
      </c>
    </row>
    <row r="1444" spans="1:23" x14ac:dyDescent="0.3">
      <c r="A1444">
        <v>0.91480255126953103</v>
      </c>
      <c r="B1444" s="1">
        <v>41100</v>
      </c>
      <c r="C1444" s="1">
        <v>41101</v>
      </c>
      <c r="D1444">
        <v>242.05</v>
      </c>
      <c r="E1444">
        <v>241.94999389648399</v>
      </c>
      <c r="F1444">
        <v>243.22294585704799</v>
      </c>
      <c r="G1444">
        <v>-0.100006103515625</v>
      </c>
      <c r="H1444">
        <v>0.77781745930521795</v>
      </c>
      <c r="I1444">
        <f t="shared" si="251"/>
        <v>-0.1000061035160229</v>
      </c>
      <c r="J1444">
        <f t="shared" si="247"/>
        <v>-0.100006103515625</v>
      </c>
      <c r="K1444">
        <f t="shared" si="249"/>
        <v>7</v>
      </c>
      <c r="L1444">
        <f t="shared" si="250"/>
        <v>2012</v>
      </c>
      <c r="M1444" s="1">
        <v>41100</v>
      </c>
      <c r="N1444">
        <v>244.3</v>
      </c>
      <c r="O1444">
        <v>245.15</v>
      </c>
      <c r="P1444">
        <v>241.95</v>
      </c>
      <c r="Q1444">
        <v>243.05</v>
      </c>
      <c r="R1444">
        <f t="shared" si="252"/>
        <v>-0.100006103515625</v>
      </c>
      <c r="S1444">
        <f t="shared" si="253"/>
        <v>-0.1000061035160229</v>
      </c>
      <c r="T1444">
        <f t="shared" si="254"/>
        <v>-0.100006103515625</v>
      </c>
      <c r="U1444">
        <f t="shared" si="256"/>
        <v>0.20380770376408985</v>
      </c>
      <c r="V1444">
        <f t="shared" si="256"/>
        <v>6.1031024162891152E-3</v>
      </c>
      <c r="W1444">
        <f t="shared" si="256"/>
        <v>0.32817406155785761</v>
      </c>
    </row>
    <row r="1445" spans="1:23" x14ac:dyDescent="0.3">
      <c r="A1445">
        <v>0.201811417937278</v>
      </c>
      <c r="B1445" s="1">
        <v>41101</v>
      </c>
      <c r="C1445" s="1">
        <v>41102</v>
      </c>
      <c r="D1445">
        <v>242.5</v>
      </c>
      <c r="E1445">
        <v>237.25000305175701</v>
      </c>
      <c r="F1445">
        <v>241.552554142475</v>
      </c>
      <c r="G1445">
        <v>5.2499969482421998</v>
      </c>
      <c r="H1445">
        <v>3.3234018715767601</v>
      </c>
      <c r="I1445">
        <f t="shared" si="251"/>
        <v>-5.2499969482429947</v>
      </c>
      <c r="J1445">
        <f t="shared" si="247"/>
        <v>0</v>
      </c>
      <c r="K1445">
        <f t="shared" si="249"/>
        <v>7</v>
      </c>
      <c r="L1445">
        <f t="shared" si="250"/>
        <v>2012</v>
      </c>
      <c r="M1445" s="1">
        <v>41101</v>
      </c>
      <c r="N1445">
        <v>242.05</v>
      </c>
      <c r="O1445">
        <v>242.55</v>
      </c>
      <c r="P1445">
        <v>240.7</v>
      </c>
      <c r="Q1445">
        <v>241.95</v>
      </c>
      <c r="R1445">
        <f t="shared" si="252"/>
        <v>5.2499969482421998</v>
      </c>
      <c r="S1445">
        <f t="shared" si="253"/>
        <v>-3</v>
      </c>
      <c r="T1445">
        <f t="shared" si="254"/>
        <v>0</v>
      </c>
      <c r="U1445">
        <f t="shared" si="256"/>
        <v>0.23690017251016374</v>
      </c>
      <c r="V1445">
        <f t="shared" si="256"/>
        <v>5.5368351817880633E-3</v>
      </c>
      <c r="W1445">
        <f t="shared" si="256"/>
        <v>0.32817406155785761</v>
      </c>
    </row>
    <row r="1446" spans="1:23" x14ac:dyDescent="0.3">
      <c r="A1446">
        <v>0.94882494211196899</v>
      </c>
      <c r="B1446" s="1">
        <v>41102</v>
      </c>
      <c r="C1446" s="1">
        <v>41103</v>
      </c>
      <c r="D1446">
        <v>237.85</v>
      </c>
      <c r="E1446">
        <v>239.75</v>
      </c>
      <c r="F1446">
        <v>235.375010609626</v>
      </c>
      <c r="G1446">
        <v>-1.9</v>
      </c>
      <c r="H1446">
        <v>1.76776695296636</v>
      </c>
      <c r="I1446">
        <f t="shared" si="251"/>
        <v>1.9000000000000057</v>
      </c>
      <c r="J1446">
        <f t="shared" si="247"/>
        <v>0</v>
      </c>
      <c r="K1446">
        <f t="shared" si="249"/>
        <v>7</v>
      </c>
      <c r="L1446">
        <f t="shared" si="250"/>
        <v>2012</v>
      </c>
      <c r="M1446" s="1">
        <v>41102</v>
      </c>
      <c r="N1446">
        <v>242.5</v>
      </c>
      <c r="O1446">
        <v>242.75</v>
      </c>
      <c r="P1446">
        <v>236.8</v>
      </c>
      <c r="Q1446">
        <v>237.25</v>
      </c>
      <c r="R1446">
        <f t="shared" si="252"/>
        <v>-3</v>
      </c>
      <c r="S1446">
        <f t="shared" si="253"/>
        <v>1.9000000000000057</v>
      </c>
      <c r="T1446">
        <f t="shared" si="254"/>
        <v>0</v>
      </c>
      <c r="U1446">
        <f t="shared" si="256"/>
        <v>0.21449002375473519</v>
      </c>
      <c r="V1446">
        <f t="shared" si="256"/>
        <v>5.8685564403143618E-3</v>
      </c>
      <c r="W1446">
        <f t="shared" si="256"/>
        <v>0.32817406155785761</v>
      </c>
    </row>
    <row r="1447" spans="1:23" x14ac:dyDescent="0.3">
      <c r="A1447">
        <v>0.99901950359344405</v>
      </c>
      <c r="B1447" s="1">
        <v>41103</v>
      </c>
      <c r="C1447" s="1">
        <v>41106</v>
      </c>
      <c r="D1447">
        <v>240.9</v>
      </c>
      <c r="E1447">
        <v>241.100006103515</v>
      </c>
      <c r="F1447">
        <v>240.219848901033</v>
      </c>
      <c r="G1447">
        <v>-0.20000610351561901</v>
      </c>
      <c r="H1447">
        <v>0.95459415460183505</v>
      </c>
      <c r="I1447">
        <f t="shared" si="251"/>
        <v>0.20000610351499404</v>
      </c>
      <c r="J1447">
        <f t="shared" si="247"/>
        <v>0</v>
      </c>
      <c r="K1447">
        <f t="shared" si="249"/>
        <v>7</v>
      </c>
      <c r="L1447">
        <f t="shared" si="250"/>
        <v>2012</v>
      </c>
      <c r="M1447" s="1">
        <v>41103</v>
      </c>
      <c r="N1447">
        <v>237.85</v>
      </c>
      <c r="O1447">
        <v>241.25</v>
      </c>
      <c r="P1447">
        <v>235.5</v>
      </c>
      <c r="Q1447">
        <v>239.75</v>
      </c>
      <c r="R1447">
        <f t="shared" si="252"/>
        <v>-0.20000610351561901</v>
      </c>
      <c r="S1447">
        <f t="shared" si="253"/>
        <v>0.20000610351499404</v>
      </c>
      <c r="T1447">
        <f t="shared" si="254"/>
        <v>0</v>
      </c>
      <c r="U1447">
        <f t="shared" si="256"/>
        <v>0.21315442867708398</v>
      </c>
      <c r="V1447">
        <f t="shared" si="256"/>
        <v>5.9050990027952185E-3</v>
      </c>
      <c r="W1447">
        <f t="shared" si="256"/>
        <v>0.32817406155785761</v>
      </c>
    </row>
    <row r="1448" spans="1:23" x14ac:dyDescent="0.3">
      <c r="A1448">
        <v>4.4874068349599797E-2</v>
      </c>
      <c r="B1448" s="1">
        <v>41106</v>
      </c>
      <c r="C1448" s="1">
        <v>41107</v>
      </c>
      <c r="D1448">
        <v>239.85</v>
      </c>
      <c r="E1448">
        <v>241.94999084472599</v>
      </c>
      <c r="F1448">
        <v>240.04768834114</v>
      </c>
      <c r="G1448">
        <v>2.0999908447265598</v>
      </c>
      <c r="H1448">
        <v>0.60104076400856099</v>
      </c>
      <c r="I1448">
        <f t="shared" si="251"/>
        <v>2.0999908447259941</v>
      </c>
      <c r="J1448">
        <f t="shared" si="247"/>
        <v>2.0999908447265598</v>
      </c>
      <c r="K1448">
        <f t="shared" si="249"/>
        <v>7</v>
      </c>
      <c r="L1448">
        <f t="shared" si="250"/>
        <v>2012</v>
      </c>
      <c r="M1448" s="1">
        <v>41106</v>
      </c>
      <c r="N1448">
        <v>240.9</v>
      </c>
      <c r="O1448">
        <v>241.55</v>
      </c>
      <c r="P1448">
        <v>239.1</v>
      </c>
      <c r="Q1448">
        <v>241.1</v>
      </c>
      <c r="R1448">
        <f t="shared" si="252"/>
        <v>2.0999908447265598</v>
      </c>
      <c r="S1448">
        <f t="shared" si="253"/>
        <v>2.0999908447259941</v>
      </c>
      <c r="T1448">
        <f t="shared" si="254"/>
        <v>2.0999908447265598</v>
      </c>
      <c r="U1448">
        <f t="shared" si="256"/>
        <v>0.22715137516660236</v>
      </c>
      <c r="V1448">
        <f t="shared" si="256"/>
        <v>6.2928617871313838E-3</v>
      </c>
      <c r="W1448">
        <f t="shared" si="256"/>
        <v>0.349723859079691</v>
      </c>
    </row>
    <row r="1449" spans="1:23" x14ac:dyDescent="0.3">
      <c r="A1449">
        <v>0.994134962558746</v>
      </c>
      <c r="B1449" s="1">
        <v>41107</v>
      </c>
      <c r="C1449" s="1">
        <v>41108</v>
      </c>
      <c r="D1449">
        <v>242.1</v>
      </c>
      <c r="E1449">
        <v>238.350009155273</v>
      </c>
      <c r="F1449">
        <v>240.787378621101</v>
      </c>
      <c r="G1449">
        <v>3.7499908447265602</v>
      </c>
      <c r="H1449">
        <v>2.5455844122715598</v>
      </c>
      <c r="I1449">
        <f t="shared" si="251"/>
        <v>-3.7499908447269945</v>
      </c>
      <c r="J1449">
        <f t="shared" si="247"/>
        <v>0</v>
      </c>
      <c r="K1449">
        <f t="shared" si="249"/>
        <v>7</v>
      </c>
      <c r="L1449">
        <f t="shared" si="250"/>
        <v>2012</v>
      </c>
      <c r="M1449" s="1">
        <v>41107</v>
      </c>
      <c r="N1449">
        <v>239.85</v>
      </c>
      <c r="O1449">
        <v>243.95</v>
      </c>
      <c r="P1449">
        <v>238.5</v>
      </c>
      <c r="Q1449">
        <v>241.95</v>
      </c>
      <c r="R1449">
        <f t="shared" si="252"/>
        <v>3.7499908447265602</v>
      </c>
      <c r="S1449">
        <f t="shared" si="253"/>
        <v>-3</v>
      </c>
      <c r="T1449">
        <f t="shared" si="254"/>
        <v>0</v>
      </c>
      <c r="U1449">
        <f t="shared" si="256"/>
        <v>0.25353971399069802</v>
      </c>
      <c r="V1449">
        <f t="shared" si="256"/>
        <v>5.7080233310782815E-3</v>
      </c>
      <c r="W1449">
        <f t="shared" si="256"/>
        <v>0.349723859079691</v>
      </c>
    </row>
    <row r="1450" spans="1:23" x14ac:dyDescent="0.3">
      <c r="A1450">
        <v>0.99875009059905995</v>
      </c>
      <c r="B1450" s="1">
        <v>41108</v>
      </c>
      <c r="C1450" s="1">
        <v>41109</v>
      </c>
      <c r="D1450">
        <v>241.65</v>
      </c>
      <c r="E1450">
        <v>242.6</v>
      </c>
      <c r="F1450">
        <v>239.21616367101601</v>
      </c>
      <c r="G1450">
        <v>-0.94999999999998797</v>
      </c>
      <c r="H1450">
        <v>3.0052038200428202</v>
      </c>
      <c r="I1450">
        <f t="shared" si="251"/>
        <v>0.94999999999998863</v>
      </c>
      <c r="J1450">
        <f t="shared" si="247"/>
        <v>0</v>
      </c>
      <c r="K1450">
        <f t="shared" si="249"/>
        <v>7</v>
      </c>
      <c r="L1450">
        <f t="shared" si="250"/>
        <v>2012</v>
      </c>
      <c r="M1450" s="1">
        <v>41108</v>
      </c>
      <c r="N1450">
        <v>242.1</v>
      </c>
      <c r="O1450">
        <v>242.7</v>
      </c>
      <c r="P1450">
        <v>236.9</v>
      </c>
      <c r="Q1450">
        <v>238.35</v>
      </c>
      <c r="R1450">
        <f t="shared" si="252"/>
        <v>-0.94999999999998797</v>
      </c>
      <c r="S1450">
        <f t="shared" si="253"/>
        <v>0.94999999999998863</v>
      </c>
      <c r="T1450">
        <f t="shared" si="254"/>
        <v>0</v>
      </c>
      <c r="U1450">
        <f t="shared" ref="U1450:W1465" si="257">(R1450/$D1450*$X$2+1)*U1449*$Y$2 + U1449*(1-$Y$2)</f>
        <v>0.24606414824609343</v>
      </c>
      <c r="V1450">
        <f t="shared" si="257"/>
        <v>5.8763232120380678E-3</v>
      </c>
      <c r="W1450">
        <f t="shared" si="257"/>
        <v>0.349723859079691</v>
      </c>
    </row>
    <row r="1451" spans="1:23" x14ac:dyDescent="0.3">
      <c r="A1451">
        <v>-0.87540477514266901</v>
      </c>
      <c r="B1451" s="1">
        <v>41109</v>
      </c>
      <c r="C1451" s="1">
        <v>41110</v>
      </c>
      <c r="D1451">
        <v>242.3</v>
      </c>
      <c r="E1451">
        <v>242.249993896484</v>
      </c>
      <c r="F1451">
        <v>240.832178807258</v>
      </c>
      <c r="G1451">
        <v>5.0006103515641998E-2</v>
      </c>
      <c r="H1451">
        <v>0.24748737341528701</v>
      </c>
      <c r="I1451">
        <f t="shared" si="251"/>
        <v>5.0006103516011535E-2</v>
      </c>
      <c r="J1451">
        <f t="shared" si="247"/>
        <v>5.0006103515641998E-2</v>
      </c>
      <c r="K1451">
        <f t="shared" si="249"/>
        <v>7</v>
      </c>
      <c r="L1451">
        <f t="shared" si="250"/>
        <v>2012</v>
      </c>
      <c r="M1451" s="1">
        <v>41109</v>
      </c>
      <c r="N1451">
        <v>241.65</v>
      </c>
      <c r="O1451">
        <v>243.45</v>
      </c>
      <c r="P1451">
        <v>240.75</v>
      </c>
      <c r="Q1451">
        <v>242.6</v>
      </c>
      <c r="R1451">
        <f t="shared" si="252"/>
        <v>5.0006103515641998E-2</v>
      </c>
      <c r="S1451">
        <f t="shared" si="253"/>
        <v>5.0006103516011535E-2</v>
      </c>
      <c r="T1451">
        <f t="shared" si="254"/>
        <v>5.0006103515641998E-2</v>
      </c>
      <c r="U1451">
        <f t="shared" si="257"/>
        <v>0.24644502038606503</v>
      </c>
      <c r="V1451">
        <f t="shared" si="257"/>
        <v>5.8854189206689403E-3</v>
      </c>
      <c r="W1451">
        <f t="shared" si="257"/>
        <v>0.3502651816395041</v>
      </c>
    </row>
    <row r="1452" spans="1:23" x14ac:dyDescent="0.3">
      <c r="A1452">
        <v>0.99563115835189797</v>
      </c>
      <c r="B1452" s="1">
        <v>41110</v>
      </c>
      <c r="C1452" s="1">
        <v>41113</v>
      </c>
      <c r="D1452">
        <v>238.55</v>
      </c>
      <c r="E1452">
        <v>236.94999694824199</v>
      </c>
      <c r="F1452">
        <v>242.095984995365</v>
      </c>
      <c r="G1452">
        <v>-1.6000030517578201</v>
      </c>
      <c r="H1452">
        <v>3.74766594028871</v>
      </c>
      <c r="I1452">
        <f t="shared" si="251"/>
        <v>-1.6000030517580228</v>
      </c>
      <c r="J1452">
        <f t="shared" si="247"/>
        <v>-1.6000030517578201</v>
      </c>
      <c r="K1452">
        <f t="shared" si="249"/>
        <v>7</v>
      </c>
      <c r="L1452">
        <f t="shared" si="250"/>
        <v>2012</v>
      </c>
      <c r="M1452" s="1">
        <v>41110</v>
      </c>
      <c r="N1452">
        <v>242.3</v>
      </c>
      <c r="O1452">
        <v>243.05</v>
      </c>
      <c r="P1452">
        <v>241.25</v>
      </c>
      <c r="Q1452">
        <v>242.25</v>
      </c>
      <c r="R1452">
        <f t="shared" si="252"/>
        <v>-3</v>
      </c>
      <c r="S1452">
        <f t="shared" si="253"/>
        <v>-3</v>
      </c>
      <c r="T1452">
        <f t="shared" si="254"/>
        <v>-3</v>
      </c>
      <c r="U1452">
        <f t="shared" si="257"/>
        <v>0.2232003632547028</v>
      </c>
      <c r="V1452">
        <f t="shared" si="257"/>
        <v>5.3303070962503647E-3</v>
      </c>
      <c r="W1452">
        <f t="shared" si="257"/>
        <v>0.3172282225664006</v>
      </c>
    </row>
    <row r="1453" spans="1:23" x14ac:dyDescent="0.3">
      <c r="A1453">
        <v>0.97467923164367598</v>
      </c>
      <c r="B1453" s="1">
        <v>41113</v>
      </c>
      <c r="C1453" s="1">
        <v>41114</v>
      </c>
      <c r="D1453">
        <v>236.8</v>
      </c>
      <c r="E1453">
        <v>237.850009155273</v>
      </c>
      <c r="F1453">
        <v>236.902844597399</v>
      </c>
      <c r="G1453">
        <v>1.0500091552734101</v>
      </c>
      <c r="H1453">
        <v>0.63639610306789596</v>
      </c>
      <c r="I1453">
        <f t="shared" si="251"/>
        <v>1.0500091552729884</v>
      </c>
      <c r="J1453">
        <f t="shared" si="247"/>
        <v>1.0500091552734101</v>
      </c>
      <c r="K1453">
        <f t="shared" si="249"/>
        <v>7</v>
      </c>
      <c r="L1453">
        <f t="shared" si="250"/>
        <v>2012</v>
      </c>
      <c r="M1453" s="1">
        <v>41113</v>
      </c>
      <c r="N1453">
        <v>238.55</v>
      </c>
      <c r="O1453">
        <v>238.95</v>
      </c>
      <c r="P1453">
        <v>235.5</v>
      </c>
      <c r="Q1453">
        <v>236.95</v>
      </c>
      <c r="R1453">
        <f t="shared" si="252"/>
        <v>1.0500091552734101</v>
      </c>
      <c r="S1453">
        <f t="shared" si="253"/>
        <v>1.0500091552729884</v>
      </c>
      <c r="T1453">
        <f t="shared" si="254"/>
        <v>1.0500091552734101</v>
      </c>
      <c r="U1453">
        <f t="shared" si="257"/>
        <v>0.23062315965074764</v>
      </c>
      <c r="V1453">
        <f t="shared" si="257"/>
        <v>5.5075728664619192E-3</v>
      </c>
      <c r="W1453">
        <f t="shared" si="257"/>
        <v>0.3277780284576326</v>
      </c>
    </row>
    <row r="1454" spans="1:23" x14ac:dyDescent="0.3">
      <c r="A1454">
        <v>0.60601192712783802</v>
      </c>
      <c r="B1454" s="1">
        <v>41114</v>
      </c>
      <c r="C1454" s="1">
        <v>41115</v>
      </c>
      <c r="D1454">
        <v>233.4</v>
      </c>
      <c r="E1454">
        <v>235.54999694824201</v>
      </c>
      <c r="F1454">
        <v>236.413495397567</v>
      </c>
      <c r="G1454">
        <v>2.1499969482421699</v>
      </c>
      <c r="H1454">
        <v>1.6263455967290401</v>
      </c>
      <c r="I1454">
        <f t="shared" si="251"/>
        <v>2.1499969482420056</v>
      </c>
      <c r="J1454">
        <f t="shared" si="247"/>
        <v>2.1499969482421699</v>
      </c>
      <c r="K1454">
        <f t="shared" si="249"/>
        <v>7</v>
      </c>
      <c r="L1454">
        <f t="shared" si="250"/>
        <v>2012</v>
      </c>
      <c r="M1454" s="1">
        <v>41114</v>
      </c>
      <c r="N1454">
        <v>236.8</v>
      </c>
      <c r="O1454">
        <v>238.3</v>
      </c>
      <c r="P1454">
        <v>236.25</v>
      </c>
      <c r="Q1454">
        <v>237.85</v>
      </c>
      <c r="R1454">
        <f t="shared" si="252"/>
        <v>2.1499969482421699</v>
      </c>
      <c r="S1454">
        <f t="shared" si="253"/>
        <v>2.1499969482420056</v>
      </c>
      <c r="T1454">
        <f t="shared" si="254"/>
        <v>2.1499969482421699</v>
      </c>
      <c r="U1454">
        <f t="shared" si="257"/>
        <v>0.24655629234493381</v>
      </c>
      <c r="V1454">
        <f t="shared" si="257"/>
        <v>5.8880762358421756E-3</v>
      </c>
      <c r="W1454">
        <f t="shared" si="257"/>
        <v>0.35042332925727093</v>
      </c>
    </row>
    <row r="1455" spans="1:23" x14ac:dyDescent="0.3">
      <c r="A1455">
        <v>0.99730920791625899</v>
      </c>
      <c r="B1455" s="1">
        <v>41115</v>
      </c>
      <c r="C1455" s="1">
        <v>41116</v>
      </c>
      <c r="D1455">
        <v>235.35</v>
      </c>
      <c r="E1455">
        <v>236.999996948242</v>
      </c>
      <c r="F1455">
        <v>235.90225686430901</v>
      </c>
      <c r="G1455">
        <v>1.6499969482421999</v>
      </c>
      <c r="H1455">
        <v>1.0253048327204799</v>
      </c>
      <c r="I1455">
        <f t="shared" si="251"/>
        <v>1.6499969482420056</v>
      </c>
      <c r="J1455">
        <f t="shared" si="247"/>
        <v>1.6499969482421999</v>
      </c>
      <c r="K1455">
        <f t="shared" si="249"/>
        <v>7</v>
      </c>
      <c r="L1455">
        <f t="shared" si="250"/>
        <v>2012</v>
      </c>
      <c r="M1455" s="1">
        <v>41115</v>
      </c>
      <c r="N1455">
        <v>233.4</v>
      </c>
      <c r="O1455">
        <v>237.2</v>
      </c>
      <c r="P1455">
        <v>232.7</v>
      </c>
      <c r="Q1455">
        <v>235.55</v>
      </c>
      <c r="R1455">
        <f t="shared" si="252"/>
        <v>1.6499969482421999</v>
      </c>
      <c r="S1455">
        <f t="shared" si="253"/>
        <v>1.6499969482420056</v>
      </c>
      <c r="T1455">
        <f t="shared" si="254"/>
        <v>1.6499969482421999</v>
      </c>
      <c r="U1455">
        <f t="shared" si="257"/>
        <v>0.25952050936019999</v>
      </c>
      <c r="V1455">
        <f t="shared" si="257"/>
        <v>6.1976781421568946E-3</v>
      </c>
      <c r="W1455">
        <f t="shared" si="257"/>
        <v>0.36884899604718074</v>
      </c>
    </row>
    <row r="1456" spans="1:23" x14ac:dyDescent="0.3">
      <c r="A1456">
        <v>0.12685212492942799</v>
      </c>
      <c r="B1456" s="1">
        <v>41116</v>
      </c>
      <c r="C1456" s="1">
        <v>41117</v>
      </c>
      <c r="D1456">
        <v>241.55</v>
      </c>
      <c r="E1456">
        <v>243.600006103515</v>
      </c>
      <c r="F1456">
        <v>236.758733987808</v>
      </c>
      <c r="G1456">
        <v>-2.0500061035156101</v>
      </c>
      <c r="H1456">
        <v>4.6669047558312098</v>
      </c>
      <c r="I1456">
        <f t="shared" si="251"/>
        <v>2.0500061035149884</v>
      </c>
      <c r="J1456">
        <f t="shared" si="247"/>
        <v>0</v>
      </c>
      <c r="K1456">
        <f t="shared" si="249"/>
        <v>7</v>
      </c>
      <c r="L1456">
        <f t="shared" si="250"/>
        <v>2012</v>
      </c>
      <c r="M1456" s="1">
        <v>41116</v>
      </c>
      <c r="N1456">
        <v>235.35</v>
      </c>
      <c r="O1456">
        <v>237.35</v>
      </c>
      <c r="P1456">
        <v>234.25</v>
      </c>
      <c r="Q1456">
        <v>237</v>
      </c>
      <c r="R1456">
        <f t="shared" si="252"/>
        <v>-2.0500061035156101</v>
      </c>
      <c r="S1456">
        <f t="shared" si="253"/>
        <v>2.0500061035149884</v>
      </c>
      <c r="T1456">
        <f t="shared" si="254"/>
        <v>0</v>
      </c>
      <c r="U1456">
        <f t="shared" si="257"/>
        <v>0.24300161177659751</v>
      </c>
      <c r="V1456">
        <f t="shared" si="257"/>
        <v>6.5921703182811875E-3</v>
      </c>
      <c r="W1456">
        <f t="shared" si="257"/>
        <v>0.36884899604718074</v>
      </c>
    </row>
    <row r="1457" spans="1:23" x14ac:dyDescent="0.3">
      <c r="A1457">
        <v>0.55934703350067105</v>
      </c>
      <c r="B1457" s="1">
        <v>41117</v>
      </c>
      <c r="C1457" s="1">
        <v>41120</v>
      </c>
      <c r="D1457">
        <v>246</v>
      </c>
      <c r="E1457">
        <v>245.54999694824201</v>
      </c>
      <c r="F1457">
        <v>242.72675583362499</v>
      </c>
      <c r="G1457">
        <v>0.45000305175781802</v>
      </c>
      <c r="H1457">
        <v>1.3788582233137701</v>
      </c>
      <c r="I1457">
        <f t="shared" si="251"/>
        <v>-0.45000305175798871</v>
      </c>
      <c r="J1457">
        <f t="shared" si="247"/>
        <v>0</v>
      </c>
      <c r="K1457">
        <f t="shared" si="249"/>
        <v>7</v>
      </c>
      <c r="L1457">
        <f t="shared" si="250"/>
        <v>2012</v>
      </c>
      <c r="M1457" s="1">
        <v>41117</v>
      </c>
      <c r="N1457">
        <v>241.55</v>
      </c>
      <c r="O1457">
        <v>243.95</v>
      </c>
      <c r="P1457">
        <v>240.25</v>
      </c>
      <c r="Q1457">
        <v>243.6</v>
      </c>
      <c r="R1457">
        <f t="shared" si="252"/>
        <v>0.45000305175781802</v>
      </c>
      <c r="S1457">
        <f t="shared" si="253"/>
        <v>-0.45000305175798871</v>
      </c>
      <c r="T1457">
        <f t="shared" si="254"/>
        <v>0</v>
      </c>
      <c r="U1457">
        <f t="shared" si="257"/>
        <v>0.24633549796201026</v>
      </c>
      <c r="V1457">
        <f t="shared" si="257"/>
        <v>6.5017283438624385E-3</v>
      </c>
      <c r="W1457">
        <f t="shared" si="257"/>
        <v>0.36884899604718074</v>
      </c>
    </row>
    <row r="1458" spans="1:23" x14ac:dyDescent="0.3">
      <c r="A1458">
        <v>0.98989766836166304</v>
      </c>
      <c r="B1458" s="1">
        <v>41120</v>
      </c>
      <c r="C1458" s="1">
        <v>41121</v>
      </c>
      <c r="D1458">
        <v>246.3</v>
      </c>
      <c r="E1458">
        <v>251.499996948242</v>
      </c>
      <c r="F1458">
        <v>245.77831712663101</v>
      </c>
      <c r="G1458">
        <v>-5.1999969482421804</v>
      </c>
      <c r="H1458">
        <v>4.2072853480599397</v>
      </c>
      <c r="I1458">
        <f t="shared" si="251"/>
        <v>5.1999969482419885</v>
      </c>
      <c r="J1458">
        <f t="shared" si="247"/>
        <v>0</v>
      </c>
      <c r="K1458">
        <f t="shared" si="249"/>
        <v>7</v>
      </c>
      <c r="L1458">
        <f t="shared" si="250"/>
        <v>2012</v>
      </c>
      <c r="M1458" s="1">
        <v>41120</v>
      </c>
      <c r="N1458">
        <v>246</v>
      </c>
      <c r="O1458">
        <v>246.65</v>
      </c>
      <c r="P1458">
        <v>245.45</v>
      </c>
      <c r="Q1458">
        <v>245.55</v>
      </c>
      <c r="R1458">
        <f t="shared" si="252"/>
        <v>-3</v>
      </c>
      <c r="S1458">
        <f t="shared" si="253"/>
        <v>5.1999969482419885</v>
      </c>
      <c r="T1458">
        <f t="shared" si="254"/>
        <v>0</v>
      </c>
      <c r="U1458">
        <f t="shared" si="257"/>
        <v>0.2238322551518388</v>
      </c>
      <c r="V1458">
        <f t="shared" si="257"/>
        <v>7.5312340547754441E-3</v>
      </c>
      <c r="W1458">
        <f t="shared" si="257"/>
        <v>0.36884899604718074</v>
      </c>
    </row>
    <row r="1459" spans="1:23" x14ac:dyDescent="0.3">
      <c r="A1459">
        <v>0.220936149358749</v>
      </c>
      <c r="B1459" s="1">
        <v>41121</v>
      </c>
      <c r="C1459" s="1">
        <v>41122</v>
      </c>
      <c r="D1459">
        <v>249.85</v>
      </c>
      <c r="E1459">
        <v>251.94999694824199</v>
      </c>
      <c r="F1459">
        <v>248.97985911369301</v>
      </c>
      <c r="G1459">
        <v>-2.0999969482421901</v>
      </c>
      <c r="H1459">
        <v>0.31819805153393799</v>
      </c>
      <c r="I1459">
        <f t="shared" si="251"/>
        <v>2.0999969482419942</v>
      </c>
      <c r="J1459">
        <f t="shared" si="247"/>
        <v>0</v>
      </c>
      <c r="K1459">
        <f t="shared" si="249"/>
        <v>8</v>
      </c>
      <c r="L1459">
        <f t="shared" si="250"/>
        <v>2012</v>
      </c>
      <c r="M1459" s="1">
        <v>41121</v>
      </c>
      <c r="N1459">
        <v>246.3</v>
      </c>
      <c r="O1459">
        <v>254.65</v>
      </c>
      <c r="P1459">
        <v>245.7</v>
      </c>
      <c r="Q1459">
        <v>251.5</v>
      </c>
      <c r="R1459">
        <f t="shared" si="252"/>
        <v>-2.0999969482421901</v>
      </c>
      <c r="S1459">
        <f t="shared" si="253"/>
        <v>2.0999969482419942</v>
      </c>
      <c r="T1459">
        <f t="shared" si="254"/>
        <v>0</v>
      </c>
      <c r="U1459">
        <f t="shared" si="257"/>
        <v>0.20972237764322277</v>
      </c>
      <c r="V1459">
        <f t="shared" si="257"/>
        <v>8.0059859618654364E-3</v>
      </c>
      <c r="W1459">
        <f t="shared" si="257"/>
        <v>0.36884899604718074</v>
      </c>
    </row>
    <row r="1460" spans="1:23" x14ac:dyDescent="0.3">
      <c r="A1460">
        <v>0.99865841865539495</v>
      </c>
      <c r="B1460" s="1">
        <v>41122</v>
      </c>
      <c r="C1460" s="1">
        <v>41123</v>
      </c>
      <c r="D1460">
        <v>252.55</v>
      </c>
      <c r="E1460">
        <v>250.100009155273</v>
      </c>
      <c r="F1460">
        <v>253.161313486099</v>
      </c>
      <c r="G1460">
        <v>-2.4499908447265799</v>
      </c>
      <c r="H1460">
        <v>1.3081475451950999</v>
      </c>
      <c r="I1460">
        <f t="shared" si="251"/>
        <v>-2.4499908447270116</v>
      </c>
      <c r="J1460">
        <f t="shared" ref="J1460:J1523" si="258">IF(A1460*(F1460-D1460)&gt;0, G1460, 0)</f>
        <v>-2.4499908447265799</v>
      </c>
      <c r="K1460">
        <f t="shared" si="249"/>
        <v>8</v>
      </c>
      <c r="L1460">
        <f t="shared" si="250"/>
        <v>2012</v>
      </c>
      <c r="M1460" s="1">
        <v>41122</v>
      </c>
      <c r="N1460">
        <v>249.85</v>
      </c>
      <c r="O1460">
        <v>252.8</v>
      </c>
      <c r="P1460">
        <v>249.55</v>
      </c>
      <c r="Q1460">
        <v>251.95</v>
      </c>
      <c r="R1460">
        <f t="shared" si="252"/>
        <v>-3</v>
      </c>
      <c r="S1460">
        <f t="shared" si="253"/>
        <v>-3</v>
      </c>
      <c r="T1460">
        <f t="shared" si="254"/>
        <v>-3</v>
      </c>
      <c r="U1460">
        <f t="shared" si="257"/>
        <v>0.19103794486962342</v>
      </c>
      <c r="V1460">
        <f t="shared" si="257"/>
        <v>7.2927225124812655E-3</v>
      </c>
      <c r="W1460">
        <f t="shared" si="257"/>
        <v>0.33598777089944143</v>
      </c>
    </row>
    <row r="1461" spans="1:23" x14ac:dyDescent="0.3">
      <c r="A1461">
        <v>-0.95461553335189797</v>
      </c>
      <c r="B1461" s="1">
        <v>41123</v>
      </c>
      <c r="C1461" s="1">
        <v>41124</v>
      </c>
      <c r="D1461">
        <v>246.85</v>
      </c>
      <c r="E1461">
        <v>247.1</v>
      </c>
      <c r="F1461">
        <v>251.015451467037</v>
      </c>
      <c r="G1461">
        <v>0.25</v>
      </c>
      <c r="H1461">
        <v>2.1213203435596402</v>
      </c>
      <c r="I1461">
        <f t="shared" si="251"/>
        <v>-0.25</v>
      </c>
      <c r="J1461">
        <f t="shared" si="258"/>
        <v>0</v>
      </c>
      <c r="K1461">
        <f t="shared" si="249"/>
        <v>8</v>
      </c>
      <c r="L1461">
        <f t="shared" si="250"/>
        <v>2012</v>
      </c>
      <c r="M1461" s="1">
        <v>41123</v>
      </c>
      <c r="N1461">
        <v>252.55</v>
      </c>
      <c r="O1461">
        <v>252.55</v>
      </c>
      <c r="P1461">
        <v>249.35</v>
      </c>
      <c r="Q1461">
        <v>250.1</v>
      </c>
      <c r="R1461">
        <f t="shared" si="252"/>
        <v>0.25</v>
      </c>
      <c r="S1461">
        <f t="shared" si="253"/>
        <v>-0.25</v>
      </c>
      <c r="T1461">
        <f t="shared" si="254"/>
        <v>0</v>
      </c>
      <c r="U1461">
        <f t="shared" si="257"/>
        <v>0.1924890129134984</v>
      </c>
      <c r="V1461">
        <f t="shared" si="257"/>
        <v>7.2373291371079524E-3</v>
      </c>
      <c r="W1461">
        <f t="shared" si="257"/>
        <v>0.33598777089944143</v>
      </c>
    </row>
    <row r="1462" spans="1:23" x14ac:dyDescent="0.3">
      <c r="A1462">
        <v>-0.99325650930404596</v>
      </c>
      <c r="B1462" s="1">
        <v>41124</v>
      </c>
      <c r="C1462" s="1">
        <v>41127</v>
      </c>
      <c r="D1462">
        <v>251.7</v>
      </c>
      <c r="E1462">
        <v>252.54999694824201</v>
      </c>
      <c r="F1462">
        <v>246.07374606132501</v>
      </c>
      <c r="G1462">
        <v>-0.84999694824219296</v>
      </c>
      <c r="H1462">
        <v>3.8537319574666902</v>
      </c>
      <c r="I1462">
        <f t="shared" si="251"/>
        <v>-0.84999694824202265</v>
      </c>
      <c r="J1462">
        <f t="shared" si="258"/>
        <v>-0.84999694824219296</v>
      </c>
      <c r="K1462">
        <f t="shared" si="249"/>
        <v>8</v>
      </c>
      <c r="L1462">
        <f t="shared" si="250"/>
        <v>2012</v>
      </c>
      <c r="M1462" s="1">
        <v>41124</v>
      </c>
      <c r="N1462">
        <v>246.85</v>
      </c>
      <c r="O1462">
        <v>249.3</v>
      </c>
      <c r="P1462">
        <v>246.05</v>
      </c>
      <c r="Q1462">
        <v>247.1</v>
      </c>
      <c r="R1462">
        <f t="shared" si="252"/>
        <v>-0.84999694824219296</v>
      </c>
      <c r="S1462">
        <f t="shared" si="253"/>
        <v>-0.84999694824202265</v>
      </c>
      <c r="T1462">
        <f t="shared" si="254"/>
        <v>-0.84999694824219296</v>
      </c>
      <c r="U1462">
        <f t="shared" si="257"/>
        <v>0.1876137127482235</v>
      </c>
      <c r="V1462">
        <f t="shared" si="257"/>
        <v>7.0540243790637083E-3</v>
      </c>
      <c r="W1462">
        <f t="shared" si="257"/>
        <v>0.32747798007967915</v>
      </c>
    </row>
    <row r="1463" spans="1:23" x14ac:dyDescent="0.3">
      <c r="A1463">
        <v>0.91625040769577004</v>
      </c>
      <c r="B1463" s="1">
        <v>41127</v>
      </c>
      <c r="C1463" s="1">
        <v>41128</v>
      </c>
      <c r="D1463">
        <v>252.15</v>
      </c>
      <c r="E1463">
        <v>252.55</v>
      </c>
      <c r="F1463">
        <v>251.60364441871599</v>
      </c>
      <c r="G1463">
        <v>-0.40000000000000502</v>
      </c>
      <c r="H1463">
        <v>0</v>
      </c>
      <c r="I1463">
        <f t="shared" si="251"/>
        <v>0.40000000000000568</v>
      </c>
      <c r="J1463">
        <f t="shared" si="258"/>
        <v>0</v>
      </c>
      <c r="K1463">
        <f t="shared" si="249"/>
        <v>8</v>
      </c>
      <c r="L1463">
        <f t="shared" si="250"/>
        <v>2012</v>
      </c>
      <c r="M1463" s="1">
        <v>41127</v>
      </c>
      <c r="N1463">
        <v>251.7</v>
      </c>
      <c r="O1463">
        <v>253.75</v>
      </c>
      <c r="P1463">
        <v>251.55</v>
      </c>
      <c r="Q1463">
        <v>252.55</v>
      </c>
      <c r="R1463">
        <f t="shared" si="252"/>
        <v>-0.40000000000000502</v>
      </c>
      <c r="S1463">
        <f t="shared" si="253"/>
        <v>0.40000000000000568</v>
      </c>
      <c r="T1463">
        <f t="shared" si="254"/>
        <v>0</v>
      </c>
      <c r="U1463">
        <f t="shared" si="257"/>
        <v>0.18538154483926186</v>
      </c>
      <c r="V1463">
        <f t="shared" si="257"/>
        <v>7.137950903502303E-3</v>
      </c>
      <c r="W1463">
        <f t="shared" si="257"/>
        <v>0.32747798007967915</v>
      </c>
    </row>
    <row r="1464" spans="1:23" x14ac:dyDescent="0.3">
      <c r="A1464">
        <v>0.99772602319717396</v>
      </c>
      <c r="B1464" s="1">
        <v>41128</v>
      </c>
      <c r="C1464" s="1">
        <v>41129</v>
      </c>
      <c r="D1464">
        <v>253.35</v>
      </c>
      <c r="E1464">
        <v>255.100003051757</v>
      </c>
      <c r="F1464">
        <v>253.36467664241701</v>
      </c>
      <c r="G1464">
        <v>1.75000305175782</v>
      </c>
      <c r="H1464">
        <v>1.80312229202568</v>
      </c>
      <c r="I1464">
        <f t="shared" si="251"/>
        <v>1.7500030517570053</v>
      </c>
      <c r="J1464">
        <f t="shared" si="258"/>
        <v>1.75000305175782</v>
      </c>
      <c r="K1464">
        <f t="shared" si="249"/>
        <v>8</v>
      </c>
      <c r="L1464">
        <f t="shared" si="250"/>
        <v>2012</v>
      </c>
      <c r="M1464" s="1">
        <v>41128</v>
      </c>
      <c r="N1464">
        <v>252.15</v>
      </c>
      <c r="O1464">
        <v>253.1</v>
      </c>
      <c r="P1464">
        <v>251.35</v>
      </c>
      <c r="Q1464">
        <v>252.55</v>
      </c>
      <c r="R1464">
        <f t="shared" si="252"/>
        <v>1.75000305175782</v>
      </c>
      <c r="S1464">
        <f t="shared" si="253"/>
        <v>1.7500030517570053</v>
      </c>
      <c r="T1464">
        <f t="shared" si="254"/>
        <v>1.75000305175782</v>
      </c>
      <c r="U1464">
        <f t="shared" si="257"/>
        <v>0.19498540123974403</v>
      </c>
      <c r="V1464">
        <f t="shared" si="257"/>
        <v>7.507738821335954E-3</v>
      </c>
      <c r="W1464">
        <f t="shared" si="257"/>
        <v>0.34444326914193268</v>
      </c>
    </row>
    <row r="1465" spans="1:23" x14ac:dyDescent="0.3">
      <c r="A1465">
        <v>-0.87775045633315996</v>
      </c>
      <c r="B1465" s="1">
        <v>41129</v>
      </c>
      <c r="C1465" s="1">
        <v>41130</v>
      </c>
      <c r="D1465">
        <v>255.5</v>
      </c>
      <c r="E1465">
        <v>261.249993896484</v>
      </c>
      <c r="F1465">
        <v>253.27506980896001</v>
      </c>
      <c r="G1465">
        <v>-5.7499938964843897</v>
      </c>
      <c r="H1465">
        <v>4.3487067042972702</v>
      </c>
      <c r="I1465">
        <f t="shared" si="251"/>
        <v>-5.7499938964839998</v>
      </c>
      <c r="J1465">
        <f t="shared" si="258"/>
        <v>-5.7499938964843897</v>
      </c>
      <c r="K1465">
        <f t="shared" si="249"/>
        <v>8</v>
      </c>
      <c r="L1465">
        <f t="shared" si="250"/>
        <v>2012</v>
      </c>
      <c r="M1465" s="1">
        <v>41129</v>
      </c>
      <c r="N1465">
        <v>253.35</v>
      </c>
      <c r="O1465">
        <v>257.60000000000002</v>
      </c>
      <c r="P1465">
        <v>253.25</v>
      </c>
      <c r="Q1465">
        <v>255.1</v>
      </c>
      <c r="R1465">
        <f t="shared" si="252"/>
        <v>-3</v>
      </c>
      <c r="S1465">
        <f t="shared" si="253"/>
        <v>-3</v>
      </c>
      <c r="T1465">
        <f t="shared" si="254"/>
        <v>-3</v>
      </c>
      <c r="U1465">
        <f t="shared" si="257"/>
        <v>0.17781447549456111</v>
      </c>
      <c r="V1465">
        <f t="shared" si="257"/>
        <v>6.8465876531165456E-3</v>
      </c>
      <c r="W1465">
        <f t="shared" si="257"/>
        <v>0.31411069162454136</v>
      </c>
    </row>
    <row r="1466" spans="1:23" x14ac:dyDescent="0.3">
      <c r="A1466">
        <v>0.99632322788238503</v>
      </c>
      <c r="B1466" s="1">
        <v>41130</v>
      </c>
      <c r="C1466" s="1">
        <v>41131</v>
      </c>
      <c r="D1466">
        <v>260.39999999999998</v>
      </c>
      <c r="E1466">
        <v>261.25</v>
      </c>
      <c r="F1466">
        <v>259.73741662502198</v>
      </c>
      <c r="G1466">
        <v>-0.85000000000002196</v>
      </c>
      <c r="H1466">
        <v>0</v>
      </c>
      <c r="I1466">
        <f t="shared" si="251"/>
        <v>0.85000000000002274</v>
      </c>
      <c r="J1466">
        <f t="shared" si="258"/>
        <v>0</v>
      </c>
      <c r="K1466">
        <f t="shared" si="249"/>
        <v>8</v>
      </c>
      <c r="L1466">
        <f t="shared" si="250"/>
        <v>2012</v>
      </c>
      <c r="M1466" s="1">
        <v>41130</v>
      </c>
      <c r="N1466">
        <v>255.5</v>
      </c>
      <c r="O1466">
        <v>261.85000000000002</v>
      </c>
      <c r="P1466">
        <v>255.3</v>
      </c>
      <c r="Q1466">
        <v>261.25</v>
      </c>
      <c r="R1466">
        <f t="shared" si="252"/>
        <v>-0.85000000000002196</v>
      </c>
      <c r="S1466">
        <f t="shared" si="253"/>
        <v>0.85000000000002274</v>
      </c>
      <c r="T1466">
        <f t="shared" si="254"/>
        <v>0</v>
      </c>
      <c r="U1466">
        <f t="shared" ref="U1466:W1481" si="259">(R1466/$D1466*$X$2+1)*U1465*$Y$2 + U1465*(1-$Y$2)</f>
        <v>0.17346129853112849</v>
      </c>
      <c r="V1466">
        <f t="shared" si="259"/>
        <v>7.0142028462372025E-3</v>
      </c>
      <c r="W1466">
        <f t="shared" si="259"/>
        <v>0.31411069162454136</v>
      </c>
    </row>
    <row r="1467" spans="1:23" x14ac:dyDescent="0.3">
      <c r="A1467">
        <v>0.99930661916732799</v>
      </c>
      <c r="B1467" s="1">
        <v>41131</v>
      </c>
      <c r="C1467" s="1">
        <v>41134</v>
      </c>
      <c r="D1467">
        <v>260.85000000000002</v>
      </c>
      <c r="E1467">
        <v>259.600006103515</v>
      </c>
      <c r="F1467">
        <v>262.34358692169099</v>
      </c>
      <c r="G1467">
        <v>-1.24999389648439</v>
      </c>
      <c r="H1467">
        <v>1.16672618895778</v>
      </c>
      <c r="I1467">
        <f t="shared" si="251"/>
        <v>-1.249993896485023</v>
      </c>
      <c r="J1467">
        <f t="shared" si="258"/>
        <v>-1.24999389648439</v>
      </c>
      <c r="K1467">
        <f t="shared" si="249"/>
        <v>8</v>
      </c>
      <c r="L1467">
        <f t="shared" si="250"/>
        <v>2012</v>
      </c>
      <c r="M1467" s="1">
        <v>41131</v>
      </c>
      <c r="N1467">
        <v>260.39999999999998</v>
      </c>
      <c r="O1467">
        <v>261.60000000000002</v>
      </c>
      <c r="P1467">
        <v>259.75</v>
      </c>
      <c r="Q1467">
        <v>261.25</v>
      </c>
      <c r="R1467">
        <f t="shared" si="252"/>
        <v>-1.24999389648439</v>
      </c>
      <c r="S1467">
        <f t="shared" si="253"/>
        <v>-1.249993896485023</v>
      </c>
      <c r="T1467">
        <f t="shared" si="254"/>
        <v>-1.24999389648439</v>
      </c>
      <c r="U1467">
        <f t="shared" si="259"/>
        <v>0.16722709598828298</v>
      </c>
      <c r="V1467">
        <f t="shared" si="259"/>
        <v>6.7621122554808949E-3</v>
      </c>
      <c r="W1467">
        <f t="shared" si="259"/>
        <v>0.30282154707735426</v>
      </c>
    </row>
    <row r="1468" spans="1:23" x14ac:dyDescent="0.3">
      <c r="A1468">
        <v>-0.87764865159988403</v>
      </c>
      <c r="B1468" s="1">
        <v>41134</v>
      </c>
      <c r="C1468" s="1">
        <v>41135</v>
      </c>
      <c r="D1468">
        <v>260.39999999999998</v>
      </c>
      <c r="E1468">
        <v>262.04998168945298</v>
      </c>
      <c r="F1468">
        <v>260.84471616744997</v>
      </c>
      <c r="G1468">
        <v>1.64998168945317</v>
      </c>
      <c r="H1468">
        <v>1.73241161390703</v>
      </c>
      <c r="I1468">
        <f t="shared" si="251"/>
        <v>-1.6499816894529999</v>
      </c>
      <c r="J1468">
        <f t="shared" si="258"/>
        <v>0</v>
      </c>
      <c r="K1468">
        <f t="shared" si="249"/>
        <v>8</v>
      </c>
      <c r="L1468">
        <f t="shared" si="250"/>
        <v>2012</v>
      </c>
      <c r="M1468" s="1">
        <v>41134</v>
      </c>
      <c r="N1468">
        <v>260.85000000000002</v>
      </c>
      <c r="O1468">
        <v>261.2</v>
      </c>
      <c r="P1468">
        <v>259.14999999999998</v>
      </c>
      <c r="Q1468">
        <v>259.60000000000002</v>
      </c>
      <c r="R1468">
        <f t="shared" si="252"/>
        <v>1.64998168945317</v>
      </c>
      <c r="S1468">
        <f t="shared" si="253"/>
        <v>-1.6499816894529999</v>
      </c>
      <c r="T1468">
        <f t="shared" si="254"/>
        <v>0</v>
      </c>
      <c r="U1468">
        <f t="shared" si="259"/>
        <v>0.17517414801481221</v>
      </c>
      <c r="V1468">
        <f t="shared" si="259"/>
        <v>6.4407596804933031E-3</v>
      </c>
      <c r="W1468">
        <f t="shared" si="259"/>
        <v>0.30282154707735426</v>
      </c>
    </row>
    <row r="1469" spans="1:23" x14ac:dyDescent="0.3">
      <c r="A1469">
        <v>-0.99470043182373002</v>
      </c>
      <c r="B1469" s="1">
        <v>41135</v>
      </c>
      <c r="C1469" s="1">
        <v>41136</v>
      </c>
      <c r="D1469">
        <v>260.39999999999998</v>
      </c>
      <c r="E1469">
        <v>262.05</v>
      </c>
      <c r="F1469">
        <v>260.93345706462799</v>
      </c>
      <c r="G1469">
        <v>1.6500000000000301</v>
      </c>
      <c r="H1469">
        <v>0</v>
      </c>
      <c r="I1469">
        <f t="shared" si="251"/>
        <v>-1.6500000000000341</v>
      </c>
      <c r="J1469">
        <f t="shared" si="258"/>
        <v>0</v>
      </c>
      <c r="K1469">
        <f t="shared" si="249"/>
        <v>8</v>
      </c>
      <c r="L1469">
        <f t="shared" si="250"/>
        <v>2012</v>
      </c>
      <c r="M1469" s="1">
        <v>41135</v>
      </c>
      <c r="N1469">
        <v>260.39999999999998</v>
      </c>
      <c r="O1469">
        <v>262.95</v>
      </c>
      <c r="P1469">
        <v>260.10000000000002</v>
      </c>
      <c r="Q1469">
        <v>262.05</v>
      </c>
      <c r="R1469">
        <f t="shared" si="252"/>
        <v>1.6500000000000301</v>
      </c>
      <c r="S1469">
        <f t="shared" si="253"/>
        <v>-1.6500000000000341</v>
      </c>
      <c r="T1469">
        <f t="shared" si="254"/>
        <v>0</v>
      </c>
      <c r="U1469">
        <f t="shared" si="259"/>
        <v>0.18349895631620752</v>
      </c>
      <c r="V1469">
        <f t="shared" si="259"/>
        <v>6.1346751910689315E-3</v>
      </c>
      <c r="W1469">
        <f t="shared" si="259"/>
        <v>0.30282154707735426</v>
      </c>
    </row>
    <row r="1470" spans="1:23" x14ac:dyDescent="0.3">
      <c r="A1470">
        <v>0.911066174507141</v>
      </c>
      <c r="B1470" s="1">
        <v>41136</v>
      </c>
      <c r="C1470" s="1">
        <v>41137</v>
      </c>
      <c r="D1470">
        <v>262.05</v>
      </c>
      <c r="E1470">
        <v>262.3</v>
      </c>
      <c r="F1470">
        <v>261.92361389398502</v>
      </c>
      <c r="G1470">
        <v>-0.25</v>
      </c>
      <c r="H1470">
        <v>0.17677669529663601</v>
      </c>
      <c r="I1470">
        <f t="shared" si="251"/>
        <v>0.25</v>
      </c>
      <c r="J1470">
        <f t="shared" si="258"/>
        <v>0</v>
      </c>
      <c r="K1470">
        <f t="shared" si="249"/>
        <v>8</v>
      </c>
      <c r="L1470">
        <f t="shared" si="250"/>
        <v>2012</v>
      </c>
      <c r="M1470" s="1">
        <v>41136</v>
      </c>
      <c r="N1470">
        <v>260.39999999999998</v>
      </c>
      <c r="O1470">
        <v>262.95</v>
      </c>
      <c r="P1470">
        <v>260.10000000000002</v>
      </c>
      <c r="Q1470">
        <v>262.05</v>
      </c>
      <c r="R1470">
        <f t="shared" si="252"/>
        <v>-0.25</v>
      </c>
      <c r="S1470">
        <f t="shared" si="253"/>
        <v>0.25</v>
      </c>
      <c r="T1470">
        <f t="shared" si="254"/>
        <v>0</v>
      </c>
      <c r="U1470">
        <f t="shared" si="259"/>
        <v>0.18218599870089408</v>
      </c>
      <c r="V1470">
        <f t="shared" si="259"/>
        <v>6.1785695470439527E-3</v>
      </c>
      <c r="W1470">
        <f t="shared" si="259"/>
        <v>0.30282154707735426</v>
      </c>
    </row>
    <row r="1471" spans="1:23" x14ac:dyDescent="0.3">
      <c r="A1471">
        <v>0.93919545412063599</v>
      </c>
      <c r="B1471" s="1">
        <v>41137</v>
      </c>
      <c r="C1471" s="1">
        <v>41138</v>
      </c>
      <c r="D1471">
        <v>263.14999999999998</v>
      </c>
      <c r="E1471">
        <v>261.25001220703098</v>
      </c>
      <c r="F1471">
        <v>263.03446410894298</v>
      </c>
      <c r="G1471">
        <v>1.8999877929687099</v>
      </c>
      <c r="H1471">
        <v>0.74246212024588198</v>
      </c>
      <c r="I1471">
        <f t="shared" si="251"/>
        <v>-1.8999877929690001</v>
      </c>
      <c r="J1471">
        <f t="shared" si="258"/>
        <v>0</v>
      </c>
      <c r="K1471">
        <f t="shared" si="249"/>
        <v>8</v>
      </c>
      <c r="L1471">
        <f t="shared" si="250"/>
        <v>2012</v>
      </c>
      <c r="M1471" s="1">
        <v>41137</v>
      </c>
      <c r="N1471">
        <v>262.05</v>
      </c>
      <c r="O1471">
        <v>263</v>
      </c>
      <c r="P1471">
        <v>261.14999999999998</v>
      </c>
      <c r="Q1471">
        <v>262.3</v>
      </c>
      <c r="R1471">
        <f t="shared" si="252"/>
        <v>1.8999877929687099</v>
      </c>
      <c r="S1471">
        <f t="shared" si="253"/>
        <v>-3</v>
      </c>
      <c r="T1471">
        <f t="shared" si="254"/>
        <v>0</v>
      </c>
      <c r="U1471">
        <f t="shared" si="259"/>
        <v>0.19205160311609962</v>
      </c>
      <c r="V1471">
        <f t="shared" si="259"/>
        <v>5.6502860022653511E-3</v>
      </c>
      <c r="W1471">
        <f t="shared" si="259"/>
        <v>0.30282154707735426</v>
      </c>
    </row>
    <row r="1472" spans="1:23" x14ac:dyDescent="0.3">
      <c r="A1472">
        <v>-0.95111376047134399</v>
      </c>
      <c r="B1472" s="1">
        <v>41138</v>
      </c>
      <c r="C1472" s="1">
        <v>41141</v>
      </c>
      <c r="D1472">
        <v>260.8</v>
      </c>
      <c r="E1472">
        <v>260.45001220703102</v>
      </c>
      <c r="F1472">
        <v>262.130368351936</v>
      </c>
      <c r="G1472">
        <v>-0.34998779296876098</v>
      </c>
      <c r="H1472">
        <v>0.56568542494924601</v>
      </c>
      <c r="I1472">
        <f t="shared" si="251"/>
        <v>0.34998779296898874</v>
      </c>
      <c r="J1472">
        <f t="shared" si="258"/>
        <v>0</v>
      </c>
      <c r="K1472">
        <f t="shared" si="249"/>
        <v>8</v>
      </c>
      <c r="L1472">
        <f t="shared" si="250"/>
        <v>2012</v>
      </c>
      <c r="M1472" s="1">
        <v>41138</v>
      </c>
      <c r="N1472">
        <v>263.14999999999998</v>
      </c>
      <c r="O1472">
        <v>263.60000000000002</v>
      </c>
      <c r="P1472">
        <v>259.89999999999998</v>
      </c>
      <c r="Q1472">
        <v>261.25</v>
      </c>
      <c r="R1472">
        <f t="shared" si="252"/>
        <v>-0.34998779296876098</v>
      </c>
      <c r="S1472">
        <f t="shared" si="253"/>
        <v>0.34998779296898874</v>
      </c>
      <c r="T1472">
        <f t="shared" si="254"/>
        <v>0</v>
      </c>
      <c r="U1472">
        <f t="shared" si="259"/>
        <v>0.19011863580271629</v>
      </c>
      <c r="V1472">
        <f t="shared" si="259"/>
        <v>5.7071551872991825E-3</v>
      </c>
      <c r="W1472">
        <f t="shared" si="259"/>
        <v>0.30282154707735426</v>
      </c>
    </row>
    <row r="1473" spans="1:23" x14ac:dyDescent="0.3">
      <c r="A1473">
        <v>-0.99114668369293202</v>
      </c>
      <c r="B1473" s="1">
        <v>41141</v>
      </c>
      <c r="C1473" s="1">
        <v>41142</v>
      </c>
      <c r="D1473">
        <v>261.85000000000002</v>
      </c>
      <c r="E1473">
        <v>260.09999389648402</v>
      </c>
      <c r="F1473">
        <v>258.90646643638598</v>
      </c>
      <c r="G1473">
        <v>1.75000610351565</v>
      </c>
      <c r="H1473">
        <v>0.247487373415267</v>
      </c>
      <c r="I1473">
        <f t="shared" si="251"/>
        <v>1.7500061035160002</v>
      </c>
      <c r="J1473">
        <f t="shared" si="258"/>
        <v>1.75000610351565</v>
      </c>
      <c r="K1473">
        <f t="shared" si="249"/>
        <v>8</v>
      </c>
      <c r="L1473">
        <f t="shared" si="250"/>
        <v>2012</v>
      </c>
      <c r="M1473" s="1">
        <v>41141</v>
      </c>
      <c r="N1473">
        <v>260.8</v>
      </c>
      <c r="O1473">
        <v>261.3</v>
      </c>
      <c r="P1473">
        <v>259.25</v>
      </c>
      <c r="Q1473">
        <v>260.45</v>
      </c>
      <c r="R1473">
        <f t="shared" si="252"/>
        <v>1.75000610351565</v>
      </c>
      <c r="S1473">
        <f t="shared" si="253"/>
        <v>1.7500061035160002</v>
      </c>
      <c r="T1473">
        <f t="shared" si="254"/>
        <v>1.75000610351565</v>
      </c>
      <c r="U1473">
        <f t="shared" si="259"/>
        <v>0.19964819775746581</v>
      </c>
      <c r="V1473">
        <f t="shared" si="259"/>
        <v>5.9932222985695626E-3</v>
      </c>
      <c r="W1473">
        <f t="shared" si="259"/>
        <v>0.31800026263000142</v>
      </c>
    </row>
    <row r="1474" spans="1:23" x14ac:dyDescent="0.3">
      <c r="A1474">
        <v>0.97859358787536599</v>
      </c>
      <c r="B1474" s="1">
        <v>41142</v>
      </c>
      <c r="C1474" s="1">
        <v>41143</v>
      </c>
      <c r="D1474">
        <v>259.55</v>
      </c>
      <c r="E1474">
        <v>257.60000000000002</v>
      </c>
      <c r="F1474">
        <v>260.60556665658902</v>
      </c>
      <c r="G1474">
        <v>-1.94999999999998</v>
      </c>
      <c r="H1474">
        <v>1.76776695296636</v>
      </c>
      <c r="I1474">
        <f t="shared" si="251"/>
        <v>-1.9499999999999886</v>
      </c>
      <c r="J1474">
        <f t="shared" si="258"/>
        <v>-1.94999999999998</v>
      </c>
      <c r="K1474">
        <f t="shared" ref="K1474:K1537" si="260">MONTH(C1474)</f>
        <v>8</v>
      </c>
      <c r="L1474">
        <f t="shared" ref="L1474:L1537" si="261">YEAR(C1474)</f>
        <v>2012</v>
      </c>
      <c r="M1474" s="1">
        <v>41142</v>
      </c>
      <c r="N1474">
        <v>261.85000000000002</v>
      </c>
      <c r="O1474">
        <v>262.85000000000002</v>
      </c>
      <c r="P1474">
        <v>259.8</v>
      </c>
      <c r="Q1474">
        <v>260.10000000000002</v>
      </c>
      <c r="R1474">
        <f t="shared" si="252"/>
        <v>-3</v>
      </c>
      <c r="S1474">
        <f t="shared" si="253"/>
        <v>-3</v>
      </c>
      <c r="T1474">
        <f t="shared" si="254"/>
        <v>-3</v>
      </c>
      <c r="U1474">
        <f t="shared" si="259"/>
        <v>0.18234099510077934</v>
      </c>
      <c r="V1474">
        <f t="shared" si="259"/>
        <v>5.4736788513809085E-3</v>
      </c>
      <c r="W1474">
        <f t="shared" si="259"/>
        <v>0.29043329707741028</v>
      </c>
    </row>
    <row r="1475" spans="1:23" x14ac:dyDescent="0.3">
      <c r="A1475">
        <v>-0.62872213125228804</v>
      </c>
      <c r="B1475" s="1">
        <v>41143</v>
      </c>
      <c r="C1475" s="1">
        <v>41144</v>
      </c>
      <c r="D1475">
        <v>258.64999999999998</v>
      </c>
      <c r="E1475">
        <v>259.54998168945298</v>
      </c>
      <c r="F1475">
        <v>258.55107585191701</v>
      </c>
      <c r="G1475">
        <v>-0.89998168945317003</v>
      </c>
      <c r="H1475">
        <v>1.3788582233137501</v>
      </c>
      <c r="I1475">
        <f t="shared" ref="I1475:I1538" si="262">IF(A1475&gt;0, E1475-D1475, D1475-E1475)</f>
        <v>-0.89998168945299994</v>
      </c>
      <c r="J1475">
        <f t="shared" si="258"/>
        <v>-0.89998168945317003</v>
      </c>
      <c r="K1475">
        <f t="shared" si="260"/>
        <v>8</v>
      </c>
      <c r="L1475">
        <f t="shared" si="261"/>
        <v>2012</v>
      </c>
      <c r="M1475" s="1">
        <v>41143</v>
      </c>
      <c r="N1475">
        <v>259.55</v>
      </c>
      <c r="O1475">
        <v>260.55</v>
      </c>
      <c r="P1475">
        <v>256.2</v>
      </c>
      <c r="Q1475">
        <v>257.60000000000002</v>
      </c>
      <c r="R1475">
        <f t="shared" si="252"/>
        <v>-0.89998168945317003</v>
      </c>
      <c r="S1475">
        <f t="shared" si="253"/>
        <v>-0.89998168945299994</v>
      </c>
      <c r="T1475">
        <f t="shared" si="254"/>
        <v>-0.89998168945317003</v>
      </c>
      <c r="U1475">
        <f t="shared" si="259"/>
        <v>0.17758253124535586</v>
      </c>
      <c r="V1475">
        <f t="shared" si="259"/>
        <v>5.3308349288933108E-3</v>
      </c>
      <c r="W1475">
        <f t="shared" si="259"/>
        <v>0.28285400123233445</v>
      </c>
    </row>
    <row r="1476" spans="1:23" x14ac:dyDescent="0.3">
      <c r="A1476">
        <v>-0.98839610815048196</v>
      </c>
      <c r="B1476" s="1">
        <v>41144</v>
      </c>
      <c r="C1476" s="1">
        <v>41145</v>
      </c>
      <c r="D1476">
        <v>256.55</v>
      </c>
      <c r="E1476">
        <v>255.90000610351501</v>
      </c>
      <c r="F1476">
        <v>260.86844913959499</v>
      </c>
      <c r="G1476">
        <v>-0.649993896484375</v>
      </c>
      <c r="H1476">
        <v>2.5809397513309</v>
      </c>
      <c r="I1476">
        <f t="shared" si="262"/>
        <v>0.64999389648500028</v>
      </c>
      <c r="J1476">
        <f t="shared" si="258"/>
        <v>0</v>
      </c>
      <c r="K1476">
        <f t="shared" si="260"/>
        <v>8</v>
      </c>
      <c r="L1476">
        <f t="shared" si="261"/>
        <v>2012</v>
      </c>
      <c r="M1476" s="1">
        <v>41144</v>
      </c>
      <c r="N1476">
        <v>258.64999999999998</v>
      </c>
      <c r="O1476">
        <v>259.8</v>
      </c>
      <c r="P1476">
        <v>257</v>
      </c>
      <c r="Q1476">
        <v>259.55</v>
      </c>
      <c r="R1476">
        <f t="shared" si="252"/>
        <v>-0.649993896484375</v>
      </c>
      <c r="S1476">
        <f t="shared" si="253"/>
        <v>0.64999389648500028</v>
      </c>
      <c r="T1476">
        <f t="shared" si="254"/>
        <v>0</v>
      </c>
      <c r="U1476">
        <f t="shared" si="259"/>
        <v>0.17420811413080528</v>
      </c>
      <c r="V1476">
        <f t="shared" si="259"/>
        <v>5.4321312697708114E-3</v>
      </c>
      <c r="W1476">
        <f t="shared" si="259"/>
        <v>0.28285400123233445</v>
      </c>
    </row>
    <row r="1477" spans="1:23" x14ac:dyDescent="0.3">
      <c r="A1477">
        <v>-0.99630594253539995</v>
      </c>
      <c r="B1477" s="1">
        <v>41145</v>
      </c>
      <c r="C1477" s="1">
        <v>41148</v>
      </c>
      <c r="D1477">
        <v>253.1</v>
      </c>
      <c r="E1477">
        <v>255.65</v>
      </c>
      <c r="F1477">
        <v>255.40066104531201</v>
      </c>
      <c r="G1477">
        <v>2.55000000000001</v>
      </c>
      <c r="H1477">
        <v>0.17677669529663601</v>
      </c>
      <c r="I1477">
        <f t="shared" si="262"/>
        <v>-2.5500000000000114</v>
      </c>
      <c r="J1477">
        <f t="shared" si="258"/>
        <v>0</v>
      </c>
      <c r="K1477">
        <f t="shared" si="260"/>
        <v>8</v>
      </c>
      <c r="L1477">
        <f t="shared" si="261"/>
        <v>2012</v>
      </c>
      <c r="M1477" s="1">
        <v>41145</v>
      </c>
      <c r="N1477">
        <v>256.55</v>
      </c>
      <c r="O1477">
        <v>257.05</v>
      </c>
      <c r="P1477">
        <v>255.35</v>
      </c>
      <c r="Q1477">
        <v>255.9</v>
      </c>
      <c r="R1477">
        <f t="shared" si="252"/>
        <v>2.55000000000001</v>
      </c>
      <c r="S1477">
        <f t="shared" si="253"/>
        <v>-3</v>
      </c>
      <c r="T1477">
        <f t="shared" si="254"/>
        <v>0</v>
      </c>
      <c r="U1477">
        <f t="shared" si="259"/>
        <v>0.18737180509386994</v>
      </c>
      <c r="V1477">
        <f t="shared" si="259"/>
        <v>4.9492274626991269E-3</v>
      </c>
      <c r="W1477">
        <f t="shared" si="259"/>
        <v>0.28285400123233445</v>
      </c>
    </row>
    <row r="1478" spans="1:23" x14ac:dyDescent="0.3">
      <c r="A1478">
        <v>8.4157057106494904E-2</v>
      </c>
      <c r="B1478" s="1">
        <v>41148</v>
      </c>
      <c r="C1478" s="1">
        <v>41149</v>
      </c>
      <c r="D1478">
        <v>255.25</v>
      </c>
      <c r="E1478">
        <v>254.600012207031</v>
      </c>
      <c r="F1478">
        <v>256.01962544918001</v>
      </c>
      <c r="G1478">
        <v>-0.64998779296874398</v>
      </c>
      <c r="H1478">
        <v>0.74246212024588198</v>
      </c>
      <c r="I1478">
        <f t="shared" si="262"/>
        <v>-0.64998779296900011</v>
      </c>
      <c r="J1478">
        <f t="shared" si="258"/>
        <v>-0.64998779296874398</v>
      </c>
      <c r="K1478">
        <f t="shared" si="260"/>
        <v>8</v>
      </c>
      <c r="L1478">
        <f t="shared" si="261"/>
        <v>2012</v>
      </c>
      <c r="M1478" s="1">
        <v>41148</v>
      </c>
      <c r="N1478">
        <v>253.1</v>
      </c>
      <c r="O1478">
        <v>256.5</v>
      </c>
      <c r="P1478">
        <v>253.05</v>
      </c>
      <c r="Q1478">
        <v>255.65</v>
      </c>
      <c r="R1478">
        <f t="shared" si="252"/>
        <v>-0.64998779296874398</v>
      </c>
      <c r="S1478">
        <f t="shared" si="253"/>
        <v>-0.64998779296900011</v>
      </c>
      <c r="T1478">
        <f t="shared" si="254"/>
        <v>-0.64998779296874398</v>
      </c>
      <c r="U1478">
        <f t="shared" si="259"/>
        <v>0.1837932726925712</v>
      </c>
      <c r="V1478">
        <f t="shared" si="259"/>
        <v>4.8547043255184798E-3</v>
      </c>
      <c r="W1478">
        <f t="shared" si="259"/>
        <v>0.27745189600236236</v>
      </c>
    </row>
    <row r="1479" spans="1:23" x14ac:dyDescent="0.3">
      <c r="A1479">
        <v>-0.44432985782623202</v>
      </c>
      <c r="B1479" s="1">
        <v>41149</v>
      </c>
      <c r="C1479" s="1">
        <v>41150</v>
      </c>
      <c r="D1479">
        <v>255.05</v>
      </c>
      <c r="E1479">
        <v>255.85</v>
      </c>
      <c r="F1479">
        <v>255.48732886314301</v>
      </c>
      <c r="G1479">
        <v>0.79999999999998195</v>
      </c>
      <c r="H1479">
        <v>0.88388347648318399</v>
      </c>
      <c r="I1479">
        <f t="shared" si="262"/>
        <v>-0.79999999999998295</v>
      </c>
      <c r="J1479">
        <f t="shared" si="258"/>
        <v>0</v>
      </c>
      <c r="K1479">
        <f t="shared" si="260"/>
        <v>8</v>
      </c>
      <c r="L1479">
        <f t="shared" si="261"/>
        <v>2012</v>
      </c>
      <c r="M1479" s="1">
        <v>41149</v>
      </c>
      <c r="N1479">
        <v>255.25</v>
      </c>
      <c r="O1479">
        <v>256.25</v>
      </c>
      <c r="P1479">
        <v>253.6</v>
      </c>
      <c r="Q1479">
        <v>254.6</v>
      </c>
      <c r="R1479">
        <f t="shared" si="252"/>
        <v>0.79999999999998195</v>
      </c>
      <c r="S1479">
        <f t="shared" si="253"/>
        <v>-0.79999999999998295</v>
      </c>
      <c r="T1479">
        <f t="shared" si="254"/>
        <v>0</v>
      </c>
      <c r="U1479">
        <f t="shared" si="259"/>
        <v>0.18811697250106132</v>
      </c>
      <c r="V1479">
        <f t="shared" si="259"/>
        <v>4.7404983817697626E-3</v>
      </c>
      <c r="W1479">
        <f t="shared" si="259"/>
        <v>0.27745189600236236</v>
      </c>
    </row>
    <row r="1480" spans="1:23" x14ac:dyDescent="0.3">
      <c r="A1480">
        <v>-0.98016738891601496</v>
      </c>
      <c r="B1480" s="1">
        <v>41150</v>
      </c>
      <c r="C1480" s="1">
        <v>41151</v>
      </c>
      <c r="D1480">
        <v>254.85</v>
      </c>
      <c r="E1480">
        <v>251.54999694824201</v>
      </c>
      <c r="F1480">
        <v>253.47078523635801</v>
      </c>
      <c r="G1480">
        <v>3.3000030517578098</v>
      </c>
      <c r="H1480">
        <v>3.0405591591021399</v>
      </c>
      <c r="I1480">
        <f t="shared" si="262"/>
        <v>3.300003051757983</v>
      </c>
      <c r="J1480">
        <f t="shared" si="258"/>
        <v>3.3000030517578098</v>
      </c>
      <c r="K1480">
        <f t="shared" si="260"/>
        <v>8</v>
      </c>
      <c r="L1480">
        <f t="shared" si="261"/>
        <v>2012</v>
      </c>
      <c r="M1480" s="1">
        <v>41150</v>
      </c>
      <c r="N1480">
        <v>255.05</v>
      </c>
      <c r="O1480">
        <v>256.2</v>
      </c>
      <c r="P1480">
        <v>254.45</v>
      </c>
      <c r="Q1480">
        <v>255.85</v>
      </c>
      <c r="R1480">
        <f t="shared" si="252"/>
        <v>3.3000030517578098</v>
      </c>
      <c r="S1480">
        <f t="shared" si="253"/>
        <v>3.300003051757983</v>
      </c>
      <c r="T1480">
        <f t="shared" si="254"/>
        <v>3.3000030517578098</v>
      </c>
      <c r="U1480">
        <f t="shared" si="259"/>
        <v>0.20638614799667471</v>
      </c>
      <c r="V1480">
        <f t="shared" si="259"/>
        <v>5.2008768139855952E-3</v>
      </c>
      <c r="W1480">
        <f t="shared" si="259"/>
        <v>0.30439692553514008</v>
      </c>
    </row>
    <row r="1481" spans="1:23" x14ac:dyDescent="0.3">
      <c r="A1481">
        <v>0.99360537528991699</v>
      </c>
      <c r="B1481" s="1">
        <v>41151</v>
      </c>
      <c r="C1481" s="1">
        <v>41152</v>
      </c>
      <c r="D1481">
        <v>251</v>
      </c>
      <c r="E1481">
        <v>251.14999084472601</v>
      </c>
      <c r="F1481">
        <v>251.95628364682199</v>
      </c>
      <c r="G1481">
        <v>0.14999084472657301</v>
      </c>
      <c r="H1481">
        <v>0.282842712474623</v>
      </c>
      <c r="I1481">
        <f t="shared" si="262"/>
        <v>0.14999084472600543</v>
      </c>
      <c r="J1481">
        <f t="shared" si="258"/>
        <v>0.14999084472657301</v>
      </c>
      <c r="K1481">
        <f t="shared" si="260"/>
        <v>8</v>
      </c>
      <c r="L1481">
        <f t="shared" si="261"/>
        <v>2012</v>
      </c>
      <c r="M1481" s="1">
        <v>41151</v>
      </c>
      <c r="N1481">
        <v>254.85</v>
      </c>
      <c r="O1481">
        <v>255.1</v>
      </c>
      <c r="P1481">
        <v>250.85</v>
      </c>
      <c r="Q1481">
        <v>251.55</v>
      </c>
      <c r="R1481">
        <f t="shared" ref="R1481:R1544" si="263">IF(AND(F1481-D1481&gt;0, ABS(D1481-MIN(P1482)) &gt; 3), -3, IF(AND(F1481 - D1481 &lt;0, ABS(D1481-MAX(O1482)) &gt; 3), -3, G1481))</f>
        <v>0.14999084472657301</v>
      </c>
      <c r="S1481">
        <f t="shared" ref="S1481:S1544" si="264">IF(AND(A1481&gt;0, ABS(D1481-MIN(P1482)) &gt; 3), -3, IF(AND(A1481 &lt;0, ABS(D1481-MAX(O1482)) &gt; 3), -3, I1481))</f>
        <v>0.14999084472600543</v>
      </c>
      <c r="T1481">
        <f t="shared" ref="T1481:T1544" si="265">IF(A1481*(F1481-D1481) &gt;0, IF(AND(A1481&gt;0, ABS(D1481-MIN(P1482)) &gt; 3), -3, IF(AND(A1481 &lt;0, ABS(D1481-MAX(O1482)) &gt; 3), -3, J1481)), 0)</f>
        <v>0.14999084472657301</v>
      </c>
      <c r="U1481">
        <f t="shared" si="259"/>
        <v>0.20731112905278681</v>
      </c>
      <c r="V1481">
        <f t="shared" si="259"/>
        <v>5.2241860940646463E-3</v>
      </c>
      <c r="W1481">
        <f t="shared" si="259"/>
        <v>0.3057611711126258</v>
      </c>
    </row>
    <row r="1482" spans="1:23" x14ac:dyDescent="0.3">
      <c r="A1482">
        <v>2.90862377732992E-3</v>
      </c>
      <c r="B1482" s="1">
        <v>41152</v>
      </c>
      <c r="C1482" s="1">
        <v>41155</v>
      </c>
      <c r="D1482">
        <v>251.4</v>
      </c>
      <c r="E1482">
        <v>252.20000305175699</v>
      </c>
      <c r="F1482">
        <v>251.67162778377499</v>
      </c>
      <c r="G1482">
        <v>0.80000305175781194</v>
      </c>
      <c r="H1482">
        <v>0.742462120245862</v>
      </c>
      <c r="I1482">
        <f t="shared" si="262"/>
        <v>0.80000305175698827</v>
      </c>
      <c r="J1482">
        <f t="shared" si="258"/>
        <v>0.80000305175781194</v>
      </c>
      <c r="K1482">
        <f t="shared" si="260"/>
        <v>9</v>
      </c>
      <c r="L1482">
        <f t="shared" si="261"/>
        <v>2012</v>
      </c>
      <c r="M1482" s="1">
        <v>41152</v>
      </c>
      <c r="N1482">
        <v>251</v>
      </c>
      <c r="O1482">
        <v>253</v>
      </c>
      <c r="P1482">
        <v>250.7</v>
      </c>
      <c r="Q1482">
        <v>251.15</v>
      </c>
      <c r="R1482">
        <f t="shared" si="263"/>
        <v>-3</v>
      </c>
      <c r="S1482">
        <f t="shared" si="264"/>
        <v>-3</v>
      </c>
      <c r="T1482">
        <f t="shared" si="265"/>
        <v>-3</v>
      </c>
      <c r="U1482">
        <f t="shared" ref="U1482:W1497" si="266">(R1482/$D1482*$X$2+1)*U1481*$Y$2 + U1481*(1-$Y$2)</f>
        <v>0.18875703039054456</v>
      </c>
      <c r="V1482">
        <f t="shared" si="266"/>
        <v>4.7566276727581446E-3</v>
      </c>
      <c r="W1482">
        <f t="shared" si="266"/>
        <v>0.27839591116817836</v>
      </c>
    </row>
    <row r="1483" spans="1:23" x14ac:dyDescent="0.3">
      <c r="A1483">
        <v>-0.94320005178451505</v>
      </c>
      <c r="B1483" s="1">
        <v>41155</v>
      </c>
      <c r="C1483" s="1">
        <v>41156</v>
      </c>
      <c r="D1483">
        <v>252</v>
      </c>
      <c r="E1483">
        <v>251.75000305175701</v>
      </c>
      <c r="F1483">
        <v>250.78021807670501</v>
      </c>
      <c r="G1483">
        <v>0.24999694824219801</v>
      </c>
      <c r="H1483">
        <v>0.31819805153393799</v>
      </c>
      <c r="I1483">
        <f t="shared" si="262"/>
        <v>0.24999694824299468</v>
      </c>
      <c r="J1483">
        <f t="shared" si="258"/>
        <v>0.24999694824219801</v>
      </c>
      <c r="K1483">
        <f t="shared" si="260"/>
        <v>9</v>
      </c>
      <c r="L1483">
        <f t="shared" si="261"/>
        <v>2012</v>
      </c>
      <c r="M1483" s="1">
        <v>41155</v>
      </c>
      <c r="N1483">
        <v>251.4</v>
      </c>
      <c r="O1483">
        <v>254.15</v>
      </c>
      <c r="P1483">
        <v>248.35</v>
      </c>
      <c r="Q1483">
        <v>252.2</v>
      </c>
      <c r="R1483">
        <f t="shared" si="263"/>
        <v>0.24999694824219801</v>
      </c>
      <c r="S1483">
        <f t="shared" si="264"/>
        <v>0.24999694824299468</v>
      </c>
      <c r="T1483">
        <f t="shared" si="265"/>
        <v>0.24999694824219801</v>
      </c>
      <c r="U1483">
        <f t="shared" si="266"/>
        <v>0.19016145543688076</v>
      </c>
      <c r="V1483">
        <f t="shared" si="266"/>
        <v>4.7920188156783143E-3</v>
      </c>
      <c r="W1483">
        <f t="shared" si="266"/>
        <v>0.2804672840311293</v>
      </c>
    </row>
    <row r="1484" spans="1:23" x14ac:dyDescent="0.3">
      <c r="A1484">
        <v>0.99188721179962103</v>
      </c>
      <c r="B1484" s="1">
        <v>41156</v>
      </c>
      <c r="C1484" s="1">
        <v>41157</v>
      </c>
      <c r="D1484">
        <v>249.75</v>
      </c>
      <c r="E1484">
        <v>246.39999389648401</v>
      </c>
      <c r="F1484">
        <v>252.20931854844</v>
      </c>
      <c r="G1484">
        <v>-3.3500061035156201</v>
      </c>
      <c r="H1484">
        <v>3.78302127934802</v>
      </c>
      <c r="I1484">
        <f t="shared" si="262"/>
        <v>-3.3500061035159945</v>
      </c>
      <c r="J1484">
        <f t="shared" si="258"/>
        <v>-3.3500061035156201</v>
      </c>
      <c r="K1484">
        <f t="shared" si="260"/>
        <v>9</v>
      </c>
      <c r="L1484">
        <f t="shared" si="261"/>
        <v>2012</v>
      </c>
      <c r="M1484" s="1">
        <v>41156</v>
      </c>
      <c r="N1484">
        <v>252</v>
      </c>
      <c r="O1484">
        <v>252.95</v>
      </c>
      <c r="P1484">
        <v>251.35</v>
      </c>
      <c r="Q1484">
        <v>251.75</v>
      </c>
      <c r="R1484">
        <f t="shared" si="263"/>
        <v>-3</v>
      </c>
      <c r="S1484">
        <f t="shared" si="264"/>
        <v>-3</v>
      </c>
      <c r="T1484">
        <f t="shared" si="265"/>
        <v>-3</v>
      </c>
      <c r="U1484">
        <f t="shared" si="266"/>
        <v>0.17302979278490951</v>
      </c>
      <c r="V1484">
        <f t="shared" si="266"/>
        <v>4.3603054088604482E-3</v>
      </c>
      <c r="W1484">
        <f t="shared" si="266"/>
        <v>0.25519996114544197</v>
      </c>
    </row>
    <row r="1485" spans="1:23" x14ac:dyDescent="0.3">
      <c r="A1485">
        <v>-0.49785003066062899</v>
      </c>
      <c r="B1485" s="1">
        <v>41157</v>
      </c>
      <c r="C1485" s="1">
        <v>41158</v>
      </c>
      <c r="D1485">
        <v>247.4</v>
      </c>
      <c r="E1485">
        <v>247.30000915527299</v>
      </c>
      <c r="F1485">
        <v>244.84835865497499</v>
      </c>
      <c r="G1485">
        <v>9.99908447265625E-2</v>
      </c>
      <c r="H1485">
        <v>0.63639610306789596</v>
      </c>
      <c r="I1485">
        <f t="shared" si="262"/>
        <v>9.9990844727017247E-2</v>
      </c>
      <c r="J1485">
        <f t="shared" si="258"/>
        <v>9.99908447265625E-2</v>
      </c>
      <c r="K1485">
        <f t="shared" si="260"/>
        <v>9</v>
      </c>
      <c r="L1485">
        <f t="shared" si="261"/>
        <v>2012</v>
      </c>
      <c r="M1485" s="1">
        <v>41157</v>
      </c>
      <c r="N1485">
        <v>249.75</v>
      </c>
      <c r="O1485">
        <v>250.15</v>
      </c>
      <c r="P1485">
        <v>246.4</v>
      </c>
      <c r="Q1485">
        <v>246.4</v>
      </c>
      <c r="R1485">
        <f t="shared" si="263"/>
        <v>9.99908447265625E-2</v>
      </c>
      <c r="S1485">
        <f t="shared" si="264"/>
        <v>9.9990844727017247E-2</v>
      </c>
      <c r="T1485">
        <f t="shared" si="265"/>
        <v>9.99908447265625E-2</v>
      </c>
      <c r="U1485">
        <f t="shared" si="266"/>
        <v>0.17355428940405135</v>
      </c>
      <c r="V1485">
        <f t="shared" si="266"/>
        <v>4.3735225861371175E-3</v>
      </c>
      <c r="W1485">
        <f t="shared" si="266"/>
        <v>0.25597353611580731</v>
      </c>
    </row>
    <row r="1486" spans="1:23" x14ac:dyDescent="0.3">
      <c r="A1486">
        <v>0.99721366167068404</v>
      </c>
      <c r="B1486" s="1">
        <v>41158</v>
      </c>
      <c r="C1486" s="1">
        <v>41159</v>
      </c>
      <c r="D1486">
        <v>252.7</v>
      </c>
      <c r="E1486">
        <v>255.249996948242</v>
      </c>
      <c r="F1486">
        <v>247.12761545479299</v>
      </c>
      <c r="G1486">
        <v>-2.5499969482422098</v>
      </c>
      <c r="H1486">
        <v>5.62149891043304</v>
      </c>
      <c r="I1486">
        <f t="shared" si="262"/>
        <v>2.5499969482420113</v>
      </c>
      <c r="J1486">
        <f t="shared" si="258"/>
        <v>0</v>
      </c>
      <c r="K1486">
        <f t="shared" si="260"/>
        <v>9</v>
      </c>
      <c r="L1486">
        <f t="shared" si="261"/>
        <v>2012</v>
      </c>
      <c r="M1486" s="1">
        <v>41158</v>
      </c>
      <c r="N1486">
        <v>247.4</v>
      </c>
      <c r="O1486">
        <v>249.05</v>
      </c>
      <c r="P1486">
        <v>246.5</v>
      </c>
      <c r="Q1486">
        <v>247.3</v>
      </c>
      <c r="R1486">
        <f t="shared" si="263"/>
        <v>-2.5499969482422098</v>
      </c>
      <c r="S1486">
        <f t="shared" si="264"/>
        <v>2.5499969482420113</v>
      </c>
      <c r="T1486">
        <f t="shared" si="265"/>
        <v>0</v>
      </c>
      <c r="U1486">
        <f t="shared" si="266"/>
        <v>0.16041926046653623</v>
      </c>
      <c r="V1486">
        <f t="shared" si="266"/>
        <v>4.7045218712889929E-3</v>
      </c>
      <c r="W1486">
        <f t="shared" si="266"/>
        <v>0.25597353611580731</v>
      </c>
    </row>
    <row r="1487" spans="1:23" x14ac:dyDescent="0.3">
      <c r="A1487">
        <v>0.98346197605133001</v>
      </c>
      <c r="B1487" s="1">
        <v>41159</v>
      </c>
      <c r="C1487" s="1">
        <v>41162</v>
      </c>
      <c r="D1487">
        <v>256.05</v>
      </c>
      <c r="E1487">
        <v>254.69999694824199</v>
      </c>
      <c r="F1487">
        <v>253.79964518547001</v>
      </c>
      <c r="G1487">
        <v>1.3500030517578201</v>
      </c>
      <c r="H1487">
        <v>0.38890872965260898</v>
      </c>
      <c r="I1487">
        <f t="shared" si="262"/>
        <v>-1.3500030517580228</v>
      </c>
      <c r="J1487">
        <f t="shared" si="258"/>
        <v>0</v>
      </c>
      <c r="K1487">
        <f t="shared" si="260"/>
        <v>9</v>
      </c>
      <c r="L1487">
        <f t="shared" si="261"/>
        <v>2012</v>
      </c>
      <c r="M1487" s="1">
        <v>41159</v>
      </c>
      <c r="N1487">
        <v>252.7</v>
      </c>
      <c r="O1487">
        <v>255.4</v>
      </c>
      <c r="P1487">
        <v>252.6</v>
      </c>
      <c r="Q1487">
        <v>255.25</v>
      </c>
      <c r="R1487">
        <f t="shared" si="263"/>
        <v>1.3500030517578201</v>
      </c>
      <c r="S1487">
        <f t="shared" si="264"/>
        <v>-1.3500030517580228</v>
      </c>
      <c r="T1487">
        <f t="shared" si="265"/>
        <v>0</v>
      </c>
      <c r="U1487">
        <f t="shared" si="266"/>
        <v>0.16676274292671656</v>
      </c>
      <c r="V1487">
        <f t="shared" si="266"/>
        <v>4.5184902695519537E-3</v>
      </c>
      <c r="W1487">
        <f t="shared" si="266"/>
        <v>0.25597353611580731</v>
      </c>
    </row>
    <row r="1488" spans="1:23" x14ac:dyDescent="0.3">
      <c r="A1488">
        <v>0.99886745214462203</v>
      </c>
      <c r="B1488" s="1">
        <v>41162</v>
      </c>
      <c r="C1488" s="1">
        <v>41163</v>
      </c>
      <c r="D1488">
        <v>253.65</v>
      </c>
      <c r="E1488">
        <v>253.850009155273</v>
      </c>
      <c r="F1488">
        <v>254.93816448449999</v>
      </c>
      <c r="G1488">
        <v>0.20000915527342</v>
      </c>
      <c r="H1488">
        <v>0.60104076400856099</v>
      </c>
      <c r="I1488">
        <f t="shared" si="262"/>
        <v>0.20000915527299412</v>
      </c>
      <c r="J1488">
        <f t="shared" si="258"/>
        <v>0.20000915527342</v>
      </c>
      <c r="K1488">
        <f t="shared" si="260"/>
        <v>9</v>
      </c>
      <c r="L1488">
        <f t="shared" si="261"/>
        <v>2012</v>
      </c>
      <c r="M1488" s="1">
        <v>41162</v>
      </c>
      <c r="N1488">
        <v>256.05</v>
      </c>
      <c r="O1488">
        <v>256.5</v>
      </c>
      <c r="P1488">
        <v>254.35</v>
      </c>
      <c r="Q1488">
        <v>254.7</v>
      </c>
      <c r="R1488">
        <f t="shared" si="263"/>
        <v>0.20000915527342</v>
      </c>
      <c r="S1488">
        <f t="shared" si="264"/>
        <v>0.20000915527299412</v>
      </c>
      <c r="T1488">
        <f t="shared" si="265"/>
        <v>0.20000915527342</v>
      </c>
      <c r="U1488">
        <f t="shared" si="266"/>
        <v>0.16774896632541114</v>
      </c>
      <c r="V1488">
        <f t="shared" si="266"/>
        <v>4.545212310413051E-3</v>
      </c>
      <c r="W1488">
        <f t="shared" si="266"/>
        <v>0.25748734601323114</v>
      </c>
    </row>
    <row r="1489" spans="1:23" x14ac:dyDescent="0.3">
      <c r="A1489">
        <v>0.71805578470230003</v>
      </c>
      <c r="B1489" s="1">
        <v>41163</v>
      </c>
      <c r="C1489" s="1">
        <v>41164</v>
      </c>
      <c r="D1489">
        <v>255.35</v>
      </c>
      <c r="E1489">
        <v>257.999993896484</v>
      </c>
      <c r="F1489">
        <v>252.51120803356099</v>
      </c>
      <c r="G1489">
        <v>-2.6499938964843999</v>
      </c>
      <c r="H1489">
        <v>2.93449314192417</v>
      </c>
      <c r="I1489">
        <f t="shared" si="262"/>
        <v>2.6499938964840055</v>
      </c>
      <c r="J1489">
        <f t="shared" si="258"/>
        <v>0</v>
      </c>
      <c r="K1489">
        <f t="shared" si="260"/>
        <v>9</v>
      </c>
      <c r="L1489">
        <f t="shared" si="261"/>
        <v>2012</v>
      </c>
      <c r="M1489" s="1">
        <v>41163</v>
      </c>
      <c r="N1489">
        <v>253.65</v>
      </c>
      <c r="O1489">
        <v>254.45</v>
      </c>
      <c r="P1489">
        <v>252.45</v>
      </c>
      <c r="Q1489">
        <v>253.85</v>
      </c>
      <c r="R1489">
        <f t="shared" si="263"/>
        <v>-3</v>
      </c>
      <c r="S1489">
        <f t="shared" si="264"/>
        <v>2.6499938964840055</v>
      </c>
      <c r="T1489">
        <f t="shared" si="265"/>
        <v>0</v>
      </c>
      <c r="U1489">
        <f t="shared" si="266"/>
        <v>0.15296787471655368</v>
      </c>
      <c r="V1489">
        <f t="shared" si="266"/>
        <v>4.8989851187394235E-3</v>
      </c>
      <c r="W1489">
        <f t="shared" si="266"/>
        <v>0.25748734601323114</v>
      </c>
    </row>
    <row r="1490" spans="1:23" x14ac:dyDescent="0.3">
      <c r="A1490">
        <v>0.997333884239196</v>
      </c>
      <c r="B1490" s="1">
        <v>41164</v>
      </c>
      <c r="C1490" s="1">
        <v>41165</v>
      </c>
      <c r="D1490">
        <v>257.55</v>
      </c>
      <c r="E1490">
        <v>257.64999389648398</v>
      </c>
      <c r="F1490">
        <v>257.04964452981898</v>
      </c>
      <c r="G1490">
        <v>-9.9993896484363604E-2</v>
      </c>
      <c r="H1490">
        <v>0.24748737341530699</v>
      </c>
      <c r="I1490">
        <f t="shared" si="262"/>
        <v>9.9993896483965727E-2</v>
      </c>
      <c r="J1490">
        <f t="shared" si="258"/>
        <v>0</v>
      </c>
      <c r="K1490">
        <f t="shared" si="260"/>
        <v>9</v>
      </c>
      <c r="L1490">
        <f t="shared" si="261"/>
        <v>2012</v>
      </c>
      <c r="M1490" s="1">
        <v>41164</v>
      </c>
      <c r="N1490">
        <v>255.35</v>
      </c>
      <c r="O1490">
        <v>258.60000000000002</v>
      </c>
      <c r="P1490">
        <v>254.9</v>
      </c>
      <c r="Q1490">
        <v>258</v>
      </c>
      <c r="R1490">
        <f t="shared" si="263"/>
        <v>-9.9993896484363604E-2</v>
      </c>
      <c r="S1490">
        <f t="shared" si="264"/>
        <v>9.9993896483965727E-2</v>
      </c>
      <c r="T1490">
        <f t="shared" si="265"/>
        <v>0</v>
      </c>
      <c r="U1490">
        <f t="shared" si="266"/>
        <v>0.15252245090089148</v>
      </c>
      <c r="V1490">
        <f t="shared" si="266"/>
        <v>4.9132503665798351E-3</v>
      </c>
      <c r="W1490">
        <f t="shared" si="266"/>
        <v>0.25748734601323114</v>
      </c>
    </row>
    <row r="1491" spans="1:23" x14ac:dyDescent="0.3">
      <c r="A1491">
        <v>0.99854415655136097</v>
      </c>
      <c r="B1491" s="1">
        <v>41165</v>
      </c>
      <c r="C1491" s="1">
        <v>41166</v>
      </c>
      <c r="D1491">
        <v>263.89999999999998</v>
      </c>
      <c r="E1491">
        <v>265.50000610351498</v>
      </c>
      <c r="F1491">
        <v>256.97706862688</v>
      </c>
      <c r="G1491">
        <v>-1.6000061035156199</v>
      </c>
      <c r="H1491">
        <v>5.5507882323144102</v>
      </c>
      <c r="I1491">
        <f t="shared" si="262"/>
        <v>1.6000061035149997</v>
      </c>
      <c r="J1491">
        <f t="shared" si="258"/>
        <v>0</v>
      </c>
      <c r="K1491">
        <f t="shared" si="260"/>
        <v>9</v>
      </c>
      <c r="L1491">
        <f t="shared" si="261"/>
        <v>2012</v>
      </c>
      <c r="M1491" s="1">
        <v>41165</v>
      </c>
      <c r="N1491">
        <v>257.55</v>
      </c>
      <c r="O1491">
        <v>258.7</v>
      </c>
      <c r="P1491">
        <v>255.45</v>
      </c>
      <c r="Q1491">
        <v>257.64999999999998</v>
      </c>
      <c r="R1491">
        <f t="shared" si="263"/>
        <v>-3</v>
      </c>
      <c r="S1491">
        <f t="shared" si="264"/>
        <v>1.6000061035149997</v>
      </c>
      <c r="T1491">
        <f t="shared" si="265"/>
        <v>0</v>
      </c>
      <c r="U1491">
        <f t="shared" si="266"/>
        <v>0.13951845262400608</v>
      </c>
      <c r="V1491">
        <f t="shared" si="266"/>
        <v>5.1366654075411374E-3</v>
      </c>
      <c r="W1491">
        <f t="shared" si="266"/>
        <v>0.25748734601323114</v>
      </c>
    </row>
    <row r="1492" spans="1:23" x14ac:dyDescent="0.3">
      <c r="A1492">
        <v>0.99762111902236905</v>
      </c>
      <c r="B1492" s="1">
        <v>41166</v>
      </c>
      <c r="C1492" s="1">
        <v>41169</v>
      </c>
      <c r="D1492">
        <v>265.39999999999998</v>
      </c>
      <c r="E1492">
        <v>264.850006103515</v>
      </c>
      <c r="F1492">
        <v>266.11143863201102</v>
      </c>
      <c r="G1492">
        <v>-0.54999389648435204</v>
      </c>
      <c r="H1492">
        <v>0.459619407771239</v>
      </c>
      <c r="I1492">
        <f t="shared" si="262"/>
        <v>-0.54999389648497754</v>
      </c>
      <c r="J1492">
        <f t="shared" si="258"/>
        <v>-0.54999389648435204</v>
      </c>
      <c r="K1492">
        <f t="shared" si="260"/>
        <v>9</v>
      </c>
      <c r="L1492">
        <f t="shared" si="261"/>
        <v>2012</v>
      </c>
      <c r="M1492" s="1">
        <v>41166</v>
      </c>
      <c r="N1492">
        <v>263.89999999999998</v>
      </c>
      <c r="O1492">
        <v>266.95</v>
      </c>
      <c r="P1492">
        <v>263.89999999999998</v>
      </c>
      <c r="Q1492">
        <v>265.5</v>
      </c>
      <c r="R1492">
        <f t="shared" si="263"/>
        <v>-0.54999389648435204</v>
      </c>
      <c r="S1492">
        <f t="shared" si="264"/>
        <v>-0.54999389648497754</v>
      </c>
      <c r="T1492">
        <f t="shared" si="265"/>
        <v>-0.54999389648435204</v>
      </c>
      <c r="U1492">
        <f t="shared" si="266"/>
        <v>0.13735000036166214</v>
      </c>
      <c r="V1492">
        <f t="shared" si="266"/>
        <v>5.0568292746539911E-3</v>
      </c>
      <c r="W1492">
        <f t="shared" si="266"/>
        <v>0.25348537346059652</v>
      </c>
    </row>
    <row r="1493" spans="1:23" x14ac:dyDescent="0.3">
      <c r="A1493">
        <v>-0.73266202211380005</v>
      </c>
      <c r="B1493" s="1">
        <v>41169</v>
      </c>
      <c r="C1493" s="1">
        <v>41170</v>
      </c>
      <c r="D1493">
        <v>264.8</v>
      </c>
      <c r="E1493">
        <v>265.10000000000002</v>
      </c>
      <c r="F1493">
        <v>265.16991174817002</v>
      </c>
      <c r="G1493">
        <v>0.30000000000001098</v>
      </c>
      <c r="H1493">
        <v>0.17677669529663601</v>
      </c>
      <c r="I1493">
        <f t="shared" si="262"/>
        <v>-0.30000000000001137</v>
      </c>
      <c r="J1493">
        <f t="shared" si="258"/>
        <v>0</v>
      </c>
      <c r="K1493">
        <f t="shared" si="260"/>
        <v>9</v>
      </c>
      <c r="L1493">
        <f t="shared" si="261"/>
        <v>2012</v>
      </c>
      <c r="M1493" s="1">
        <v>41169</v>
      </c>
      <c r="N1493">
        <v>265.39999999999998</v>
      </c>
      <c r="O1493">
        <v>266.25</v>
      </c>
      <c r="P1493">
        <v>264.39999999999998</v>
      </c>
      <c r="Q1493">
        <v>264.85000000000002</v>
      </c>
      <c r="R1493">
        <f t="shared" si="263"/>
        <v>0.30000000000001098</v>
      </c>
      <c r="S1493">
        <f t="shared" si="264"/>
        <v>-0.30000000000001137</v>
      </c>
      <c r="T1493">
        <f t="shared" si="265"/>
        <v>0</v>
      </c>
      <c r="U1493">
        <f t="shared" si="266"/>
        <v>0.13851706041005243</v>
      </c>
      <c r="V1493">
        <f t="shared" si="266"/>
        <v>5.0138615032492631E-3</v>
      </c>
      <c r="W1493">
        <f t="shared" si="266"/>
        <v>0.25348537346059652</v>
      </c>
    </row>
    <row r="1494" spans="1:23" x14ac:dyDescent="0.3">
      <c r="A1494">
        <v>-0.93374723196029596</v>
      </c>
      <c r="B1494" s="1">
        <v>41170</v>
      </c>
      <c r="C1494" s="1">
        <v>41171</v>
      </c>
      <c r="D1494">
        <v>264.60000000000002</v>
      </c>
      <c r="E1494">
        <v>265.89998779296798</v>
      </c>
      <c r="F1494">
        <v>265.92610213756501</v>
      </c>
      <c r="G1494">
        <v>1.29998779296875</v>
      </c>
      <c r="H1494">
        <v>0.56568542494920504</v>
      </c>
      <c r="I1494">
        <f t="shared" si="262"/>
        <v>-1.2999877929679542</v>
      </c>
      <c r="J1494">
        <f t="shared" si="258"/>
        <v>0</v>
      </c>
      <c r="K1494">
        <f t="shared" si="260"/>
        <v>9</v>
      </c>
      <c r="L1494">
        <f t="shared" si="261"/>
        <v>2012</v>
      </c>
      <c r="M1494" s="1">
        <v>41170</v>
      </c>
      <c r="N1494">
        <v>264.8</v>
      </c>
      <c r="O1494">
        <v>265.5</v>
      </c>
      <c r="P1494">
        <v>263.64999999999998</v>
      </c>
      <c r="Q1494">
        <v>265.10000000000002</v>
      </c>
      <c r="R1494">
        <f t="shared" si="263"/>
        <v>1.29998779296875</v>
      </c>
      <c r="S1494">
        <f t="shared" si="264"/>
        <v>-1.2999877929679542</v>
      </c>
      <c r="T1494">
        <f t="shared" si="265"/>
        <v>0</v>
      </c>
      <c r="U1494">
        <f t="shared" si="266"/>
        <v>0.14362109917566987</v>
      </c>
      <c r="V1494">
        <f t="shared" si="266"/>
        <v>4.8291121055776083E-3</v>
      </c>
      <c r="W1494">
        <f t="shared" si="266"/>
        <v>0.25348537346059652</v>
      </c>
    </row>
    <row r="1495" spans="1:23" x14ac:dyDescent="0.3">
      <c r="A1495">
        <v>-0.991768598556518</v>
      </c>
      <c r="B1495" s="1">
        <v>41171</v>
      </c>
      <c r="C1495" s="1">
        <v>41172</v>
      </c>
      <c r="D1495">
        <v>263.75</v>
      </c>
      <c r="E1495">
        <v>263.25000610351498</v>
      </c>
      <c r="F1495">
        <v>265.27313431501301</v>
      </c>
      <c r="G1495">
        <v>-0.49999389648439702</v>
      </c>
      <c r="H1495">
        <v>1.8738329701443299</v>
      </c>
      <c r="I1495">
        <f t="shared" si="262"/>
        <v>0.49999389648502301</v>
      </c>
      <c r="J1495">
        <f t="shared" si="258"/>
        <v>0</v>
      </c>
      <c r="K1495">
        <f t="shared" si="260"/>
        <v>9</v>
      </c>
      <c r="L1495">
        <f t="shared" si="261"/>
        <v>2012</v>
      </c>
      <c r="M1495" s="1">
        <v>41171</v>
      </c>
      <c r="N1495">
        <v>264.60000000000002</v>
      </c>
      <c r="O1495">
        <v>266.85000000000002</v>
      </c>
      <c r="P1495">
        <v>263.7</v>
      </c>
      <c r="Q1495">
        <v>265.89999999999998</v>
      </c>
      <c r="R1495">
        <f t="shared" si="263"/>
        <v>-0.49999389648439702</v>
      </c>
      <c r="S1495">
        <f t="shared" si="264"/>
        <v>0.49999389648502301</v>
      </c>
      <c r="T1495">
        <f t="shared" si="265"/>
        <v>0</v>
      </c>
      <c r="U1495">
        <f t="shared" si="266"/>
        <v>0.14157911795308556</v>
      </c>
      <c r="V1495">
        <f t="shared" si="266"/>
        <v>4.8977716291291936E-3</v>
      </c>
      <c r="W1495">
        <f t="shared" si="266"/>
        <v>0.25348537346059652</v>
      </c>
    </row>
    <row r="1496" spans="1:23" x14ac:dyDescent="0.3">
      <c r="A1496">
        <v>0.63419234752654996</v>
      </c>
      <c r="B1496" s="1">
        <v>41172</v>
      </c>
      <c r="C1496" s="1">
        <v>41173</v>
      </c>
      <c r="D1496">
        <v>264.95</v>
      </c>
      <c r="E1496">
        <v>263.95001220703102</v>
      </c>
      <c r="F1496">
        <v>262.55935418605799</v>
      </c>
      <c r="G1496">
        <v>0.99998779296873797</v>
      </c>
      <c r="H1496">
        <v>0.49497474683057502</v>
      </c>
      <c r="I1496">
        <f t="shared" si="262"/>
        <v>-0.999987792968966</v>
      </c>
      <c r="J1496">
        <f t="shared" si="258"/>
        <v>0</v>
      </c>
      <c r="K1496">
        <f t="shared" si="260"/>
        <v>9</v>
      </c>
      <c r="L1496">
        <f t="shared" si="261"/>
        <v>2012</v>
      </c>
      <c r="M1496" s="1">
        <v>41172</v>
      </c>
      <c r="N1496">
        <v>263.75</v>
      </c>
      <c r="O1496">
        <v>265.14999999999998</v>
      </c>
      <c r="P1496">
        <v>262.8</v>
      </c>
      <c r="Q1496">
        <v>263.25</v>
      </c>
      <c r="R1496">
        <f t="shared" si="263"/>
        <v>0.99998779296873797</v>
      </c>
      <c r="S1496">
        <f t="shared" si="264"/>
        <v>-0.999987792968966</v>
      </c>
      <c r="T1496">
        <f t="shared" si="265"/>
        <v>0</v>
      </c>
      <c r="U1496">
        <f t="shared" si="266"/>
        <v>0.14558678137143902</v>
      </c>
      <c r="V1496">
        <f t="shared" si="266"/>
        <v>4.7591309844260722E-3</v>
      </c>
      <c r="W1496">
        <f t="shared" si="266"/>
        <v>0.25348537346059652</v>
      </c>
    </row>
    <row r="1497" spans="1:23" x14ac:dyDescent="0.3">
      <c r="A1497">
        <v>0.99278014898300104</v>
      </c>
      <c r="B1497" s="1">
        <v>41173</v>
      </c>
      <c r="C1497" s="1">
        <v>41176</v>
      </c>
      <c r="D1497">
        <v>263.2</v>
      </c>
      <c r="E1497">
        <v>264.29997558593698</v>
      </c>
      <c r="F1497">
        <v>264.507596087455</v>
      </c>
      <c r="G1497">
        <v>1.0999755859375</v>
      </c>
      <c r="H1497">
        <v>0.24748737341530699</v>
      </c>
      <c r="I1497">
        <f t="shared" si="262"/>
        <v>1.0999755859369884</v>
      </c>
      <c r="J1497">
        <f t="shared" si="258"/>
        <v>1.0999755859375</v>
      </c>
      <c r="K1497">
        <f t="shared" si="260"/>
        <v>9</v>
      </c>
      <c r="L1497">
        <f t="shared" si="261"/>
        <v>2012</v>
      </c>
      <c r="M1497" s="1">
        <v>41173</v>
      </c>
      <c r="N1497">
        <v>264.95</v>
      </c>
      <c r="O1497">
        <v>265.45</v>
      </c>
      <c r="P1497">
        <v>263.45</v>
      </c>
      <c r="Q1497">
        <v>263.95</v>
      </c>
      <c r="R1497">
        <f t="shared" si="263"/>
        <v>1.0999755859375</v>
      </c>
      <c r="S1497">
        <f t="shared" si="264"/>
        <v>1.0999755859369884</v>
      </c>
      <c r="T1497">
        <f t="shared" si="265"/>
        <v>1.0999755859375</v>
      </c>
      <c r="U1497">
        <f t="shared" si="266"/>
        <v>0.15015009553777081</v>
      </c>
      <c r="V1497">
        <f t="shared" si="266"/>
        <v>4.9083025619283023E-3</v>
      </c>
      <c r="W1497">
        <f t="shared" si="266"/>
        <v>0.2614306922922523</v>
      </c>
    </row>
    <row r="1498" spans="1:23" x14ac:dyDescent="0.3">
      <c r="A1498">
        <v>-0.70706081390380804</v>
      </c>
      <c r="B1498" s="1">
        <v>41176</v>
      </c>
      <c r="C1498" s="1">
        <v>41177</v>
      </c>
      <c r="D1498">
        <v>262.95</v>
      </c>
      <c r="E1498">
        <v>263.450024414062</v>
      </c>
      <c r="F1498">
        <v>263.92726086378099</v>
      </c>
      <c r="G1498">
        <v>0.50002441406252196</v>
      </c>
      <c r="H1498">
        <v>0.60104076400858097</v>
      </c>
      <c r="I1498">
        <f t="shared" si="262"/>
        <v>-0.50002441406201115</v>
      </c>
      <c r="J1498">
        <f t="shared" si="258"/>
        <v>0</v>
      </c>
      <c r="K1498">
        <f t="shared" si="260"/>
        <v>9</v>
      </c>
      <c r="L1498">
        <f t="shared" si="261"/>
        <v>2012</v>
      </c>
      <c r="M1498" s="1">
        <v>41176</v>
      </c>
      <c r="N1498">
        <v>263.2</v>
      </c>
      <c r="O1498">
        <v>264.64999999999998</v>
      </c>
      <c r="P1498">
        <v>260.64999999999998</v>
      </c>
      <c r="Q1498">
        <v>264.3</v>
      </c>
      <c r="R1498">
        <f t="shared" si="263"/>
        <v>0.50002441406252196</v>
      </c>
      <c r="S1498">
        <f t="shared" si="264"/>
        <v>-0.50002441406201115</v>
      </c>
      <c r="T1498">
        <f t="shared" si="265"/>
        <v>0</v>
      </c>
      <c r="U1498">
        <f t="shared" ref="U1498:W1513" si="267">(R1498/$D1498*$X$2+1)*U1497*$Y$2 + U1497*(1-$Y$2)</f>
        <v>0.15229153060744294</v>
      </c>
      <c r="V1498">
        <f t="shared" si="267"/>
        <v>4.83830053361777E-3</v>
      </c>
      <c r="W1498">
        <f t="shared" si="267"/>
        <v>0.2614306922922523</v>
      </c>
    </row>
    <row r="1499" spans="1:23" x14ac:dyDescent="0.3">
      <c r="A1499">
        <v>0.869881451129913</v>
      </c>
      <c r="B1499" s="1">
        <v>41177</v>
      </c>
      <c r="C1499" s="1">
        <v>41178</v>
      </c>
      <c r="D1499">
        <v>260.60000000000002</v>
      </c>
      <c r="E1499">
        <v>261.249987792968</v>
      </c>
      <c r="F1499">
        <v>262.97370598912198</v>
      </c>
      <c r="G1499">
        <v>0.64998779296871501</v>
      </c>
      <c r="H1499">
        <v>1.5556349186103899</v>
      </c>
      <c r="I1499">
        <f t="shared" si="262"/>
        <v>0.64998779296797693</v>
      </c>
      <c r="J1499">
        <f t="shared" si="258"/>
        <v>0.64998779296871501</v>
      </c>
      <c r="K1499">
        <f t="shared" si="260"/>
        <v>9</v>
      </c>
      <c r="L1499">
        <f t="shared" si="261"/>
        <v>2012</v>
      </c>
      <c r="M1499" s="1">
        <v>41177</v>
      </c>
      <c r="N1499">
        <v>262.95</v>
      </c>
      <c r="O1499">
        <v>264.55</v>
      </c>
      <c r="P1499">
        <v>262.7</v>
      </c>
      <c r="Q1499">
        <v>263.45</v>
      </c>
      <c r="R1499">
        <f t="shared" si="263"/>
        <v>0.64998779296871501</v>
      </c>
      <c r="S1499">
        <f t="shared" si="264"/>
        <v>0.64998779296797693</v>
      </c>
      <c r="T1499">
        <f t="shared" si="265"/>
        <v>0.64998779296871501</v>
      </c>
      <c r="U1499">
        <f t="shared" si="267"/>
        <v>0.15514036893823799</v>
      </c>
      <c r="V1499">
        <f t="shared" si="267"/>
        <v>4.9288081013142979E-3</v>
      </c>
      <c r="W1499">
        <f t="shared" si="267"/>
        <v>0.26632114006750146</v>
      </c>
    </row>
    <row r="1500" spans="1:23" x14ac:dyDescent="0.3">
      <c r="A1500">
        <v>0.98029309511184604</v>
      </c>
      <c r="B1500" s="1">
        <v>41178</v>
      </c>
      <c r="C1500" s="1">
        <v>41179</v>
      </c>
      <c r="D1500">
        <v>259.5</v>
      </c>
      <c r="E1500">
        <v>263.14999389648398</v>
      </c>
      <c r="F1500">
        <v>261.22718810848801</v>
      </c>
      <c r="G1500">
        <v>3.6499938964843701</v>
      </c>
      <c r="H1500">
        <v>1.3435028842544201</v>
      </c>
      <c r="I1500">
        <f t="shared" si="262"/>
        <v>3.6499938964839771</v>
      </c>
      <c r="J1500">
        <f t="shared" si="258"/>
        <v>3.6499938964843701</v>
      </c>
      <c r="K1500">
        <f t="shared" si="260"/>
        <v>9</v>
      </c>
      <c r="L1500">
        <f t="shared" si="261"/>
        <v>2012</v>
      </c>
      <c r="M1500" s="1">
        <v>41178</v>
      </c>
      <c r="N1500">
        <v>260.60000000000002</v>
      </c>
      <c r="O1500">
        <v>261.89999999999998</v>
      </c>
      <c r="P1500">
        <v>259.35000000000002</v>
      </c>
      <c r="Q1500">
        <v>261.25</v>
      </c>
      <c r="R1500">
        <f t="shared" si="263"/>
        <v>3.6499938964843701</v>
      </c>
      <c r="S1500">
        <f t="shared" si="264"/>
        <v>3.6499938964839771</v>
      </c>
      <c r="T1500">
        <f t="shared" si="265"/>
        <v>3.6499938964843701</v>
      </c>
      <c r="U1500">
        <f t="shared" si="267"/>
        <v>0.17150630534641437</v>
      </c>
      <c r="V1500">
        <f t="shared" si="267"/>
        <v>5.4487537512200191E-3</v>
      </c>
      <c r="W1500">
        <f t="shared" si="267"/>
        <v>0.2944156642221587</v>
      </c>
    </row>
    <row r="1501" spans="1:23" x14ac:dyDescent="0.3">
      <c r="A1501">
        <v>0.79279094934463501</v>
      </c>
      <c r="B1501" s="1">
        <v>41179</v>
      </c>
      <c r="C1501" s="1">
        <v>41180</v>
      </c>
      <c r="D1501">
        <v>263.55</v>
      </c>
      <c r="E1501">
        <v>263.100012207031</v>
      </c>
      <c r="F1501">
        <v>263.67590984105999</v>
      </c>
      <c r="G1501">
        <v>-0.449987792968784</v>
      </c>
      <c r="H1501">
        <v>3.53553390592952E-2</v>
      </c>
      <c r="I1501">
        <f t="shared" si="262"/>
        <v>-0.44998779296901148</v>
      </c>
      <c r="J1501">
        <f t="shared" si="258"/>
        <v>-0.449987792968784</v>
      </c>
      <c r="K1501">
        <f t="shared" si="260"/>
        <v>9</v>
      </c>
      <c r="L1501">
        <f t="shared" si="261"/>
        <v>2012</v>
      </c>
      <c r="M1501" s="1">
        <v>41179</v>
      </c>
      <c r="N1501">
        <v>259.5</v>
      </c>
      <c r="O1501">
        <v>263.39999999999998</v>
      </c>
      <c r="P1501">
        <v>259.5</v>
      </c>
      <c r="Q1501">
        <v>263.14999999999998</v>
      </c>
      <c r="R1501">
        <f t="shared" si="263"/>
        <v>-0.449987792968784</v>
      </c>
      <c r="S1501">
        <f t="shared" si="264"/>
        <v>-0.44998779296901148</v>
      </c>
      <c r="T1501">
        <f t="shared" si="265"/>
        <v>-0.449987792968784</v>
      </c>
      <c r="U1501">
        <f t="shared" si="267"/>
        <v>0.16931006903955428</v>
      </c>
      <c r="V1501">
        <f t="shared" si="267"/>
        <v>5.3789793438511202E-3</v>
      </c>
      <c r="W1501">
        <f t="shared" si="267"/>
        <v>0.29064550329561439</v>
      </c>
    </row>
    <row r="1502" spans="1:23" x14ac:dyDescent="0.3">
      <c r="A1502">
        <v>-0.92735528945922796</v>
      </c>
      <c r="B1502" s="1">
        <v>41180</v>
      </c>
      <c r="C1502" s="1">
        <v>41183</v>
      </c>
      <c r="D1502">
        <v>263.55</v>
      </c>
      <c r="E1502">
        <v>263.10000000000002</v>
      </c>
      <c r="F1502">
        <v>262.756641513109</v>
      </c>
      <c r="G1502">
        <v>0.44999999999998802</v>
      </c>
      <c r="H1502">
        <v>0</v>
      </c>
      <c r="I1502">
        <f t="shared" si="262"/>
        <v>0.44999999999998863</v>
      </c>
      <c r="J1502">
        <f t="shared" si="258"/>
        <v>0.44999999999998802</v>
      </c>
      <c r="K1502">
        <f t="shared" si="260"/>
        <v>10</v>
      </c>
      <c r="L1502">
        <f t="shared" si="261"/>
        <v>2012</v>
      </c>
      <c r="M1502" s="1">
        <v>41180</v>
      </c>
      <c r="N1502">
        <v>263.55</v>
      </c>
      <c r="O1502">
        <v>263.95</v>
      </c>
      <c r="P1502">
        <v>262.2</v>
      </c>
      <c r="Q1502">
        <v>263.10000000000002</v>
      </c>
      <c r="R1502">
        <f t="shared" si="263"/>
        <v>0.44999999999998802</v>
      </c>
      <c r="S1502">
        <f t="shared" si="264"/>
        <v>0.44999999999998863</v>
      </c>
      <c r="T1502">
        <f t="shared" si="265"/>
        <v>0.44999999999998802</v>
      </c>
      <c r="U1502">
        <f t="shared" si="267"/>
        <v>0.17147824010010629</v>
      </c>
      <c r="V1502">
        <f t="shared" si="267"/>
        <v>5.4478621186016306E-3</v>
      </c>
      <c r="W1502">
        <f t="shared" si="267"/>
        <v>0.29436748612097074</v>
      </c>
    </row>
    <row r="1503" spans="1:23" x14ac:dyDescent="0.3">
      <c r="A1503">
        <v>0.59650009870529097</v>
      </c>
      <c r="B1503" s="1">
        <v>41183</v>
      </c>
      <c r="C1503" s="1">
        <v>41184</v>
      </c>
      <c r="D1503">
        <v>262.7</v>
      </c>
      <c r="E1503">
        <v>262.60000000000002</v>
      </c>
      <c r="F1503">
        <v>262.86728495955401</v>
      </c>
      <c r="G1503">
        <v>-9.9999999999965894E-2</v>
      </c>
      <c r="H1503">
        <v>0.35355339059327301</v>
      </c>
      <c r="I1503">
        <f t="shared" si="262"/>
        <v>-9.9999999999965894E-2</v>
      </c>
      <c r="J1503">
        <f t="shared" si="258"/>
        <v>-9.9999999999965894E-2</v>
      </c>
      <c r="K1503">
        <f t="shared" si="260"/>
        <v>10</v>
      </c>
      <c r="L1503">
        <f t="shared" si="261"/>
        <v>2012</v>
      </c>
      <c r="M1503" s="1">
        <v>41183</v>
      </c>
      <c r="N1503">
        <v>263.55</v>
      </c>
      <c r="O1503">
        <v>263.95</v>
      </c>
      <c r="P1503">
        <v>262.2</v>
      </c>
      <c r="Q1503">
        <v>263.10000000000002</v>
      </c>
      <c r="R1503">
        <f t="shared" si="263"/>
        <v>-9.9999999999965894E-2</v>
      </c>
      <c r="S1503">
        <f t="shared" si="264"/>
        <v>-9.9999999999965894E-2</v>
      </c>
      <c r="T1503">
        <f t="shared" si="265"/>
        <v>-9.9999999999965894E-2</v>
      </c>
      <c r="U1503">
        <f t="shared" si="267"/>
        <v>0.17098867527302203</v>
      </c>
      <c r="V1503">
        <f t="shared" si="267"/>
        <v>5.4323086485256892E-3</v>
      </c>
      <c r="W1503">
        <f t="shared" si="267"/>
        <v>0.29352707647273835</v>
      </c>
    </row>
    <row r="1504" spans="1:23" x14ac:dyDescent="0.3">
      <c r="A1504">
        <v>0.84494709968566895</v>
      </c>
      <c r="B1504" s="1">
        <v>41184</v>
      </c>
      <c r="C1504" s="1">
        <v>41185</v>
      </c>
      <c r="D1504">
        <v>262.7</v>
      </c>
      <c r="E1504">
        <v>262.60000000000002</v>
      </c>
      <c r="F1504">
        <v>262.69835807234</v>
      </c>
      <c r="G1504">
        <v>9.9999999999965894E-2</v>
      </c>
      <c r="H1504">
        <v>0</v>
      </c>
      <c r="I1504">
        <f t="shared" si="262"/>
        <v>-9.9999999999965894E-2</v>
      </c>
      <c r="J1504">
        <f t="shared" si="258"/>
        <v>0</v>
      </c>
      <c r="K1504">
        <f t="shared" si="260"/>
        <v>10</v>
      </c>
      <c r="L1504">
        <f t="shared" si="261"/>
        <v>2012</v>
      </c>
      <c r="M1504" s="1">
        <v>41184</v>
      </c>
      <c r="N1504">
        <v>262.7</v>
      </c>
      <c r="O1504">
        <v>264.10000000000002</v>
      </c>
      <c r="P1504">
        <v>262.60000000000002</v>
      </c>
      <c r="Q1504">
        <v>262.60000000000002</v>
      </c>
      <c r="R1504">
        <f t="shared" si="263"/>
        <v>9.9999999999965894E-2</v>
      </c>
      <c r="S1504">
        <f t="shared" si="264"/>
        <v>-9.9999999999965894E-2</v>
      </c>
      <c r="T1504">
        <f t="shared" si="265"/>
        <v>0</v>
      </c>
      <c r="U1504">
        <f t="shared" si="267"/>
        <v>0.17147684240836547</v>
      </c>
      <c r="V1504">
        <f t="shared" si="267"/>
        <v>5.4167995831035619E-3</v>
      </c>
      <c r="W1504">
        <f t="shared" si="267"/>
        <v>0.29352707647273835</v>
      </c>
    </row>
    <row r="1505" spans="1:23" x14ac:dyDescent="0.3">
      <c r="A1505">
        <v>0.14082081615924799</v>
      </c>
      <c r="B1505" s="1">
        <v>41185</v>
      </c>
      <c r="C1505" s="1">
        <v>41186</v>
      </c>
      <c r="D1505">
        <v>263.2</v>
      </c>
      <c r="E1505">
        <v>262.749993896484</v>
      </c>
      <c r="F1505">
        <v>262.42608863711303</v>
      </c>
      <c r="G1505">
        <v>0.45000610351559001</v>
      </c>
      <c r="H1505">
        <v>0.106066017177966</v>
      </c>
      <c r="I1505">
        <f t="shared" si="262"/>
        <v>-0.4500061035159888</v>
      </c>
      <c r="J1505">
        <f t="shared" si="258"/>
        <v>0</v>
      </c>
      <c r="K1505">
        <f t="shared" si="260"/>
        <v>10</v>
      </c>
      <c r="L1505">
        <f t="shared" si="261"/>
        <v>2012</v>
      </c>
      <c r="M1505" s="1">
        <v>41185</v>
      </c>
      <c r="N1505">
        <v>262.7</v>
      </c>
      <c r="O1505">
        <v>264.10000000000002</v>
      </c>
      <c r="P1505">
        <v>262.60000000000002</v>
      </c>
      <c r="Q1505">
        <v>262.60000000000002</v>
      </c>
      <c r="R1505">
        <f t="shared" si="263"/>
        <v>0.45000610351559001</v>
      </c>
      <c r="S1505">
        <f t="shared" si="264"/>
        <v>-0.4500061035159888</v>
      </c>
      <c r="T1505">
        <f t="shared" si="265"/>
        <v>0</v>
      </c>
      <c r="U1505">
        <f t="shared" si="267"/>
        <v>0.17367571092172068</v>
      </c>
      <c r="V1505">
        <f t="shared" si="267"/>
        <v>5.3473392998421793E-3</v>
      </c>
      <c r="W1505">
        <f t="shared" si="267"/>
        <v>0.29352707647273835</v>
      </c>
    </row>
    <row r="1506" spans="1:23" x14ac:dyDescent="0.3">
      <c r="A1506">
        <v>0.72377252578735296</v>
      </c>
      <c r="B1506" s="1">
        <v>41186</v>
      </c>
      <c r="C1506" s="1">
        <v>41187</v>
      </c>
      <c r="D1506">
        <v>263.95</v>
      </c>
      <c r="E1506">
        <v>263</v>
      </c>
      <c r="F1506">
        <v>262.291942358016</v>
      </c>
      <c r="G1506">
        <v>0.94999999999998797</v>
      </c>
      <c r="H1506">
        <v>0.17677669529663601</v>
      </c>
      <c r="I1506">
        <f t="shared" si="262"/>
        <v>-0.94999999999998863</v>
      </c>
      <c r="J1506">
        <f t="shared" si="258"/>
        <v>0</v>
      </c>
      <c r="K1506">
        <f t="shared" si="260"/>
        <v>10</v>
      </c>
      <c r="L1506">
        <f t="shared" si="261"/>
        <v>2012</v>
      </c>
      <c r="M1506" s="1">
        <v>41186</v>
      </c>
      <c r="N1506">
        <v>263.2</v>
      </c>
      <c r="O1506">
        <v>263.75</v>
      </c>
      <c r="P1506">
        <v>260.7</v>
      </c>
      <c r="Q1506">
        <v>262.75</v>
      </c>
      <c r="R1506">
        <f t="shared" si="263"/>
        <v>0.94999999999998797</v>
      </c>
      <c r="S1506">
        <f t="shared" si="264"/>
        <v>-0.94999999999998863</v>
      </c>
      <c r="T1506">
        <f t="shared" si="265"/>
        <v>0</v>
      </c>
      <c r="U1506">
        <f t="shared" si="267"/>
        <v>0.17836386943779281</v>
      </c>
      <c r="V1506">
        <f t="shared" si="267"/>
        <v>5.2029945659479758E-3</v>
      </c>
      <c r="W1506">
        <f t="shared" si="267"/>
        <v>0.29352707647273835</v>
      </c>
    </row>
    <row r="1507" spans="1:23" x14ac:dyDescent="0.3">
      <c r="A1507">
        <v>0.97607600688934304</v>
      </c>
      <c r="B1507" s="1">
        <v>41187</v>
      </c>
      <c r="C1507" s="1">
        <v>41190</v>
      </c>
      <c r="D1507">
        <v>262.39999999999998</v>
      </c>
      <c r="E1507">
        <v>261.04998779296801</v>
      </c>
      <c r="F1507">
        <v>263.78171205520601</v>
      </c>
      <c r="G1507">
        <v>-1.3500122070312199</v>
      </c>
      <c r="H1507">
        <v>1.3788582233137501</v>
      </c>
      <c r="I1507">
        <f t="shared" si="262"/>
        <v>-1.3500122070319662</v>
      </c>
      <c r="J1507">
        <f t="shared" si="258"/>
        <v>-1.3500122070312199</v>
      </c>
      <c r="K1507">
        <f t="shared" si="260"/>
        <v>10</v>
      </c>
      <c r="L1507">
        <f t="shared" si="261"/>
        <v>2012</v>
      </c>
      <c r="M1507" s="1">
        <v>41187</v>
      </c>
      <c r="N1507">
        <v>263.95</v>
      </c>
      <c r="O1507">
        <v>264.8</v>
      </c>
      <c r="P1507">
        <v>262.60000000000002</v>
      </c>
      <c r="Q1507">
        <v>263</v>
      </c>
      <c r="R1507">
        <f t="shared" si="263"/>
        <v>-1.3500122070312199</v>
      </c>
      <c r="S1507">
        <f t="shared" si="264"/>
        <v>-1.3500122070319662</v>
      </c>
      <c r="T1507">
        <f t="shared" si="265"/>
        <v>-1.3500122070312199</v>
      </c>
      <c r="U1507">
        <f t="shared" si="267"/>
        <v>0.17148143610030206</v>
      </c>
      <c r="V1507">
        <f t="shared" si="267"/>
        <v>5.0022293360370354E-3</v>
      </c>
      <c r="W1507">
        <f t="shared" si="267"/>
        <v>0.28220090070104298</v>
      </c>
    </row>
    <row r="1508" spans="1:23" x14ac:dyDescent="0.3">
      <c r="A1508">
        <v>-0.951466083526611</v>
      </c>
      <c r="B1508" s="1">
        <v>41190</v>
      </c>
      <c r="C1508" s="1">
        <v>41191</v>
      </c>
      <c r="D1508">
        <v>260.7</v>
      </c>
      <c r="E1508">
        <v>260.90000610351501</v>
      </c>
      <c r="F1508">
        <v>260.41817133426599</v>
      </c>
      <c r="G1508">
        <v>-0.20000610351564699</v>
      </c>
      <c r="H1508">
        <v>0.106066017178006</v>
      </c>
      <c r="I1508">
        <f t="shared" si="262"/>
        <v>-0.20000610351502246</v>
      </c>
      <c r="J1508">
        <f t="shared" si="258"/>
        <v>-0.20000610351564699</v>
      </c>
      <c r="K1508">
        <f t="shared" si="260"/>
        <v>10</v>
      </c>
      <c r="L1508">
        <f t="shared" si="261"/>
        <v>2012</v>
      </c>
      <c r="M1508" s="1">
        <v>41190</v>
      </c>
      <c r="N1508">
        <v>262.39999999999998</v>
      </c>
      <c r="O1508">
        <v>262.60000000000002</v>
      </c>
      <c r="P1508">
        <v>260.10000000000002</v>
      </c>
      <c r="Q1508">
        <v>261.05</v>
      </c>
      <c r="R1508">
        <f t="shared" si="263"/>
        <v>-0.20000610351564699</v>
      </c>
      <c r="S1508">
        <f t="shared" si="264"/>
        <v>-0.20000610351502246</v>
      </c>
      <c r="T1508">
        <f t="shared" si="265"/>
        <v>-0.20000610351564699</v>
      </c>
      <c r="U1508">
        <f t="shared" si="267"/>
        <v>0.17049474640353313</v>
      </c>
      <c r="V1508">
        <f t="shared" si="267"/>
        <v>4.9734469310200816E-3</v>
      </c>
      <c r="W1508">
        <f t="shared" si="267"/>
        <v>0.28057714055841293</v>
      </c>
    </row>
    <row r="1509" spans="1:23" x14ac:dyDescent="0.3">
      <c r="A1509">
        <v>0.93527805805206299</v>
      </c>
      <c r="B1509" s="1">
        <v>41191</v>
      </c>
      <c r="C1509" s="1">
        <v>41192</v>
      </c>
      <c r="D1509">
        <v>257.89999999999998</v>
      </c>
      <c r="E1509">
        <v>255.600012207031</v>
      </c>
      <c r="F1509">
        <v>261.78577008247299</v>
      </c>
      <c r="G1509">
        <v>-2.29998779296875</v>
      </c>
      <c r="H1509">
        <v>3.7476659402886798</v>
      </c>
      <c r="I1509">
        <f t="shared" si="262"/>
        <v>-2.2999877929689774</v>
      </c>
      <c r="J1509">
        <f t="shared" si="258"/>
        <v>-2.29998779296875</v>
      </c>
      <c r="K1509">
        <f t="shared" si="260"/>
        <v>10</v>
      </c>
      <c r="L1509">
        <f t="shared" si="261"/>
        <v>2012</v>
      </c>
      <c r="M1509" s="1">
        <v>41191</v>
      </c>
      <c r="N1509">
        <v>260.7</v>
      </c>
      <c r="O1509">
        <v>262.60000000000002</v>
      </c>
      <c r="P1509">
        <v>260.55</v>
      </c>
      <c r="Q1509">
        <v>260.89999999999998</v>
      </c>
      <c r="R1509">
        <f t="shared" si="263"/>
        <v>-2.29998779296875</v>
      </c>
      <c r="S1509">
        <f t="shared" si="264"/>
        <v>-2.2999877929689774</v>
      </c>
      <c r="T1509">
        <f t="shared" si="265"/>
        <v>-2.29998779296875</v>
      </c>
      <c r="U1509">
        <f t="shared" si="267"/>
        <v>0.15909102881454237</v>
      </c>
      <c r="V1509">
        <f t="shared" si="267"/>
        <v>4.6407927851207448E-3</v>
      </c>
      <c r="W1509">
        <f t="shared" si="267"/>
        <v>0.26181044809223147</v>
      </c>
    </row>
    <row r="1510" spans="1:23" x14ac:dyDescent="0.3">
      <c r="A1510">
        <v>-0.97491282224655096</v>
      </c>
      <c r="B1510" s="1">
        <v>41192</v>
      </c>
      <c r="C1510" s="1">
        <v>41193</v>
      </c>
      <c r="D1510">
        <v>253.1</v>
      </c>
      <c r="E1510">
        <v>253.14998779296801</v>
      </c>
      <c r="F1510">
        <v>255.78926356732799</v>
      </c>
      <c r="G1510">
        <v>4.998779296875E-2</v>
      </c>
      <c r="H1510">
        <v>1.73241161390703</v>
      </c>
      <c r="I1510">
        <f t="shared" si="262"/>
        <v>-4.9987792968011036E-2</v>
      </c>
      <c r="J1510">
        <f t="shared" si="258"/>
        <v>0</v>
      </c>
      <c r="K1510">
        <f t="shared" si="260"/>
        <v>10</v>
      </c>
      <c r="L1510">
        <f t="shared" si="261"/>
        <v>2012</v>
      </c>
      <c r="M1510" s="1">
        <v>41192</v>
      </c>
      <c r="N1510">
        <v>257.89999999999998</v>
      </c>
      <c r="O1510">
        <v>258.10000000000002</v>
      </c>
      <c r="P1510">
        <v>255.4</v>
      </c>
      <c r="Q1510">
        <v>255.6</v>
      </c>
      <c r="R1510">
        <f t="shared" si="263"/>
        <v>4.998779296875E-2</v>
      </c>
      <c r="S1510">
        <f t="shared" si="264"/>
        <v>-4.9987792968011036E-2</v>
      </c>
      <c r="T1510">
        <f t="shared" si="265"/>
        <v>0</v>
      </c>
      <c r="U1510">
        <f t="shared" si="267"/>
        <v>0.15932668496067728</v>
      </c>
      <c r="V1510">
        <f t="shared" si="267"/>
        <v>4.6339185361396092E-3</v>
      </c>
      <c r="W1510">
        <f t="shared" si="267"/>
        <v>0.26181044809223147</v>
      </c>
    </row>
    <row r="1511" spans="1:23" x14ac:dyDescent="0.3">
      <c r="A1511">
        <v>-0.73560971021652199</v>
      </c>
      <c r="B1511" s="1">
        <v>41193</v>
      </c>
      <c r="C1511" s="1">
        <v>41194</v>
      </c>
      <c r="D1511">
        <v>253.55</v>
      </c>
      <c r="E1511">
        <v>252.30000915527299</v>
      </c>
      <c r="F1511">
        <v>252.16635283231699</v>
      </c>
      <c r="G1511">
        <v>1.24999084472656</v>
      </c>
      <c r="H1511">
        <v>0.60104076400856099</v>
      </c>
      <c r="I1511">
        <f t="shared" si="262"/>
        <v>1.2499908447270229</v>
      </c>
      <c r="J1511">
        <f t="shared" si="258"/>
        <v>1.24999084472656</v>
      </c>
      <c r="K1511">
        <f t="shared" si="260"/>
        <v>10</v>
      </c>
      <c r="L1511">
        <f t="shared" si="261"/>
        <v>2012</v>
      </c>
      <c r="M1511" s="1">
        <v>41193</v>
      </c>
      <c r="N1511">
        <v>253.1</v>
      </c>
      <c r="O1511">
        <v>255.4</v>
      </c>
      <c r="P1511">
        <v>250.95</v>
      </c>
      <c r="Q1511">
        <v>253.15</v>
      </c>
      <c r="R1511">
        <f t="shared" si="263"/>
        <v>1.24999084472656</v>
      </c>
      <c r="S1511">
        <f t="shared" si="264"/>
        <v>1.2499908447270229</v>
      </c>
      <c r="T1511">
        <f t="shared" si="265"/>
        <v>1.24999084472656</v>
      </c>
      <c r="U1511">
        <f t="shared" si="267"/>
        <v>0.16521773892009789</v>
      </c>
      <c r="V1511">
        <f t="shared" si="267"/>
        <v>4.8052562134828954E-3</v>
      </c>
      <c r="W1511">
        <f t="shared" si="267"/>
        <v>0.27149080689234129</v>
      </c>
    </row>
    <row r="1512" spans="1:23" x14ac:dyDescent="0.3">
      <c r="A1512">
        <v>0.98901551961898704</v>
      </c>
      <c r="B1512" s="1">
        <v>41194</v>
      </c>
      <c r="C1512" s="1">
        <v>41197</v>
      </c>
      <c r="D1512">
        <v>251.5</v>
      </c>
      <c r="E1512">
        <v>251.999996948242</v>
      </c>
      <c r="F1512">
        <v>253.96139924526199</v>
      </c>
      <c r="G1512">
        <v>0.49999694824219798</v>
      </c>
      <c r="H1512">
        <v>0.212132034355972</v>
      </c>
      <c r="I1512">
        <f t="shared" si="262"/>
        <v>0.49999694824199992</v>
      </c>
      <c r="J1512">
        <f t="shared" si="258"/>
        <v>0.49999694824219798</v>
      </c>
      <c r="K1512">
        <f t="shared" si="260"/>
        <v>10</v>
      </c>
      <c r="L1512">
        <f t="shared" si="261"/>
        <v>2012</v>
      </c>
      <c r="M1512" s="1">
        <v>41194</v>
      </c>
      <c r="N1512">
        <v>253.55</v>
      </c>
      <c r="O1512">
        <v>254.1</v>
      </c>
      <c r="P1512">
        <v>251.75</v>
      </c>
      <c r="Q1512">
        <v>252.3</v>
      </c>
      <c r="R1512">
        <f t="shared" si="263"/>
        <v>0.49999694824219798</v>
      </c>
      <c r="S1512">
        <f t="shared" si="264"/>
        <v>0.49999694824199992</v>
      </c>
      <c r="T1512">
        <f t="shared" si="265"/>
        <v>0.49999694824219798</v>
      </c>
      <c r="U1512">
        <f t="shared" si="267"/>
        <v>0.16768120905694256</v>
      </c>
      <c r="V1512">
        <f t="shared" si="267"/>
        <v>4.8769047256775984E-3</v>
      </c>
      <c r="W1512">
        <f t="shared" si="267"/>
        <v>0.27553885584627713</v>
      </c>
    </row>
    <row r="1513" spans="1:23" x14ac:dyDescent="0.3">
      <c r="A1513">
        <v>-0.99052637815475397</v>
      </c>
      <c r="B1513" s="1">
        <v>41197</v>
      </c>
      <c r="C1513" s="1">
        <v>41198</v>
      </c>
      <c r="D1513">
        <v>254.05</v>
      </c>
      <c r="E1513">
        <v>254</v>
      </c>
      <c r="F1513">
        <v>251.470581829547</v>
      </c>
      <c r="G1513">
        <v>5.0000000000011299E-2</v>
      </c>
      <c r="H1513">
        <v>1.41421356237309</v>
      </c>
      <c r="I1513">
        <f t="shared" si="262"/>
        <v>5.0000000000011369E-2</v>
      </c>
      <c r="J1513">
        <f t="shared" si="258"/>
        <v>5.0000000000011299E-2</v>
      </c>
      <c r="K1513">
        <f t="shared" si="260"/>
        <v>10</v>
      </c>
      <c r="L1513">
        <f t="shared" si="261"/>
        <v>2012</v>
      </c>
      <c r="M1513" s="1">
        <v>41197</v>
      </c>
      <c r="N1513">
        <v>251.5</v>
      </c>
      <c r="O1513">
        <v>253.55</v>
      </c>
      <c r="P1513">
        <v>250.8</v>
      </c>
      <c r="Q1513">
        <v>252</v>
      </c>
      <c r="R1513">
        <f t="shared" si="263"/>
        <v>5.0000000000011299E-2</v>
      </c>
      <c r="S1513">
        <f t="shared" si="264"/>
        <v>5.0000000000011369E-2</v>
      </c>
      <c r="T1513">
        <f t="shared" si="265"/>
        <v>5.0000000000011299E-2</v>
      </c>
      <c r="U1513">
        <f t="shared" si="267"/>
        <v>0.16792872117422802</v>
      </c>
      <c r="V1513">
        <f t="shared" si="267"/>
        <v>4.884103463217963E-3</v>
      </c>
      <c r="W1513">
        <f t="shared" si="267"/>
        <v>0.27594557527529656</v>
      </c>
    </row>
    <row r="1514" spans="1:23" x14ac:dyDescent="0.3">
      <c r="A1514">
        <v>0.72354549169540405</v>
      </c>
      <c r="B1514" s="1">
        <v>41198</v>
      </c>
      <c r="C1514" s="1">
        <v>41199</v>
      </c>
      <c r="D1514">
        <v>255.4</v>
      </c>
      <c r="E1514">
        <v>256.20001220703102</v>
      </c>
      <c r="F1514">
        <v>253.69597399234701</v>
      </c>
      <c r="G1514">
        <v>-0.80001220703124398</v>
      </c>
      <c r="H1514">
        <v>1.5556349186103899</v>
      </c>
      <c r="I1514">
        <f t="shared" si="262"/>
        <v>0.80001220703101694</v>
      </c>
      <c r="J1514">
        <f t="shared" si="258"/>
        <v>0</v>
      </c>
      <c r="K1514">
        <f t="shared" si="260"/>
        <v>10</v>
      </c>
      <c r="L1514">
        <f t="shared" si="261"/>
        <v>2012</v>
      </c>
      <c r="M1514" s="1">
        <v>41198</v>
      </c>
      <c r="N1514">
        <v>254.05</v>
      </c>
      <c r="O1514">
        <v>254.4</v>
      </c>
      <c r="P1514">
        <v>252.7</v>
      </c>
      <c r="Q1514">
        <v>254</v>
      </c>
      <c r="R1514">
        <f t="shared" si="263"/>
        <v>-0.80001220703124398</v>
      </c>
      <c r="S1514">
        <f t="shared" si="264"/>
        <v>0.80001220703101694</v>
      </c>
      <c r="T1514">
        <f t="shared" si="265"/>
        <v>0</v>
      </c>
      <c r="U1514">
        <f t="shared" ref="U1514:W1529" si="268">(R1514/$D1514*$X$2+1)*U1513*$Y$2 + U1513*(1-$Y$2)</f>
        <v>0.16398358530351947</v>
      </c>
      <c r="V1514">
        <f t="shared" si="268"/>
        <v>4.9988453110344326E-3</v>
      </c>
      <c r="W1514">
        <f t="shared" si="268"/>
        <v>0.27594557527529656</v>
      </c>
    </row>
    <row r="1515" spans="1:23" x14ac:dyDescent="0.3">
      <c r="A1515">
        <v>0.96421343088150002</v>
      </c>
      <c r="B1515" s="1">
        <v>41199</v>
      </c>
      <c r="C1515" s="1">
        <v>41200</v>
      </c>
      <c r="D1515">
        <v>257.05</v>
      </c>
      <c r="E1515">
        <v>257.499987792968</v>
      </c>
      <c r="F1515">
        <v>257.63419301509799</v>
      </c>
      <c r="G1515">
        <v>0.44998779296872699</v>
      </c>
      <c r="H1515">
        <v>0.91923881554251896</v>
      </c>
      <c r="I1515">
        <f t="shared" si="262"/>
        <v>0.4499877929679883</v>
      </c>
      <c r="J1515">
        <f t="shared" si="258"/>
        <v>0.44998779296872699</v>
      </c>
      <c r="K1515">
        <f t="shared" si="260"/>
        <v>10</v>
      </c>
      <c r="L1515">
        <f t="shared" si="261"/>
        <v>2012</v>
      </c>
      <c r="M1515" s="1">
        <v>41199</v>
      </c>
      <c r="N1515">
        <v>255.4</v>
      </c>
      <c r="O1515">
        <v>257.64999999999998</v>
      </c>
      <c r="P1515">
        <v>255.25</v>
      </c>
      <c r="Q1515">
        <v>256.2</v>
      </c>
      <c r="R1515">
        <f t="shared" si="263"/>
        <v>0.44998779296872699</v>
      </c>
      <c r="S1515">
        <f t="shared" si="264"/>
        <v>0.4499877929679883</v>
      </c>
      <c r="T1515">
        <f t="shared" si="265"/>
        <v>0.44998779296872699</v>
      </c>
      <c r="U1515">
        <f t="shared" si="268"/>
        <v>0.16613658894971173</v>
      </c>
      <c r="V1515">
        <f t="shared" si="268"/>
        <v>5.0644770763203914E-3</v>
      </c>
      <c r="W1515">
        <f t="shared" si="268"/>
        <v>0.27956857100757482</v>
      </c>
    </row>
    <row r="1516" spans="1:23" x14ac:dyDescent="0.3">
      <c r="A1516">
        <v>-0.99001741409301702</v>
      </c>
      <c r="B1516" s="1">
        <v>41200</v>
      </c>
      <c r="C1516" s="1">
        <v>41201</v>
      </c>
      <c r="D1516">
        <v>256.89999999999998</v>
      </c>
      <c r="E1516">
        <v>254.64999389648401</v>
      </c>
      <c r="F1516">
        <v>258.39022195339197</v>
      </c>
      <c r="G1516">
        <v>-2.2500061035156</v>
      </c>
      <c r="H1516">
        <v>2.0152543263816498</v>
      </c>
      <c r="I1516">
        <f t="shared" si="262"/>
        <v>2.2500061035159717</v>
      </c>
      <c r="J1516">
        <f t="shared" si="258"/>
        <v>0</v>
      </c>
      <c r="K1516">
        <f t="shared" si="260"/>
        <v>10</v>
      </c>
      <c r="L1516">
        <f t="shared" si="261"/>
        <v>2012</v>
      </c>
      <c r="M1516" s="1">
        <v>41200</v>
      </c>
      <c r="N1516">
        <v>257.05</v>
      </c>
      <c r="O1516">
        <v>257.85000000000002</v>
      </c>
      <c r="P1516">
        <v>256.45</v>
      </c>
      <c r="Q1516">
        <v>257.5</v>
      </c>
      <c r="R1516">
        <f t="shared" si="263"/>
        <v>-2.2500061035156</v>
      </c>
      <c r="S1516">
        <f t="shared" si="264"/>
        <v>2.2500061035159717</v>
      </c>
      <c r="T1516">
        <f t="shared" si="265"/>
        <v>0</v>
      </c>
      <c r="U1516">
        <f t="shared" si="268"/>
        <v>0.1552235389549439</v>
      </c>
      <c r="V1516">
        <f t="shared" si="268"/>
        <v>5.3971484756831084E-3</v>
      </c>
      <c r="W1516">
        <f t="shared" si="268"/>
        <v>0.27956857100757482</v>
      </c>
    </row>
    <row r="1517" spans="1:23" x14ac:dyDescent="0.3">
      <c r="A1517">
        <v>-0.99360591173171997</v>
      </c>
      <c r="B1517" s="1">
        <v>41201</v>
      </c>
      <c r="C1517" s="1">
        <v>41204</v>
      </c>
      <c r="D1517">
        <v>250.05</v>
      </c>
      <c r="E1517">
        <v>254.45000305175699</v>
      </c>
      <c r="F1517">
        <v>255.71091606616901</v>
      </c>
      <c r="G1517">
        <v>4.4000030517577997</v>
      </c>
      <c r="H1517">
        <v>0.14142135623732099</v>
      </c>
      <c r="I1517">
        <f t="shared" si="262"/>
        <v>-4.4000030517569826</v>
      </c>
      <c r="J1517">
        <f t="shared" si="258"/>
        <v>0</v>
      </c>
      <c r="K1517">
        <f t="shared" si="260"/>
        <v>10</v>
      </c>
      <c r="L1517">
        <f t="shared" si="261"/>
        <v>2012</v>
      </c>
      <c r="M1517" s="1">
        <v>41201</v>
      </c>
      <c r="N1517">
        <v>256.89999999999998</v>
      </c>
      <c r="O1517">
        <v>257.35000000000002</v>
      </c>
      <c r="P1517">
        <v>254.55</v>
      </c>
      <c r="Q1517">
        <v>254.65</v>
      </c>
      <c r="R1517">
        <f t="shared" si="263"/>
        <v>4.4000030517577997</v>
      </c>
      <c r="S1517">
        <f t="shared" si="264"/>
        <v>-3</v>
      </c>
      <c r="T1517">
        <f t="shared" si="265"/>
        <v>0</v>
      </c>
      <c r="U1517">
        <f t="shared" si="268"/>
        <v>0.17570896322328219</v>
      </c>
      <c r="V1517">
        <f t="shared" si="268"/>
        <v>4.9115022421183418E-3</v>
      </c>
      <c r="W1517">
        <f t="shared" si="268"/>
        <v>0.27956857100757482</v>
      </c>
    </row>
    <row r="1518" spans="1:23" x14ac:dyDescent="0.3">
      <c r="A1518">
        <v>-0.99508470296859697</v>
      </c>
      <c r="B1518" s="1">
        <v>41204</v>
      </c>
      <c r="C1518" s="1">
        <v>41205</v>
      </c>
      <c r="D1518">
        <v>254.35</v>
      </c>
      <c r="E1518">
        <v>251.600009155273</v>
      </c>
      <c r="F1518">
        <v>254.234089982509</v>
      </c>
      <c r="G1518">
        <v>2.7499908447265602</v>
      </c>
      <c r="H1518">
        <v>2.0152543263816498</v>
      </c>
      <c r="I1518">
        <f t="shared" si="262"/>
        <v>2.7499908447269945</v>
      </c>
      <c r="J1518">
        <f t="shared" si="258"/>
        <v>2.7499908447265602</v>
      </c>
      <c r="K1518">
        <f t="shared" si="260"/>
        <v>10</v>
      </c>
      <c r="L1518">
        <f t="shared" si="261"/>
        <v>2012</v>
      </c>
      <c r="M1518" s="1">
        <v>41204</v>
      </c>
      <c r="N1518">
        <v>250.05</v>
      </c>
      <c r="O1518">
        <v>254.5</v>
      </c>
      <c r="P1518">
        <v>249.75</v>
      </c>
      <c r="Q1518">
        <v>254.45</v>
      </c>
      <c r="R1518">
        <f t="shared" si="263"/>
        <v>2.7499908447265602</v>
      </c>
      <c r="S1518">
        <f t="shared" si="264"/>
        <v>2.7499908447269945</v>
      </c>
      <c r="T1518">
        <f t="shared" si="265"/>
        <v>2.7499908447265602</v>
      </c>
      <c r="U1518">
        <f t="shared" si="268"/>
        <v>0.18995698878452916</v>
      </c>
      <c r="V1518">
        <f t="shared" si="268"/>
        <v>5.3097699696497414E-3</v>
      </c>
      <c r="W1518">
        <f t="shared" si="268"/>
        <v>0.30223844551349538</v>
      </c>
    </row>
    <row r="1519" spans="1:23" x14ac:dyDescent="0.3">
      <c r="A1519">
        <v>-0.99621719121932895</v>
      </c>
      <c r="B1519" s="1">
        <v>41205</v>
      </c>
      <c r="C1519" s="1">
        <v>41206</v>
      </c>
      <c r="D1519">
        <v>249.75</v>
      </c>
      <c r="E1519">
        <v>249.35</v>
      </c>
      <c r="F1519">
        <v>252.08456600308401</v>
      </c>
      <c r="G1519">
        <v>-0.40000000000000502</v>
      </c>
      <c r="H1519">
        <v>1.5909902576697299</v>
      </c>
      <c r="I1519">
        <f t="shared" si="262"/>
        <v>0.40000000000000568</v>
      </c>
      <c r="J1519">
        <f t="shared" si="258"/>
        <v>0</v>
      </c>
      <c r="K1519">
        <f t="shared" si="260"/>
        <v>10</v>
      </c>
      <c r="L1519">
        <f t="shared" si="261"/>
        <v>2012</v>
      </c>
      <c r="M1519" s="1">
        <v>41205</v>
      </c>
      <c r="N1519">
        <v>254.35</v>
      </c>
      <c r="O1519">
        <v>254.7</v>
      </c>
      <c r="P1519">
        <v>251.6</v>
      </c>
      <c r="Q1519">
        <v>251.6</v>
      </c>
      <c r="R1519">
        <f t="shared" si="263"/>
        <v>-0.40000000000000502</v>
      </c>
      <c r="S1519">
        <f t="shared" si="264"/>
        <v>0.40000000000000568</v>
      </c>
      <c r="T1519">
        <f t="shared" si="265"/>
        <v>0</v>
      </c>
      <c r="U1519">
        <f t="shared" si="268"/>
        <v>0.18767522315348373</v>
      </c>
      <c r="V1519">
        <f t="shared" si="268"/>
        <v>5.3735509903061959E-3</v>
      </c>
      <c r="W1519">
        <f t="shared" si="268"/>
        <v>0.30223844551349538</v>
      </c>
    </row>
    <row r="1520" spans="1:23" x14ac:dyDescent="0.3">
      <c r="A1520">
        <v>-0.98607045412063599</v>
      </c>
      <c r="B1520" s="1">
        <v>41206</v>
      </c>
      <c r="C1520" s="1">
        <v>41207</v>
      </c>
      <c r="D1520">
        <v>248.45</v>
      </c>
      <c r="E1520">
        <v>251.89998779296801</v>
      </c>
      <c r="F1520">
        <v>250.124322748184</v>
      </c>
      <c r="G1520">
        <v>3.4499877929687499</v>
      </c>
      <c r="H1520">
        <v>1.8031222920257</v>
      </c>
      <c r="I1520">
        <f t="shared" si="262"/>
        <v>-3.4499877929680167</v>
      </c>
      <c r="J1520">
        <f t="shared" si="258"/>
        <v>0</v>
      </c>
      <c r="K1520">
        <f t="shared" si="260"/>
        <v>10</v>
      </c>
      <c r="L1520">
        <f t="shared" si="261"/>
        <v>2012</v>
      </c>
      <c r="M1520" s="1">
        <v>41206</v>
      </c>
      <c r="N1520">
        <v>249.75</v>
      </c>
      <c r="O1520">
        <v>251.25</v>
      </c>
      <c r="P1520">
        <v>248.45</v>
      </c>
      <c r="Q1520">
        <v>249.35</v>
      </c>
      <c r="R1520">
        <f t="shared" si="263"/>
        <v>3.4499877929687499</v>
      </c>
      <c r="S1520">
        <f t="shared" si="264"/>
        <v>-3</v>
      </c>
      <c r="T1520">
        <f t="shared" si="265"/>
        <v>0</v>
      </c>
      <c r="U1520">
        <f t="shared" si="268"/>
        <v>0.20722072211470946</v>
      </c>
      <c r="V1520">
        <f t="shared" si="268"/>
        <v>4.8869142534098808E-3</v>
      </c>
      <c r="W1520">
        <f t="shared" si="268"/>
        <v>0.30223844551349538</v>
      </c>
    </row>
    <row r="1521" spans="1:23" x14ac:dyDescent="0.3">
      <c r="A1521">
        <v>-0.98722350597381503</v>
      </c>
      <c r="B1521" s="1">
        <v>41207</v>
      </c>
      <c r="C1521" s="1">
        <v>41208</v>
      </c>
      <c r="D1521">
        <v>250.3</v>
      </c>
      <c r="E1521">
        <v>246.80000915527299</v>
      </c>
      <c r="F1521">
        <v>253.176917338371</v>
      </c>
      <c r="G1521">
        <v>-3.4999908447265602</v>
      </c>
      <c r="H1521">
        <v>3.6062445840513799</v>
      </c>
      <c r="I1521">
        <f t="shared" si="262"/>
        <v>3.4999908447270229</v>
      </c>
      <c r="J1521">
        <f t="shared" si="258"/>
        <v>0</v>
      </c>
      <c r="K1521">
        <f t="shared" si="260"/>
        <v>10</v>
      </c>
      <c r="L1521">
        <f t="shared" si="261"/>
        <v>2012</v>
      </c>
      <c r="M1521" s="1">
        <v>41207</v>
      </c>
      <c r="N1521">
        <v>248.45</v>
      </c>
      <c r="O1521">
        <v>251.95</v>
      </c>
      <c r="P1521">
        <v>248.1</v>
      </c>
      <c r="Q1521">
        <v>251.9</v>
      </c>
      <c r="R1521">
        <f t="shared" si="263"/>
        <v>-3</v>
      </c>
      <c r="S1521">
        <f t="shared" si="264"/>
        <v>3.4999908447270229</v>
      </c>
      <c r="T1521">
        <f t="shared" si="265"/>
        <v>0</v>
      </c>
      <c r="U1521">
        <f t="shared" si="268"/>
        <v>0.18859321013875674</v>
      </c>
      <c r="V1521">
        <f t="shared" si="268"/>
        <v>5.3994238962155319E-3</v>
      </c>
      <c r="W1521">
        <f t="shared" si="268"/>
        <v>0.30223844551349538</v>
      </c>
    </row>
    <row r="1522" spans="1:23" x14ac:dyDescent="0.3">
      <c r="A1522">
        <v>-0.99511849880218495</v>
      </c>
      <c r="B1522" s="1">
        <v>41208</v>
      </c>
      <c r="C1522" s="1">
        <v>41211</v>
      </c>
      <c r="D1522">
        <v>248.05</v>
      </c>
      <c r="E1522">
        <v>247.8</v>
      </c>
      <c r="F1522">
        <v>247.381671774387</v>
      </c>
      <c r="G1522">
        <v>0.25</v>
      </c>
      <c r="H1522">
        <v>0.70710678118654702</v>
      </c>
      <c r="I1522">
        <f t="shared" si="262"/>
        <v>0.25</v>
      </c>
      <c r="J1522">
        <f t="shared" si="258"/>
        <v>0.25</v>
      </c>
      <c r="K1522">
        <f t="shared" si="260"/>
        <v>10</v>
      </c>
      <c r="L1522">
        <f t="shared" si="261"/>
        <v>2012</v>
      </c>
      <c r="M1522" s="1">
        <v>41208</v>
      </c>
      <c r="N1522">
        <v>250.3</v>
      </c>
      <c r="O1522">
        <v>250.85</v>
      </c>
      <c r="P1522">
        <v>246.45</v>
      </c>
      <c r="Q1522">
        <v>246.8</v>
      </c>
      <c r="R1522">
        <f t="shared" si="263"/>
        <v>0.25</v>
      </c>
      <c r="S1522">
        <f t="shared" si="264"/>
        <v>0.25</v>
      </c>
      <c r="T1522">
        <f t="shared" si="265"/>
        <v>0.25</v>
      </c>
      <c r="U1522">
        <f t="shared" si="268"/>
        <v>0.19001877864917871</v>
      </c>
      <c r="V1522">
        <f t="shared" si="268"/>
        <v>5.4402379248605793E-3</v>
      </c>
      <c r="W1522">
        <f t="shared" si="268"/>
        <v>0.30452305379947725</v>
      </c>
    </row>
    <row r="1523" spans="1:23" x14ac:dyDescent="0.3">
      <c r="A1523">
        <v>-0.98772394657134999</v>
      </c>
      <c r="B1523" s="1">
        <v>41211</v>
      </c>
      <c r="C1523" s="1">
        <v>41212</v>
      </c>
      <c r="D1523">
        <v>247.8</v>
      </c>
      <c r="E1523">
        <v>248.55</v>
      </c>
      <c r="F1523">
        <v>247.459756630659</v>
      </c>
      <c r="G1523">
        <v>-0.75</v>
      </c>
      <c r="H1523">
        <v>0.53033008588991004</v>
      </c>
      <c r="I1523">
        <f t="shared" si="262"/>
        <v>-0.75</v>
      </c>
      <c r="J1523">
        <f t="shared" si="258"/>
        <v>-0.75</v>
      </c>
      <c r="K1523">
        <f t="shared" si="260"/>
        <v>10</v>
      </c>
      <c r="L1523">
        <f t="shared" si="261"/>
        <v>2012</v>
      </c>
      <c r="M1523" s="1">
        <v>41211</v>
      </c>
      <c r="N1523">
        <v>248.05</v>
      </c>
      <c r="O1523">
        <v>248.8</v>
      </c>
      <c r="P1523">
        <v>246.85</v>
      </c>
      <c r="Q1523">
        <v>247.8</v>
      </c>
      <c r="R1523">
        <f t="shared" si="263"/>
        <v>-0.75</v>
      </c>
      <c r="S1523">
        <f t="shared" si="264"/>
        <v>-0.75</v>
      </c>
      <c r="T1523">
        <f t="shared" si="265"/>
        <v>-0.75</v>
      </c>
      <c r="U1523">
        <f t="shared" si="268"/>
        <v>0.18570539838323186</v>
      </c>
      <c r="V1523">
        <f t="shared" si="268"/>
        <v>5.3167458412151361E-3</v>
      </c>
      <c r="W1523">
        <f t="shared" si="268"/>
        <v>0.29761045421262472</v>
      </c>
    </row>
    <row r="1524" spans="1:23" x14ac:dyDescent="0.3">
      <c r="A1524">
        <v>0.417387545108795</v>
      </c>
      <c r="B1524" s="1">
        <v>41212</v>
      </c>
      <c r="C1524" s="1">
        <v>41213</v>
      </c>
      <c r="D1524">
        <v>250.2</v>
      </c>
      <c r="E1524">
        <v>249.44999389648399</v>
      </c>
      <c r="F1524">
        <v>248.97606982588701</v>
      </c>
      <c r="G1524">
        <v>0.75000610351560204</v>
      </c>
      <c r="H1524">
        <v>0.63639610306787597</v>
      </c>
      <c r="I1524">
        <f t="shared" si="262"/>
        <v>-0.75000610351600017</v>
      </c>
      <c r="J1524">
        <f t="shared" ref="J1524:J1587" si="269">IF(A1524*(F1524-D1524)&gt;0, G1524, 0)</f>
        <v>0</v>
      </c>
      <c r="K1524">
        <f t="shared" si="260"/>
        <v>10</v>
      </c>
      <c r="L1524">
        <f t="shared" si="261"/>
        <v>2012</v>
      </c>
      <c r="M1524" s="1">
        <v>41212</v>
      </c>
      <c r="N1524">
        <v>247.8</v>
      </c>
      <c r="O1524">
        <v>250.75</v>
      </c>
      <c r="P1524">
        <v>247.4</v>
      </c>
      <c r="Q1524">
        <v>248.55</v>
      </c>
      <c r="R1524">
        <f t="shared" si="263"/>
        <v>0.75000610351560204</v>
      </c>
      <c r="S1524">
        <f t="shared" si="264"/>
        <v>-0.75000610351600017</v>
      </c>
      <c r="T1524">
        <f t="shared" si="265"/>
        <v>0</v>
      </c>
      <c r="U1524">
        <f t="shared" si="268"/>
        <v>0.18988046379819648</v>
      </c>
      <c r="V1524">
        <f t="shared" si="268"/>
        <v>5.197213711965896E-3</v>
      </c>
      <c r="W1524">
        <f t="shared" si="268"/>
        <v>0.29761045421262472</v>
      </c>
    </row>
    <row r="1525" spans="1:23" x14ac:dyDescent="0.3">
      <c r="A1525">
        <v>-0.54286283254623402</v>
      </c>
      <c r="B1525" s="1">
        <v>41213</v>
      </c>
      <c r="C1525" s="1">
        <v>41214</v>
      </c>
      <c r="D1525">
        <v>247.95</v>
      </c>
      <c r="E1525">
        <v>247.64999694824201</v>
      </c>
      <c r="F1525">
        <v>251.01618952751099</v>
      </c>
      <c r="G1525">
        <v>-0.300003051757812</v>
      </c>
      <c r="H1525">
        <v>1.2727922061357699</v>
      </c>
      <c r="I1525">
        <f t="shared" si="262"/>
        <v>0.30000305175798303</v>
      </c>
      <c r="J1525">
        <f t="shared" si="269"/>
        <v>0</v>
      </c>
      <c r="K1525">
        <f t="shared" si="260"/>
        <v>11</v>
      </c>
      <c r="L1525">
        <f t="shared" si="261"/>
        <v>2012</v>
      </c>
      <c r="M1525" s="1">
        <v>41213</v>
      </c>
      <c r="N1525">
        <v>250.2</v>
      </c>
      <c r="O1525">
        <v>251.05</v>
      </c>
      <c r="P1525">
        <v>249.45</v>
      </c>
      <c r="Q1525">
        <v>249.45</v>
      </c>
      <c r="R1525">
        <f t="shared" si="263"/>
        <v>-0.300003051757812</v>
      </c>
      <c r="S1525">
        <f t="shared" si="264"/>
        <v>0.30000305175798303</v>
      </c>
      <c r="T1525">
        <f t="shared" si="265"/>
        <v>0</v>
      </c>
      <c r="U1525">
        <f t="shared" si="268"/>
        <v>0.18815739305988288</v>
      </c>
      <c r="V1525">
        <f t="shared" si="268"/>
        <v>5.2443758406479348E-3</v>
      </c>
      <c r="W1525">
        <f t="shared" si="268"/>
        <v>0.29761045421262472</v>
      </c>
    </row>
    <row r="1526" spans="1:23" x14ac:dyDescent="0.3">
      <c r="A1526">
        <v>-0.99481070041656405</v>
      </c>
      <c r="B1526" s="1">
        <v>41214</v>
      </c>
      <c r="C1526" s="1">
        <v>41215</v>
      </c>
      <c r="D1526">
        <v>250.55</v>
      </c>
      <c r="E1526">
        <v>250.600012207031</v>
      </c>
      <c r="F1526">
        <v>248.78067042827601</v>
      </c>
      <c r="G1526">
        <v>-5.0012207031244302E-2</v>
      </c>
      <c r="H1526">
        <v>2.0859650045003</v>
      </c>
      <c r="I1526">
        <f t="shared" si="262"/>
        <v>-5.001220703098852E-2</v>
      </c>
      <c r="J1526">
        <f t="shared" si="269"/>
        <v>-5.0012207031244302E-2</v>
      </c>
      <c r="K1526">
        <f t="shared" si="260"/>
        <v>11</v>
      </c>
      <c r="L1526">
        <f t="shared" si="261"/>
        <v>2012</v>
      </c>
      <c r="M1526" s="1">
        <v>41214</v>
      </c>
      <c r="N1526">
        <v>247.95</v>
      </c>
      <c r="O1526">
        <v>248.65</v>
      </c>
      <c r="P1526">
        <v>246.05</v>
      </c>
      <c r="Q1526">
        <v>247.65</v>
      </c>
      <c r="R1526">
        <f t="shared" si="263"/>
        <v>-5.0012207031244302E-2</v>
      </c>
      <c r="S1526">
        <f t="shared" si="264"/>
        <v>-5.001220703098852E-2</v>
      </c>
      <c r="T1526">
        <f t="shared" si="265"/>
        <v>-5.0012207031244302E-2</v>
      </c>
      <c r="U1526">
        <f t="shared" si="268"/>
        <v>0.18787570777262974</v>
      </c>
      <c r="V1526">
        <f t="shared" si="268"/>
        <v>5.2365246290048259E-3</v>
      </c>
      <c r="W1526">
        <f t="shared" si="268"/>
        <v>0.29716490974094012</v>
      </c>
    </row>
    <row r="1527" spans="1:23" x14ac:dyDescent="0.3">
      <c r="A1527">
        <v>-0.99630439281463601</v>
      </c>
      <c r="B1527" s="1">
        <v>41215</v>
      </c>
      <c r="C1527" s="1">
        <v>41218</v>
      </c>
      <c r="D1527">
        <v>248.85</v>
      </c>
      <c r="E1527">
        <v>249.14998779296801</v>
      </c>
      <c r="F1527">
        <v>251.57008395195001</v>
      </c>
      <c r="G1527">
        <v>0.29998779296875</v>
      </c>
      <c r="H1527">
        <v>1.0253048327204799</v>
      </c>
      <c r="I1527">
        <f t="shared" si="262"/>
        <v>-0.29998779296801104</v>
      </c>
      <c r="J1527">
        <f t="shared" si="269"/>
        <v>0</v>
      </c>
      <c r="K1527">
        <f t="shared" si="260"/>
        <v>11</v>
      </c>
      <c r="L1527">
        <f t="shared" si="261"/>
        <v>2012</v>
      </c>
      <c r="M1527" s="1">
        <v>41215</v>
      </c>
      <c r="N1527">
        <v>250.55</v>
      </c>
      <c r="O1527">
        <v>251.1</v>
      </c>
      <c r="P1527">
        <v>249.85</v>
      </c>
      <c r="Q1527">
        <v>250.6</v>
      </c>
      <c r="R1527">
        <f t="shared" si="263"/>
        <v>0.29998779296875</v>
      </c>
      <c r="S1527">
        <f t="shared" si="264"/>
        <v>-0.29998779296801104</v>
      </c>
      <c r="T1527">
        <f t="shared" si="265"/>
        <v>0</v>
      </c>
      <c r="U1527">
        <f t="shared" si="268"/>
        <v>0.18957433402118767</v>
      </c>
      <c r="V1527">
        <f t="shared" si="268"/>
        <v>5.1891800399066403E-3</v>
      </c>
      <c r="W1527">
        <f t="shared" si="268"/>
        <v>0.29716490974094012</v>
      </c>
    </row>
    <row r="1528" spans="1:23" x14ac:dyDescent="0.3">
      <c r="A1528">
        <v>-0.995530664920806</v>
      </c>
      <c r="B1528" s="1">
        <v>41218</v>
      </c>
      <c r="C1528" s="1">
        <v>41219</v>
      </c>
      <c r="D1528">
        <v>249.35</v>
      </c>
      <c r="E1528">
        <v>251.80000915527299</v>
      </c>
      <c r="F1528">
        <v>249.61491262316699</v>
      </c>
      <c r="G1528">
        <v>2.45000915527344</v>
      </c>
      <c r="H1528">
        <v>1.8738329701443499</v>
      </c>
      <c r="I1528">
        <f t="shared" si="262"/>
        <v>-2.4500091552729941</v>
      </c>
      <c r="J1528">
        <f t="shared" si="269"/>
        <v>0</v>
      </c>
      <c r="K1528">
        <f t="shared" si="260"/>
        <v>11</v>
      </c>
      <c r="L1528">
        <f t="shared" si="261"/>
        <v>2012</v>
      </c>
      <c r="M1528" s="1">
        <v>41218</v>
      </c>
      <c r="N1528">
        <v>248.85</v>
      </c>
      <c r="O1528">
        <v>250.25</v>
      </c>
      <c r="P1528">
        <v>248.65</v>
      </c>
      <c r="Q1528">
        <v>249.15</v>
      </c>
      <c r="R1528">
        <f t="shared" si="263"/>
        <v>2.45000915527344</v>
      </c>
      <c r="S1528">
        <f t="shared" si="264"/>
        <v>-2.4500091552729941</v>
      </c>
      <c r="T1528">
        <f t="shared" si="265"/>
        <v>0</v>
      </c>
      <c r="U1528">
        <f t="shared" si="268"/>
        <v>0.20354442186829341</v>
      </c>
      <c r="V1528">
        <f t="shared" si="268"/>
        <v>4.806779640684729E-3</v>
      </c>
      <c r="W1528">
        <f t="shared" si="268"/>
        <v>0.29716490974094012</v>
      </c>
    </row>
    <row r="1529" spans="1:23" x14ac:dyDescent="0.3">
      <c r="A1529">
        <v>-0.98599910736083896</v>
      </c>
      <c r="B1529" s="1">
        <v>41219</v>
      </c>
      <c r="C1529" s="1">
        <v>41220</v>
      </c>
      <c r="D1529">
        <v>252.25</v>
      </c>
      <c r="E1529">
        <v>252.94999389648399</v>
      </c>
      <c r="F1529">
        <v>253.19214825630101</v>
      </c>
      <c r="G1529">
        <v>0.69999389648438604</v>
      </c>
      <c r="H1529">
        <v>0.81317279836451295</v>
      </c>
      <c r="I1529">
        <f t="shared" si="262"/>
        <v>-0.69999389648398846</v>
      </c>
      <c r="J1529">
        <f t="shared" si="269"/>
        <v>0</v>
      </c>
      <c r="K1529">
        <f t="shared" si="260"/>
        <v>11</v>
      </c>
      <c r="L1529">
        <f t="shared" si="261"/>
        <v>2012</v>
      </c>
      <c r="M1529" s="1">
        <v>41219</v>
      </c>
      <c r="N1529">
        <v>249.35</v>
      </c>
      <c r="O1529">
        <v>252.1</v>
      </c>
      <c r="P1529">
        <v>249</v>
      </c>
      <c r="Q1529">
        <v>251.8</v>
      </c>
      <c r="R1529">
        <f t="shared" si="263"/>
        <v>0.69999389648438604</v>
      </c>
      <c r="S1529">
        <f t="shared" si="264"/>
        <v>-0.69999389648398846</v>
      </c>
      <c r="T1529">
        <f t="shared" si="265"/>
        <v>0</v>
      </c>
      <c r="U1529">
        <f t="shared" si="268"/>
        <v>0.20778069103493113</v>
      </c>
      <c r="V1529">
        <f t="shared" si="268"/>
        <v>4.7067385184779058E-3</v>
      </c>
      <c r="W1529">
        <f t="shared" si="268"/>
        <v>0.29716490974094012</v>
      </c>
    </row>
    <row r="1530" spans="1:23" x14ac:dyDescent="0.3">
      <c r="A1530">
        <v>-0.99544149637222201</v>
      </c>
      <c r="B1530" s="1">
        <v>41220</v>
      </c>
      <c r="C1530" s="1">
        <v>41221</v>
      </c>
      <c r="D1530">
        <v>249.9</v>
      </c>
      <c r="E1530">
        <v>248.350009155273</v>
      </c>
      <c r="F1530">
        <v>252.67227591276099</v>
      </c>
      <c r="G1530">
        <v>-1.54999084472657</v>
      </c>
      <c r="H1530">
        <v>3.25269119345811</v>
      </c>
      <c r="I1530">
        <f t="shared" si="262"/>
        <v>1.5499908447270059</v>
      </c>
      <c r="J1530">
        <f t="shared" si="269"/>
        <v>0</v>
      </c>
      <c r="K1530">
        <f t="shared" si="260"/>
        <v>11</v>
      </c>
      <c r="L1530">
        <f t="shared" si="261"/>
        <v>2012</v>
      </c>
      <c r="M1530" s="1">
        <v>41220</v>
      </c>
      <c r="N1530">
        <v>252.25</v>
      </c>
      <c r="O1530">
        <v>253.55</v>
      </c>
      <c r="P1530">
        <v>250.05</v>
      </c>
      <c r="Q1530">
        <v>252.95</v>
      </c>
      <c r="R1530">
        <f t="shared" si="263"/>
        <v>-1.54999084472657</v>
      </c>
      <c r="S1530">
        <f t="shared" si="264"/>
        <v>1.5499908447270059</v>
      </c>
      <c r="T1530">
        <f t="shared" si="265"/>
        <v>0</v>
      </c>
      <c r="U1530">
        <f t="shared" ref="U1530:W1545" si="270">(R1530/$D1530*$X$2+1)*U1529*$Y$2 + U1529*(1-$Y$2)</f>
        <v>0.19811507972595443</v>
      </c>
      <c r="V1530">
        <f t="shared" si="270"/>
        <v>4.9256881466941335E-3</v>
      </c>
      <c r="W1530">
        <f t="shared" si="270"/>
        <v>0.29716490974094012</v>
      </c>
    </row>
    <row r="1531" spans="1:23" x14ac:dyDescent="0.3">
      <c r="A1531">
        <v>-0.466327905654907</v>
      </c>
      <c r="B1531" s="1">
        <v>41221</v>
      </c>
      <c r="C1531" s="1">
        <v>41222</v>
      </c>
      <c r="D1531">
        <v>246.05</v>
      </c>
      <c r="E1531">
        <v>248.19999084472599</v>
      </c>
      <c r="F1531">
        <v>248.065092003345</v>
      </c>
      <c r="G1531">
        <v>2.1499908447265401</v>
      </c>
      <c r="H1531">
        <v>0.106066017177986</v>
      </c>
      <c r="I1531">
        <f t="shared" si="262"/>
        <v>-2.149990844725977</v>
      </c>
      <c r="J1531">
        <f t="shared" si="269"/>
        <v>0</v>
      </c>
      <c r="K1531">
        <f t="shared" si="260"/>
        <v>11</v>
      </c>
      <c r="L1531">
        <f t="shared" si="261"/>
        <v>2012</v>
      </c>
      <c r="M1531" s="1">
        <v>41221</v>
      </c>
      <c r="N1531">
        <v>249.9</v>
      </c>
      <c r="O1531">
        <v>250.65</v>
      </c>
      <c r="P1531">
        <v>248.35</v>
      </c>
      <c r="Q1531">
        <v>248.35</v>
      </c>
      <c r="R1531">
        <f t="shared" si="263"/>
        <v>2.1499908447265401</v>
      </c>
      <c r="S1531">
        <f t="shared" si="264"/>
        <v>-2.149990844725977</v>
      </c>
      <c r="T1531">
        <f t="shared" si="265"/>
        <v>0</v>
      </c>
      <c r="U1531">
        <f t="shared" si="270"/>
        <v>0.2110985873752047</v>
      </c>
      <c r="V1531">
        <f t="shared" si="270"/>
        <v>4.6028822814421222E-3</v>
      </c>
      <c r="W1531">
        <f t="shared" si="270"/>
        <v>0.29716490974094012</v>
      </c>
    </row>
    <row r="1532" spans="1:23" x14ac:dyDescent="0.3">
      <c r="A1532">
        <v>0.91439729928970304</v>
      </c>
      <c r="B1532" s="1">
        <v>41222</v>
      </c>
      <c r="C1532" s="1">
        <v>41225</v>
      </c>
      <c r="D1532">
        <v>247</v>
      </c>
      <c r="E1532">
        <v>248.14999694824201</v>
      </c>
      <c r="F1532">
        <v>250.072907876968</v>
      </c>
      <c r="G1532">
        <v>1.1499969482421699</v>
      </c>
      <c r="H1532">
        <v>3.5355339059315302E-2</v>
      </c>
      <c r="I1532">
        <f t="shared" si="262"/>
        <v>1.1499969482420056</v>
      </c>
      <c r="J1532">
        <f t="shared" si="269"/>
        <v>1.1499969482421699</v>
      </c>
      <c r="K1532">
        <f t="shared" si="260"/>
        <v>11</v>
      </c>
      <c r="L1532">
        <f t="shared" si="261"/>
        <v>2012</v>
      </c>
      <c r="M1532" s="1">
        <v>41222</v>
      </c>
      <c r="N1532">
        <v>246.05</v>
      </c>
      <c r="O1532">
        <v>248.35</v>
      </c>
      <c r="P1532">
        <v>244.2</v>
      </c>
      <c r="Q1532">
        <v>248.2</v>
      </c>
      <c r="R1532">
        <f t="shared" si="263"/>
        <v>1.1499969482421699</v>
      </c>
      <c r="S1532">
        <f t="shared" si="264"/>
        <v>1.1499969482420056</v>
      </c>
      <c r="T1532">
        <f t="shared" si="265"/>
        <v>1.1499969482421699</v>
      </c>
      <c r="U1532">
        <f t="shared" si="270"/>
        <v>0.21846992536892088</v>
      </c>
      <c r="V1532">
        <f t="shared" si="270"/>
        <v>4.7636100317490744E-3</v>
      </c>
      <c r="W1532">
        <f t="shared" si="270"/>
        <v>0.30754159210916104</v>
      </c>
    </row>
    <row r="1533" spans="1:23" x14ac:dyDescent="0.3">
      <c r="A1533">
        <v>-0.99308788776397705</v>
      </c>
      <c r="B1533" s="1">
        <v>41225</v>
      </c>
      <c r="C1533" s="1">
        <v>41226</v>
      </c>
      <c r="D1533">
        <v>248</v>
      </c>
      <c r="E1533">
        <v>246.30000915527299</v>
      </c>
      <c r="F1533">
        <v>246.839221978187</v>
      </c>
      <c r="G1533">
        <v>1.6999908447265499</v>
      </c>
      <c r="H1533">
        <v>1.3081475451950999</v>
      </c>
      <c r="I1533">
        <f t="shared" si="262"/>
        <v>1.6999908447270116</v>
      </c>
      <c r="J1533">
        <f t="shared" si="269"/>
        <v>1.6999908447265499</v>
      </c>
      <c r="K1533">
        <f t="shared" si="260"/>
        <v>11</v>
      </c>
      <c r="L1533">
        <f t="shared" si="261"/>
        <v>2012</v>
      </c>
      <c r="M1533" s="1">
        <v>41225</v>
      </c>
      <c r="N1533">
        <v>247</v>
      </c>
      <c r="O1533">
        <v>248.15</v>
      </c>
      <c r="P1533">
        <v>246.1</v>
      </c>
      <c r="Q1533">
        <v>248.15</v>
      </c>
      <c r="R1533">
        <f t="shared" si="263"/>
        <v>1.6999908447265499</v>
      </c>
      <c r="S1533">
        <f t="shared" si="264"/>
        <v>1.6999908447270116</v>
      </c>
      <c r="T1533">
        <f t="shared" si="265"/>
        <v>1.6999908447265499</v>
      </c>
      <c r="U1533">
        <f t="shared" si="270"/>
        <v>0.22970168564035007</v>
      </c>
      <c r="V1533">
        <f t="shared" si="270"/>
        <v>5.0085120511590498E-3</v>
      </c>
      <c r="W1533">
        <f t="shared" si="270"/>
        <v>0.32335261703733248</v>
      </c>
    </row>
    <row r="1534" spans="1:23" x14ac:dyDescent="0.3">
      <c r="A1534">
        <v>0.97629934549331598</v>
      </c>
      <c r="B1534" s="1">
        <v>41226</v>
      </c>
      <c r="C1534" s="1">
        <v>41227</v>
      </c>
      <c r="D1534">
        <v>246.3</v>
      </c>
      <c r="E1534">
        <v>247.19999389648399</v>
      </c>
      <c r="F1534">
        <v>246.14918749332401</v>
      </c>
      <c r="G1534">
        <v>-0.899993896484375</v>
      </c>
      <c r="H1534">
        <v>0.63639610306787597</v>
      </c>
      <c r="I1534">
        <f t="shared" si="262"/>
        <v>0.8999938964839771</v>
      </c>
      <c r="J1534">
        <f t="shared" si="269"/>
        <v>0</v>
      </c>
      <c r="K1534">
        <f t="shared" si="260"/>
        <v>11</v>
      </c>
      <c r="L1534">
        <f t="shared" si="261"/>
        <v>2012</v>
      </c>
      <c r="M1534" s="1">
        <v>41226</v>
      </c>
      <c r="N1534">
        <v>248</v>
      </c>
      <c r="O1534">
        <v>248.05</v>
      </c>
      <c r="P1534">
        <v>244.95</v>
      </c>
      <c r="Q1534">
        <v>246.3</v>
      </c>
      <c r="R1534">
        <f t="shared" si="263"/>
        <v>-0.899993896484375</v>
      </c>
      <c r="S1534">
        <f t="shared" si="264"/>
        <v>0.8999938964839771</v>
      </c>
      <c r="T1534">
        <f t="shared" si="265"/>
        <v>0</v>
      </c>
      <c r="U1534">
        <f t="shared" si="270"/>
        <v>0.2234066151443547</v>
      </c>
      <c r="V1534">
        <f t="shared" si="270"/>
        <v>5.1457724128067227E-3</v>
      </c>
      <c r="W1534">
        <f t="shared" si="270"/>
        <v>0.32335261703733248</v>
      </c>
    </row>
    <row r="1535" spans="1:23" x14ac:dyDescent="0.3">
      <c r="A1535">
        <v>0.97820413112640303</v>
      </c>
      <c r="B1535" s="1">
        <v>41227</v>
      </c>
      <c r="C1535" s="1">
        <v>41228</v>
      </c>
      <c r="D1535">
        <v>244</v>
      </c>
      <c r="E1535">
        <v>243.30000610351499</v>
      </c>
      <c r="F1535">
        <v>247.53360967040001</v>
      </c>
      <c r="G1535">
        <v>-0.69999389648438604</v>
      </c>
      <c r="H1535">
        <v>2.7577164466275099</v>
      </c>
      <c r="I1535">
        <f t="shared" si="262"/>
        <v>-0.69999389648501165</v>
      </c>
      <c r="J1535">
        <f t="shared" si="269"/>
        <v>-0.69999389648438604</v>
      </c>
      <c r="K1535">
        <f t="shared" si="260"/>
        <v>11</v>
      </c>
      <c r="L1535">
        <f t="shared" si="261"/>
        <v>2012</v>
      </c>
      <c r="M1535" s="1">
        <v>41227</v>
      </c>
      <c r="N1535">
        <v>246.3</v>
      </c>
      <c r="O1535">
        <v>247.3</v>
      </c>
      <c r="P1535">
        <v>245.25</v>
      </c>
      <c r="Q1535">
        <v>247.2</v>
      </c>
      <c r="R1535">
        <f t="shared" si="263"/>
        <v>-0.69999389648438604</v>
      </c>
      <c r="S1535">
        <f t="shared" si="264"/>
        <v>-0.69999389648501165</v>
      </c>
      <c r="T1535">
        <f t="shared" si="265"/>
        <v>-0.69999389648438604</v>
      </c>
      <c r="U1535">
        <f t="shared" si="270"/>
        <v>0.2185997524281062</v>
      </c>
      <c r="V1535">
        <f t="shared" si="270"/>
        <v>5.0350549143948686E-3</v>
      </c>
      <c r="W1535">
        <f t="shared" si="270"/>
        <v>0.31639529557201324</v>
      </c>
    </row>
    <row r="1536" spans="1:23" x14ac:dyDescent="0.3">
      <c r="A1536">
        <v>-0.30323639512062001</v>
      </c>
      <c r="B1536" s="1">
        <v>41228</v>
      </c>
      <c r="C1536" s="1">
        <v>41229</v>
      </c>
      <c r="D1536">
        <v>242.9</v>
      </c>
      <c r="E1536">
        <v>242.55</v>
      </c>
      <c r="F1536">
        <v>243.31328503619801</v>
      </c>
      <c r="G1536">
        <v>-0.34999999999999398</v>
      </c>
      <c r="H1536">
        <v>0.53033008588991004</v>
      </c>
      <c r="I1536">
        <f t="shared" si="262"/>
        <v>0.34999999999999432</v>
      </c>
      <c r="J1536">
        <f t="shared" si="269"/>
        <v>0</v>
      </c>
      <c r="K1536">
        <f t="shared" si="260"/>
        <v>11</v>
      </c>
      <c r="L1536">
        <f t="shared" si="261"/>
        <v>2012</v>
      </c>
      <c r="M1536" s="1">
        <v>41228</v>
      </c>
      <c r="N1536">
        <v>244</v>
      </c>
      <c r="O1536">
        <v>244.35</v>
      </c>
      <c r="P1536">
        <v>242.65</v>
      </c>
      <c r="Q1536">
        <v>243.3</v>
      </c>
      <c r="R1536">
        <f t="shared" si="263"/>
        <v>-0.34999999999999398</v>
      </c>
      <c r="S1536">
        <f t="shared" si="264"/>
        <v>0.34999999999999432</v>
      </c>
      <c r="T1536">
        <f t="shared" si="265"/>
        <v>0</v>
      </c>
      <c r="U1536">
        <f t="shared" si="270"/>
        <v>0.21623736317275927</v>
      </c>
      <c r="V1536">
        <f t="shared" si="270"/>
        <v>5.0894683320576364E-3</v>
      </c>
      <c r="W1536">
        <f t="shared" si="270"/>
        <v>0.31639529557201324</v>
      </c>
    </row>
    <row r="1537" spans="1:23" x14ac:dyDescent="0.3">
      <c r="A1537">
        <v>7.3442414402961703E-2</v>
      </c>
      <c r="B1537" s="1">
        <v>41229</v>
      </c>
      <c r="C1537" s="1">
        <v>41232</v>
      </c>
      <c r="D1537">
        <v>243.65</v>
      </c>
      <c r="E1537">
        <v>245.39999084472601</v>
      </c>
      <c r="F1537">
        <v>242.117913502454</v>
      </c>
      <c r="G1537">
        <v>-1.74999084472656</v>
      </c>
      <c r="H1537">
        <v>2.0152543263816498</v>
      </c>
      <c r="I1537">
        <f t="shared" si="262"/>
        <v>1.7499908447259998</v>
      </c>
      <c r="J1537">
        <f t="shared" si="269"/>
        <v>0</v>
      </c>
      <c r="K1537">
        <f t="shared" si="260"/>
        <v>11</v>
      </c>
      <c r="L1537">
        <f t="shared" si="261"/>
        <v>2012</v>
      </c>
      <c r="M1537" s="1">
        <v>41229</v>
      </c>
      <c r="N1537">
        <v>242.9</v>
      </c>
      <c r="O1537">
        <v>243.9</v>
      </c>
      <c r="P1537">
        <v>242.2</v>
      </c>
      <c r="Q1537">
        <v>242.55</v>
      </c>
      <c r="R1537">
        <f t="shared" si="263"/>
        <v>-1.74999084472656</v>
      </c>
      <c r="S1537">
        <f t="shared" si="264"/>
        <v>1.7499908447259998</v>
      </c>
      <c r="T1537">
        <f t="shared" si="265"/>
        <v>0</v>
      </c>
      <c r="U1537">
        <f t="shared" si="270"/>
        <v>0.20458909498560121</v>
      </c>
      <c r="V1537">
        <f t="shared" si="270"/>
        <v>5.3636276687790739E-3</v>
      </c>
      <c r="W1537">
        <f t="shared" si="270"/>
        <v>0.31639529557201324</v>
      </c>
    </row>
    <row r="1538" spans="1:23" x14ac:dyDescent="0.3">
      <c r="A1538">
        <v>0.96403199434280396</v>
      </c>
      <c r="B1538" s="1">
        <v>41232</v>
      </c>
      <c r="C1538" s="1">
        <v>41233</v>
      </c>
      <c r="D1538">
        <v>247.65</v>
      </c>
      <c r="E1538">
        <v>247.20000305175699</v>
      </c>
      <c r="F1538">
        <v>247.15104153156199</v>
      </c>
      <c r="G1538">
        <v>0.449996948242187</v>
      </c>
      <c r="H1538">
        <v>1.2727922061357699</v>
      </c>
      <c r="I1538">
        <f t="shared" si="262"/>
        <v>-0.44999694824301173</v>
      </c>
      <c r="J1538">
        <f t="shared" si="269"/>
        <v>0</v>
      </c>
      <c r="K1538">
        <f t="shared" ref="K1538:K1601" si="271">MONTH(C1538)</f>
        <v>11</v>
      </c>
      <c r="L1538">
        <f t="shared" ref="L1538:L1601" si="272">YEAR(C1538)</f>
        <v>2012</v>
      </c>
      <c r="M1538" s="1">
        <v>41232</v>
      </c>
      <c r="N1538">
        <v>243.65</v>
      </c>
      <c r="O1538">
        <v>246.15</v>
      </c>
      <c r="P1538">
        <v>243.6</v>
      </c>
      <c r="Q1538">
        <v>245.4</v>
      </c>
      <c r="R1538">
        <f t="shared" si="263"/>
        <v>0.449996948242187</v>
      </c>
      <c r="S1538">
        <f t="shared" si="264"/>
        <v>-0.44999694824301173</v>
      </c>
      <c r="T1538">
        <f t="shared" si="265"/>
        <v>0</v>
      </c>
      <c r="U1538">
        <f t="shared" si="270"/>
        <v>0.20737723757758034</v>
      </c>
      <c r="V1538">
        <f t="shared" si="270"/>
        <v>5.2905320878444172E-3</v>
      </c>
      <c r="W1538">
        <f t="shared" si="270"/>
        <v>0.31639529557201324</v>
      </c>
    </row>
    <row r="1539" spans="1:23" x14ac:dyDescent="0.3">
      <c r="A1539">
        <v>-0.99367260932922297</v>
      </c>
      <c r="B1539" s="1">
        <v>41233</v>
      </c>
      <c r="C1539" s="1">
        <v>41234</v>
      </c>
      <c r="D1539">
        <v>247.9</v>
      </c>
      <c r="E1539">
        <v>246.05000610351499</v>
      </c>
      <c r="F1539">
        <v>245.70035727024</v>
      </c>
      <c r="G1539">
        <v>1.8499938964843901</v>
      </c>
      <c r="H1539">
        <v>0.81317279836451295</v>
      </c>
      <c r="I1539">
        <f t="shared" ref="I1539:I1602" si="273">IF(A1539&gt;0, E1539-D1539, D1539-E1539)</f>
        <v>1.8499938964850173</v>
      </c>
      <c r="J1539">
        <f t="shared" si="269"/>
        <v>1.8499938964843901</v>
      </c>
      <c r="K1539">
        <f t="shared" si="271"/>
        <v>11</v>
      </c>
      <c r="L1539">
        <f t="shared" si="272"/>
        <v>2012</v>
      </c>
      <c r="M1539" s="1">
        <v>41233</v>
      </c>
      <c r="N1539">
        <v>247.65</v>
      </c>
      <c r="O1539">
        <v>247.65</v>
      </c>
      <c r="P1539">
        <v>246.35</v>
      </c>
      <c r="Q1539">
        <v>247.2</v>
      </c>
      <c r="R1539">
        <f t="shared" si="263"/>
        <v>1.8499938964843901</v>
      </c>
      <c r="S1539">
        <f t="shared" si="264"/>
        <v>1.8499938964850173</v>
      </c>
      <c r="T1539">
        <f t="shared" si="265"/>
        <v>1.8499938964843901</v>
      </c>
      <c r="U1539">
        <f t="shared" si="270"/>
        <v>0.2189841342230518</v>
      </c>
      <c r="V1539">
        <f t="shared" si="270"/>
        <v>5.5866429815012442E-3</v>
      </c>
      <c r="W1539">
        <f t="shared" si="270"/>
        <v>0.33410392906388287</v>
      </c>
    </row>
    <row r="1540" spans="1:23" x14ac:dyDescent="0.3">
      <c r="A1540">
        <v>0.976004838943481</v>
      </c>
      <c r="B1540" s="1">
        <v>41234</v>
      </c>
      <c r="C1540" s="1">
        <v>41235</v>
      </c>
      <c r="D1540">
        <v>247.9</v>
      </c>
      <c r="E1540">
        <v>248.850003051757</v>
      </c>
      <c r="F1540">
        <v>246.99867742061599</v>
      </c>
      <c r="G1540">
        <v>-0.95000305175781796</v>
      </c>
      <c r="H1540">
        <v>1.9798989873223201</v>
      </c>
      <c r="I1540">
        <f t="shared" si="273"/>
        <v>0.95000305175699395</v>
      </c>
      <c r="J1540">
        <f t="shared" si="269"/>
        <v>0</v>
      </c>
      <c r="K1540">
        <f t="shared" si="271"/>
        <v>11</v>
      </c>
      <c r="L1540">
        <f t="shared" si="272"/>
        <v>2012</v>
      </c>
      <c r="M1540" s="1">
        <v>41234</v>
      </c>
      <c r="N1540">
        <v>247.9</v>
      </c>
      <c r="O1540">
        <v>248.25</v>
      </c>
      <c r="P1540">
        <v>245.4</v>
      </c>
      <c r="Q1540">
        <v>246.05</v>
      </c>
      <c r="R1540">
        <f t="shared" si="263"/>
        <v>-0.95000305175781796</v>
      </c>
      <c r="S1540">
        <f t="shared" si="264"/>
        <v>0.95000305175699395</v>
      </c>
      <c r="T1540">
        <f t="shared" si="265"/>
        <v>0</v>
      </c>
      <c r="U1540">
        <f t="shared" si="270"/>
        <v>0.21269019727876651</v>
      </c>
      <c r="V1540">
        <f t="shared" si="270"/>
        <v>5.7472115942937916E-3</v>
      </c>
      <c r="W1540">
        <f t="shared" si="270"/>
        <v>0.33410392906388287</v>
      </c>
    </row>
    <row r="1541" spans="1:23" x14ac:dyDescent="0.3">
      <c r="A1541">
        <v>-0.97368484735488803</v>
      </c>
      <c r="B1541" s="1">
        <v>41235</v>
      </c>
      <c r="C1541" s="1">
        <v>41236</v>
      </c>
      <c r="D1541">
        <v>248.8</v>
      </c>
      <c r="E1541">
        <v>250.79999694824201</v>
      </c>
      <c r="F1541">
        <v>249.80202761888501</v>
      </c>
      <c r="G1541">
        <v>1.99999694824217</v>
      </c>
      <c r="H1541">
        <v>1.3788582233137701</v>
      </c>
      <c r="I1541">
        <f t="shared" si="273"/>
        <v>-1.9999969482419999</v>
      </c>
      <c r="J1541">
        <f t="shared" si="269"/>
        <v>0</v>
      </c>
      <c r="K1541">
        <f t="shared" si="271"/>
        <v>11</v>
      </c>
      <c r="L1541">
        <f t="shared" si="272"/>
        <v>2012</v>
      </c>
      <c r="M1541" s="1">
        <v>41235</v>
      </c>
      <c r="N1541">
        <v>247.9</v>
      </c>
      <c r="O1541">
        <v>249.5</v>
      </c>
      <c r="P1541">
        <v>247.65</v>
      </c>
      <c r="Q1541">
        <v>248.85</v>
      </c>
      <c r="R1541">
        <f t="shared" si="263"/>
        <v>1.99999694824217</v>
      </c>
      <c r="S1541">
        <f t="shared" si="264"/>
        <v>-1.9999969482419999</v>
      </c>
      <c r="T1541">
        <f t="shared" si="265"/>
        <v>0</v>
      </c>
      <c r="U1541">
        <f t="shared" si="270"/>
        <v>0.22551313976706708</v>
      </c>
      <c r="V1541">
        <f t="shared" si="270"/>
        <v>5.4007162471428087E-3</v>
      </c>
      <c r="W1541">
        <f t="shared" si="270"/>
        <v>0.33410392906388287</v>
      </c>
    </row>
    <row r="1542" spans="1:23" x14ac:dyDescent="0.3">
      <c r="A1542">
        <v>-0.99325358867645197</v>
      </c>
      <c r="B1542" s="1">
        <v>41236</v>
      </c>
      <c r="C1542" s="1">
        <v>41239</v>
      </c>
      <c r="D1542">
        <v>251.3</v>
      </c>
      <c r="E1542">
        <v>250.39999084472601</v>
      </c>
      <c r="F1542">
        <v>249.21218197345701</v>
      </c>
      <c r="G1542">
        <v>0.90000915527343694</v>
      </c>
      <c r="H1542">
        <v>0.282842712474623</v>
      </c>
      <c r="I1542">
        <f t="shared" si="273"/>
        <v>0.90000915527400593</v>
      </c>
      <c r="J1542">
        <f t="shared" si="269"/>
        <v>0.90000915527343694</v>
      </c>
      <c r="K1542">
        <f t="shared" si="271"/>
        <v>11</v>
      </c>
      <c r="L1542">
        <f t="shared" si="272"/>
        <v>2012</v>
      </c>
      <c r="M1542" s="1">
        <v>41236</v>
      </c>
      <c r="N1542">
        <v>248.8</v>
      </c>
      <c r="O1542">
        <v>250.8</v>
      </c>
      <c r="P1542">
        <v>248.5</v>
      </c>
      <c r="Q1542">
        <v>250.8</v>
      </c>
      <c r="R1542">
        <f t="shared" si="263"/>
        <v>0.90000915527343694</v>
      </c>
      <c r="S1542">
        <f t="shared" si="264"/>
        <v>0.90000915527400593</v>
      </c>
      <c r="T1542">
        <f t="shared" si="265"/>
        <v>0.90000915527343694</v>
      </c>
      <c r="U1542">
        <f t="shared" si="270"/>
        <v>0.2315705579054918</v>
      </c>
      <c r="V1542">
        <f t="shared" si="270"/>
        <v>5.5457827234897724E-3</v>
      </c>
      <c r="W1542">
        <f t="shared" si="270"/>
        <v>0.34307816090740617</v>
      </c>
    </row>
    <row r="1543" spans="1:23" x14ac:dyDescent="0.3">
      <c r="A1543">
        <v>0.98105776309966997</v>
      </c>
      <c r="B1543" s="1">
        <v>41239</v>
      </c>
      <c r="C1543" s="1">
        <v>41240</v>
      </c>
      <c r="D1543">
        <v>251.4</v>
      </c>
      <c r="E1543">
        <v>252.65</v>
      </c>
      <c r="F1543">
        <v>250.385569663345</v>
      </c>
      <c r="G1543">
        <v>-1.25</v>
      </c>
      <c r="H1543">
        <v>1.5909902576697299</v>
      </c>
      <c r="I1543">
        <f t="shared" si="273"/>
        <v>1.25</v>
      </c>
      <c r="J1543">
        <f t="shared" si="269"/>
        <v>0</v>
      </c>
      <c r="K1543">
        <f t="shared" si="271"/>
        <v>11</v>
      </c>
      <c r="L1543">
        <f t="shared" si="272"/>
        <v>2012</v>
      </c>
      <c r="M1543" s="1">
        <v>41239</v>
      </c>
      <c r="N1543">
        <v>251.3</v>
      </c>
      <c r="O1543">
        <v>251.45</v>
      </c>
      <c r="P1543">
        <v>249.7</v>
      </c>
      <c r="Q1543">
        <v>250.4</v>
      </c>
      <c r="R1543">
        <f t="shared" si="263"/>
        <v>-1.25</v>
      </c>
      <c r="S1543">
        <f t="shared" si="264"/>
        <v>1.25</v>
      </c>
      <c r="T1543">
        <f t="shared" si="265"/>
        <v>0</v>
      </c>
      <c r="U1543">
        <f t="shared" si="270"/>
        <v>0.22293502099075835</v>
      </c>
      <c r="V1543">
        <f t="shared" si="270"/>
        <v>5.752591446770268E-3</v>
      </c>
      <c r="W1543">
        <f t="shared" si="270"/>
        <v>0.34307816090740617</v>
      </c>
    </row>
    <row r="1544" spans="1:23" x14ac:dyDescent="0.3">
      <c r="A1544">
        <v>0.92043149471282903</v>
      </c>
      <c r="B1544" s="1">
        <v>41240</v>
      </c>
      <c r="C1544" s="1">
        <v>41241</v>
      </c>
      <c r="D1544">
        <v>251.4</v>
      </c>
      <c r="E1544">
        <v>251.25000610351501</v>
      </c>
      <c r="F1544">
        <v>255.10845389366099</v>
      </c>
      <c r="G1544">
        <v>-0.149993896484375</v>
      </c>
      <c r="H1544">
        <v>0.98994949366117002</v>
      </c>
      <c r="I1544">
        <f t="shared" si="273"/>
        <v>-0.14999389648500028</v>
      </c>
      <c r="J1544">
        <f t="shared" si="269"/>
        <v>-0.149993896484375</v>
      </c>
      <c r="K1544">
        <f t="shared" si="271"/>
        <v>11</v>
      </c>
      <c r="L1544">
        <f t="shared" si="272"/>
        <v>2012</v>
      </c>
      <c r="M1544" s="1">
        <v>41240</v>
      </c>
      <c r="N1544">
        <v>251.4</v>
      </c>
      <c r="O1544">
        <v>253.45</v>
      </c>
      <c r="P1544">
        <v>251</v>
      </c>
      <c r="Q1544">
        <v>252.65</v>
      </c>
      <c r="R1544">
        <f t="shared" si="263"/>
        <v>-0.149993896484375</v>
      </c>
      <c r="S1544">
        <f t="shared" si="264"/>
        <v>-0.14999389648500028</v>
      </c>
      <c r="T1544">
        <f t="shared" si="265"/>
        <v>-0.149993896484375</v>
      </c>
      <c r="U1544">
        <f t="shared" si="270"/>
        <v>0.22193744066673599</v>
      </c>
      <c r="V1544">
        <f t="shared" si="270"/>
        <v>5.7268499907443919E-3</v>
      </c>
      <c r="W1544">
        <f t="shared" si="270"/>
        <v>0.34154296907706028</v>
      </c>
    </row>
    <row r="1545" spans="1:23" x14ac:dyDescent="0.3">
      <c r="A1545">
        <v>-0.99558252096176103</v>
      </c>
      <c r="B1545" s="1">
        <v>41241</v>
      </c>
      <c r="C1545" s="1">
        <v>41242</v>
      </c>
      <c r="D1545">
        <v>252.25</v>
      </c>
      <c r="E1545">
        <v>254.100006103515</v>
      </c>
      <c r="F1545">
        <v>248.79596638679499</v>
      </c>
      <c r="G1545">
        <v>-1.8500061035156199</v>
      </c>
      <c r="H1545">
        <v>2.0152543263816498</v>
      </c>
      <c r="I1545">
        <f t="shared" si="273"/>
        <v>-1.8500061035149997</v>
      </c>
      <c r="J1545">
        <f t="shared" si="269"/>
        <v>-1.8500061035156199</v>
      </c>
      <c r="K1545">
        <f t="shared" si="271"/>
        <v>11</v>
      </c>
      <c r="L1545">
        <f t="shared" si="272"/>
        <v>2012</v>
      </c>
      <c r="M1545" s="1">
        <v>41241</v>
      </c>
      <c r="N1545">
        <v>251.4</v>
      </c>
      <c r="O1545">
        <v>251.65</v>
      </c>
      <c r="P1545">
        <v>250.4</v>
      </c>
      <c r="Q1545">
        <v>251.25</v>
      </c>
      <c r="R1545">
        <f t="shared" ref="R1545:R1608" si="274">IF(AND(F1545-D1545&gt;0, ABS(D1545-MIN(P1546)) &gt; 3), -3, IF(AND(F1545 - D1545 &lt;0, ABS(D1545-MAX(O1546)) &gt; 3), -3, G1545))</f>
        <v>-1.8500061035156199</v>
      </c>
      <c r="S1545">
        <f t="shared" ref="S1545:S1608" si="275">IF(AND(A1545&gt;0, ABS(D1545-MIN(P1546)) &gt; 3), -3, IF(AND(A1545 &lt;0, ABS(D1545-MAX(O1546)) &gt; 3), -3, I1545))</f>
        <v>-1.8500061035149997</v>
      </c>
      <c r="T1545">
        <f t="shared" ref="T1545:T1608" si="276">IF(A1545*(F1545-D1545) &gt;0, IF(AND(A1545&gt;0, ABS(D1545-MIN(P1546)) &gt; 3), -3, IF(AND(A1545 &lt;0, ABS(D1545-MAX(O1546)) &gt; 3), -3, J1545)), 0)</f>
        <v>-1.8500061035156199</v>
      </c>
      <c r="U1545">
        <f t="shared" si="270"/>
        <v>0.20972974136548431</v>
      </c>
      <c r="V1545">
        <f t="shared" si="270"/>
        <v>5.4118438231489921E-3</v>
      </c>
      <c r="W1545">
        <f t="shared" si="270"/>
        <v>0.32275635131475872</v>
      </c>
    </row>
    <row r="1546" spans="1:23" x14ac:dyDescent="0.3">
      <c r="A1546">
        <v>0.99077910184860196</v>
      </c>
      <c r="B1546" s="1">
        <v>41242</v>
      </c>
      <c r="C1546" s="1">
        <v>41243</v>
      </c>
      <c r="D1546">
        <v>253.65</v>
      </c>
      <c r="E1546">
        <v>254.35</v>
      </c>
      <c r="F1546">
        <v>254.55035085082</v>
      </c>
      <c r="G1546">
        <v>0.69999999999998797</v>
      </c>
      <c r="H1546">
        <v>0.17677669529663601</v>
      </c>
      <c r="I1546">
        <f t="shared" si="273"/>
        <v>0.69999999999998863</v>
      </c>
      <c r="J1546">
        <f t="shared" si="269"/>
        <v>0.69999999999998797</v>
      </c>
      <c r="K1546">
        <f t="shared" si="271"/>
        <v>11</v>
      </c>
      <c r="L1546">
        <f t="shared" si="272"/>
        <v>2012</v>
      </c>
      <c r="M1546" s="1">
        <v>41242</v>
      </c>
      <c r="N1546">
        <v>252.25</v>
      </c>
      <c r="O1546">
        <v>254.4</v>
      </c>
      <c r="P1546">
        <v>252.15</v>
      </c>
      <c r="Q1546">
        <v>254.1</v>
      </c>
      <c r="R1546">
        <f t="shared" si="274"/>
        <v>0.69999999999998797</v>
      </c>
      <c r="S1546">
        <f t="shared" si="275"/>
        <v>0.69999999999998863</v>
      </c>
      <c r="T1546">
        <f t="shared" si="276"/>
        <v>0.69999999999998797</v>
      </c>
      <c r="U1546">
        <f t="shared" ref="U1546:W1561" si="277">(R1546/$D1546*$X$2+1)*U1545*$Y$2 + U1545*(1-$Y$2)</f>
        <v>0.21407068811166519</v>
      </c>
      <c r="V1546">
        <f t="shared" si="277"/>
        <v>5.5238571488794548E-3</v>
      </c>
      <c r="W1546">
        <f t="shared" si="277"/>
        <v>0.32943670157851768</v>
      </c>
    </row>
    <row r="1547" spans="1:23" x14ac:dyDescent="0.3">
      <c r="A1547">
        <v>-0.39080712199211098</v>
      </c>
      <c r="B1547" s="1">
        <v>41243</v>
      </c>
      <c r="C1547" s="1">
        <v>41246</v>
      </c>
      <c r="D1547">
        <v>254.75</v>
      </c>
      <c r="E1547">
        <v>254.89998779296801</v>
      </c>
      <c r="F1547">
        <v>256.46994981765698</v>
      </c>
      <c r="G1547">
        <v>0.14998779296874401</v>
      </c>
      <c r="H1547">
        <v>0.38890872965260898</v>
      </c>
      <c r="I1547">
        <f t="shared" si="273"/>
        <v>-0.14998779296800535</v>
      </c>
      <c r="J1547">
        <f t="shared" si="269"/>
        <v>0</v>
      </c>
      <c r="K1547">
        <f t="shared" si="271"/>
        <v>12</v>
      </c>
      <c r="L1547">
        <f t="shared" si="272"/>
        <v>2012</v>
      </c>
      <c r="M1547" s="1">
        <v>41243</v>
      </c>
      <c r="N1547">
        <v>253.65</v>
      </c>
      <c r="O1547">
        <v>255.65</v>
      </c>
      <c r="P1547">
        <v>253.2</v>
      </c>
      <c r="Q1547">
        <v>254.35</v>
      </c>
      <c r="R1547">
        <f t="shared" si="274"/>
        <v>0.14998779296874401</v>
      </c>
      <c r="S1547">
        <f t="shared" si="275"/>
        <v>-0.14998779296800535</v>
      </c>
      <c r="T1547">
        <f t="shared" si="276"/>
        <v>0</v>
      </c>
      <c r="U1547">
        <f t="shared" si="277"/>
        <v>0.21501596750467311</v>
      </c>
      <c r="V1547">
        <f t="shared" si="277"/>
        <v>5.4994652604860011E-3</v>
      </c>
      <c r="W1547">
        <f t="shared" si="277"/>
        <v>0.32943670157851768</v>
      </c>
    </row>
    <row r="1548" spans="1:23" x14ac:dyDescent="0.3">
      <c r="A1548">
        <v>-0.99652695655822698</v>
      </c>
      <c r="B1548" s="1">
        <v>41246</v>
      </c>
      <c r="C1548" s="1">
        <v>41247</v>
      </c>
      <c r="D1548">
        <v>253.9</v>
      </c>
      <c r="E1548">
        <v>253.80000915527299</v>
      </c>
      <c r="F1548">
        <v>255.37171786427399</v>
      </c>
      <c r="G1548">
        <v>-9.99908447265625E-2</v>
      </c>
      <c r="H1548">
        <v>0.77781745930519797</v>
      </c>
      <c r="I1548">
        <f t="shared" si="273"/>
        <v>9.9990844727017247E-2</v>
      </c>
      <c r="J1548">
        <f t="shared" si="269"/>
        <v>0</v>
      </c>
      <c r="K1548">
        <f t="shared" si="271"/>
        <v>12</v>
      </c>
      <c r="L1548">
        <f t="shared" si="272"/>
        <v>2012</v>
      </c>
      <c r="M1548" s="1">
        <v>41246</v>
      </c>
      <c r="N1548">
        <v>254.75</v>
      </c>
      <c r="O1548">
        <v>255.8</v>
      </c>
      <c r="P1548">
        <v>254.15</v>
      </c>
      <c r="Q1548">
        <v>254.9</v>
      </c>
      <c r="R1548">
        <f t="shared" si="274"/>
        <v>-9.99908447265625E-2</v>
      </c>
      <c r="S1548">
        <f t="shared" si="275"/>
        <v>9.9990844727017247E-2</v>
      </c>
      <c r="T1548">
        <f t="shared" si="276"/>
        <v>0</v>
      </c>
      <c r="U1548">
        <f t="shared" si="277"/>
        <v>0.21438088593061369</v>
      </c>
      <c r="V1548">
        <f t="shared" si="277"/>
        <v>5.5157087473984533E-3</v>
      </c>
      <c r="W1548">
        <f t="shared" si="277"/>
        <v>0.32943670157851768</v>
      </c>
    </row>
    <row r="1549" spans="1:23" x14ac:dyDescent="0.3">
      <c r="A1549">
        <v>-0.99117070436477595</v>
      </c>
      <c r="B1549" s="1">
        <v>41247</v>
      </c>
      <c r="C1549" s="1">
        <v>41248</v>
      </c>
      <c r="D1549">
        <v>253.9</v>
      </c>
      <c r="E1549">
        <v>256.10000305175703</v>
      </c>
      <c r="F1549">
        <v>254.70741902589799</v>
      </c>
      <c r="G1549">
        <v>2.2000030517578102</v>
      </c>
      <c r="H1549">
        <v>1.6263455967290601</v>
      </c>
      <c r="I1549">
        <f t="shared" si="273"/>
        <v>-2.2000030517570224</v>
      </c>
      <c r="J1549">
        <f t="shared" si="269"/>
        <v>0</v>
      </c>
      <c r="K1549">
        <f t="shared" si="271"/>
        <v>12</v>
      </c>
      <c r="L1549">
        <f t="shared" si="272"/>
        <v>2012</v>
      </c>
      <c r="M1549" s="1">
        <v>41247</v>
      </c>
      <c r="N1549">
        <v>253.9</v>
      </c>
      <c r="O1549">
        <v>254.45</v>
      </c>
      <c r="P1549">
        <v>252.95</v>
      </c>
      <c r="Q1549">
        <v>253.8</v>
      </c>
      <c r="R1549">
        <f t="shared" si="274"/>
        <v>2.2000030517578102</v>
      </c>
      <c r="S1549">
        <f t="shared" si="275"/>
        <v>-2.2000030517570224</v>
      </c>
      <c r="T1549">
        <f t="shared" si="276"/>
        <v>0</v>
      </c>
      <c r="U1549">
        <f t="shared" si="277"/>
        <v>0.22831270761097683</v>
      </c>
      <c r="V1549">
        <f t="shared" si="277"/>
        <v>5.1572632153913788E-3</v>
      </c>
      <c r="W1549">
        <f t="shared" si="277"/>
        <v>0.32943670157851768</v>
      </c>
    </row>
    <row r="1550" spans="1:23" x14ac:dyDescent="0.3">
      <c r="A1550">
        <v>-0.99284076690673795</v>
      </c>
      <c r="B1550" s="1">
        <v>41248</v>
      </c>
      <c r="C1550" s="1">
        <v>41249</v>
      </c>
      <c r="D1550">
        <v>255.9</v>
      </c>
      <c r="E1550">
        <v>256.45000610351502</v>
      </c>
      <c r="F1550">
        <v>258.01087508201601</v>
      </c>
      <c r="G1550">
        <v>0.55000610351564205</v>
      </c>
      <c r="H1550">
        <v>0.247487373415267</v>
      </c>
      <c r="I1550">
        <f t="shared" si="273"/>
        <v>-0.55000610351501678</v>
      </c>
      <c r="J1550">
        <f t="shared" si="269"/>
        <v>0</v>
      </c>
      <c r="K1550">
        <f t="shared" si="271"/>
        <v>12</v>
      </c>
      <c r="L1550">
        <f t="shared" si="272"/>
        <v>2012</v>
      </c>
      <c r="M1550" s="1">
        <v>41248</v>
      </c>
      <c r="N1550">
        <v>253.9</v>
      </c>
      <c r="O1550">
        <v>256.3</v>
      </c>
      <c r="P1550">
        <v>253.55</v>
      </c>
      <c r="Q1550">
        <v>256.10000000000002</v>
      </c>
      <c r="R1550">
        <f t="shared" si="274"/>
        <v>0.55000610351564205</v>
      </c>
      <c r="S1550">
        <f t="shared" si="275"/>
        <v>-0.55000610351501678</v>
      </c>
      <c r="T1550">
        <f t="shared" si="276"/>
        <v>0</v>
      </c>
      <c r="U1550">
        <f t="shared" si="277"/>
        <v>0.23199305294205008</v>
      </c>
      <c r="V1550">
        <f t="shared" si="277"/>
        <v>5.0741293863791068E-3</v>
      </c>
      <c r="W1550">
        <f t="shared" si="277"/>
        <v>0.32943670157851768</v>
      </c>
    </row>
    <row r="1551" spans="1:23" x14ac:dyDescent="0.3">
      <c r="A1551">
        <v>-0.99716913700103704</v>
      </c>
      <c r="B1551" s="1">
        <v>41249</v>
      </c>
      <c r="C1551" s="1">
        <v>41250</v>
      </c>
      <c r="D1551">
        <v>256.8</v>
      </c>
      <c r="E1551">
        <v>258.249987792968</v>
      </c>
      <c r="F1551">
        <v>256.89771170616098</v>
      </c>
      <c r="G1551">
        <v>1.4499877929687199</v>
      </c>
      <c r="H1551">
        <v>1.2727922061357899</v>
      </c>
      <c r="I1551">
        <f t="shared" si="273"/>
        <v>-1.4499877929679883</v>
      </c>
      <c r="J1551">
        <f t="shared" si="269"/>
        <v>0</v>
      </c>
      <c r="K1551">
        <f t="shared" si="271"/>
        <v>12</v>
      </c>
      <c r="L1551">
        <f t="shared" si="272"/>
        <v>2012</v>
      </c>
      <c r="M1551" s="1">
        <v>41249</v>
      </c>
      <c r="N1551">
        <v>255.9</v>
      </c>
      <c r="O1551">
        <v>257.2</v>
      </c>
      <c r="P1551">
        <v>255.55</v>
      </c>
      <c r="Q1551">
        <v>256.45</v>
      </c>
      <c r="R1551">
        <f t="shared" si="274"/>
        <v>1.4499877929687199</v>
      </c>
      <c r="S1551">
        <f t="shared" si="275"/>
        <v>-1.4499877929679883</v>
      </c>
      <c r="T1551">
        <f t="shared" si="276"/>
        <v>0</v>
      </c>
      <c r="U1551">
        <f t="shared" si="277"/>
        <v>0.24181744239355471</v>
      </c>
      <c r="V1551">
        <f t="shared" si="277"/>
        <v>4.8592513002170198E-3</v>
      </c>
      <c r="W1551">
        <f t="shared" si="277"/>
        <v>0.32943670157851768</v>
      </c>
    </row>
    <row r="1552" spans="1:23" x14ac:dyDescent="0.3">
      <c r="A1552">
        <v>-0.99105209112167303</v>
      </c>
      <c r="B1552" s="1">
        <v>41250</v>
      </c>
      <c r="C1552" s="1">
        <v>41253</v>
      </c>
      <c r="D1552">
        <v>258.7</v>
      </c>
      <c r="E1552">
        <v>258.04998779296801</v>
      </c>
      <c r="F1552">
        <v>258.90827435255</v>
      </c>
      <c r="G1552">
        <v>-0.65001220703123797</v>
      </c>
      <c r="H1552">
        <v>0.14142135623730101</v>
      </c>
      <c r="I1552">
        <f t="shared" si="273"/>
        <v>0.6500122070319776</v>
      </c>
      <c r="J1552">
        <f t="shared" si="269"/>
        <v>0</v>
      </c>
      <c r="K1552">
        <f t="shared" si="271"/>
        <v>12</v>
      </c>
      <c r="L1552">
        <f t="shared" si="272"/>
        <v>2012</v>
      </c>
      <c r="M1552" s="1">
        <v>41250</v>
      </c>
      <c r="N1552">
        <v>256.8</v>
      </c>
      <c r="O1552">
        <v>258.55</v>
      </c>
      <c r="P1552">
        <v>256.7</v>
      </c>
      <c r="Q1552">
        <v>258.25</v>
      </c>
      <c r="R1552">
        <f t="shared" si="274"/>
        <v>-0.65001220703123797</v>
      </c>
      <c r="S1552">
        <f t="shared" si="275"/>
        <v>0.6500122070319776</v>
      </c>
      <c r="T1552">
        <f t="shared" si="276"/>
        <v>0</v>
      </c>
      <c r="U1552">
        <f t="shared" si="277"/>
        <v>0.2372604954638422</v>
      </c>
      <c r="V1552">
        <f t="shared" si="277"/>
        <v>4.9508218257923115E-3</v>
      </c>
      <c r="W1552">
        <f t="shared" si="277"/>
        <v>0.32943670157851768</v>
      </c>
    </row>
    <row r="1553" spans="1:23" x14ac:dyDescent="0.3">
      <c r="A1553">
        <v>-0.98210722208023005</v>
      </c>
      <c r="B1553" s="1">
        <v>41253</v>
      </c>
      <c r="C1553" s="1">
        <v>41254</v>
      </c>
      <c r="D1553">
        <v>258.55</v>
      </c>
      <c r="E1553">
        <v>259.00001220703098</v>
      </c>
      <c r="F1553">
        <v>257.63922412991502</v>
      </c>
      <c r="G1553">
        <v>-0.45001220703125</v>
      </c>
      <c r="H1553">
        <v>0.67175144212721205</v>
      </c>
      <c r="I1553">
        <f t="shared" si="273"/>
        <v>-0.45001220703096578</v>
      </c>
      <c r="J1553">
        <f t="shared" si="269"/>
        <v>-0.45001220703125</v>
      </c>
      <c r="K1553">
        <f t="shared" si="271"/>
        <v>12</v>
      </c>
      <c r="L1553">
        <f t="shared" si="272"/>
        <v>2012</v>
      </c>
      <c r="M1553" s="1">
        <v>41253</v>
      </c>
      <c r="N1553">
        <v>258.7</v>
      </c>
      <c r="O1553">
        <v>259.8</v>
      </c>
      <c r="P1553">
        <v>257.85000000000002</v>
      </c>
      <c r="Q1553">
        <v>258.05</v>
      </c>
      <c r="R1553">
        <f t="shared" si="274"/>
        <v>-0.45001220703125</v>
      </c>
      <c r="S1553">
        <f t="shared" si="275"/>
        <v>-0.45001220703096578</v>
      </c>
      <c r="T1553">
        <f t="shared" si="276"/>
        <v>-0.45001220703125</v>
      </c>
      <c r="U1553">
        <f t="shared" si="277"/>
        <v>0.2341633154443582</v>
      </c>
      <c r="V1553">
        <f t="shared" si="277"/>
        <v>4.8861941834665943E-3</v>
      </c>
      <c r="W1553">
        <f t="shared" si="277"/>
        <v>0.32513626054715689</v>
      </c>
    </row>
    <row r="1554" spans="1:23" x14ac:dyDescent="0.3">
      <c r="A1554">
        <v>0.58021712303161599</v>
      </c>
      <c r="B1554" s="1">
        <v>41254</v>
      </c>
      <c r="C1554" s="1">
        <v>41255</v>
      </c>
      <c r="D1554">
        <v>260.05</v>
      </c>
      <c r="E1554">
        <v>260.89999389648398</v>
      </c>
      <c r="F1554">
        <v>260.10757279396</v>
      </c>
      <c r="G1554">
        <v>0.84999389648436297</v>
      </c>
      <c r="H1554">
        <v>1.3435028842544201</v>
      </c>
      <c r="I1554">
        <f t="shared" si="273"/>
        <v>0.84999389648396573</v>
      </c>
      <c r="J1554">
        <f t="shared" si="269"/>
        <v>0.84999389648436297</v>
      </c>
      <c r="K1554">
        <f t="shared" si="271"/>
        <v>12</v>
      </c>
      <c r="L1554">
        <f t="shared" si="272"/>
        <v>2012</v>
      </c>
      <c r="M1554" s="1">
        <v>41254</v>
      </c>
      <c r="N1554">
        <v>258.55</v>
      </c>
      <c r="O1554">
        <v>259.14999999999998</v>
      </c>
      <c r="P1554">
        <v>257.95</v>
      </c>
      <c r="Q1554">
        <v>259</v>
      </c>
      <c r="R1554">
        <f t="shared" si="274"/>
        <v>0.84999389648436297</v>
      </c>
      <c r="S1554">
        <f t="shared" si="275"/>
        <v>0.84999389648396573</v>
      </c>
      <c r="T1554">
        <f t="shared" si="276"/>
        <v>0.84999389648436297</v>
      </c>
      <c r="U1554">
        <f t="shared" si="277"/>
        <v>0.23990367467070642</v>
      </c>
      <c r="V1554">
        <f t="shared" si="277"/>
        <v>5.0059760109896307E-3</v>
      </c>
      <c r="W1554">
        <f t="shared" si="277"/>
        <v>0.33310676151785962</v>
      </c>
    </row>
    <row r="1555" spans="1:23" x14ac:dyDescent="0.3">
      <c r="A1555">
        <v>-0.98168009519577004</v>
      </c>
      <c r="B1555" s="1">
        <v>41255</v>
      </c>
      <c r="C1555" s="1">
        <v>41256</v>
      </c>
      <c r="D1555">
        <v>260.85000000000002</v>
      </c>
      <c r="E1555">
        <v>263.79999389648401</v>
      </c>
      <c r="F1555">
        <v>261.763418042659</v>
      </c>
      <c r="G1555">
        <v>2.9499938964843202</v>
      </c>
      <c r="H1555">
        <v>2.05060966544101</v>
      </c>
      <c r="I1555">
        <f t="shared" si="273"/>
        <v>-2.9499938964839885</v>
      </c>
      <c r="J1555">
        <f t="shared" si="269"/>
        <v>0</v>
      </c>
      <c r="K1555">
        <f t="shared" si="271"/>
        <v>12</v>
      </c>
      <c r="L1555">
        <f t="shared" si="272"/>
        <v>2012</v>
      </c>
      <c r="M1555" s="1">
        <v>41255</v>
      </c>
      <c r="N1555">
        <v>260.05</v>
      </c>
      <c r="O1555">
        <v>260.89999999999998</v>
      </c>
      <c r="P1555">
        <v>259.75</v>
      </c>
      <c r="Q1555">
        <v>260.89999999999998</v>
      </c>
      <c r="R1555">
        <f t="shared" si="274"/>
        <v>2.9499938964843202</v>
      </c>
      <c r="S1555">
        <f t="shared" si="275"/>
        <v>-3</v>
      </c>
      <c r="T1555">
        <f t="shared" si="276"/>
        <v>0</v>
      </c>
      <c r="U1555">
        <f t="shared" si="277"/>
        <v>0.26025198910494285</v>
      </c>
      <c r="V1555">
        <f t="shared" si="277"/>
        <v>4.5741781952055912E-3</v>
      </c>
      <c r="W1555">
        <f t="shared" si="277"/>
        <v>0.33310676151785962</v>
      </c>
    </row>
    <row r="1556" spans="1:23" x14ac:dyDescent="0.3">
      <c r="A1556">
        <v>-0.99086540937423695</v>
      </c>
      <c r="B1556" s="1">
        <v>41256</v>
      </c>
      <c r="C1556" s="1">
        <v>41257</v>
      </c>
      <c r="D1556">
        <v>263.14999999999998</v>
      </c>
      <c r="E1556">
        <v>264.05</v>
      </c>
      <c r="F1556">
        <v>263.67306126952099</v>
      </c>
      <c r="G1556">
        <v>0.900000000000034</v>
      </c>
      <c r="H1556">
        <v>0.17677669529663601</v>
      </c>
      <c r="I1556">
        <f t="shared" si="273"/>
        <v>-0.90000000000003411</v>
      </c>
      <c r="J1556">
        <f t="shared" si="269"/>
        <v>0</v>
      </c>
      <c r="K1556">
        <f t="shared" si="271"/>
        <v>12</v>
      </c>
      <c r="L1556">
        <f t="shared" si="272"/>
        <v>2012</v>
      </c>
      <c r="M1556" s="1">
        <v>41256</v>
      </c>
      <c r="N1556">
        <v>260.85000000000002</v>
      </c>
      <c r="O1556">
        <v>264.2</v>
      </c>
      <c r="P1556">
        <v>260.7</v>
      </c>
      <c r="Q1556">
        <v>263.8</v>
      </c>
      <c r="R1556">
        <f t="shared" si="274"/>
        <v>0.900000000000034</v>
      </c>
      <c r="S1556">
        <f t="shared" si="275"/>
        <v>-0.90000000000003411</v>
      </c>
      <c r="T1556">
        <f t="shared" si="276"/>
        <v>0</v>
      </c>
      <c r="U1556">
        <f t="shared" si="277"/>
        <v>0.2669276528953986</v>
      </c>
      <c r="V1556">
        <f t="shared" si="277"/>
        <v>4.4568470045628439E-3</v>
      </c>
      <c r="W1556">
        <f t="shared" si="277"/>
        <v>0.33310676151785962</v>
      </c>
    </row>
    <row r="1557" spans="1:23" x14ac:dyDescent="0.3">
      <c r="A1557">
        <v>-0.48418805003166199</v>
      </c>
      <c r="B1557" s="1">
        <v>41257</v>
      </c>
      <c r="C1557" s="1">
        <v>41260</v>
      </c>
      <c r="D1557">
        <v>264.55</v>
      </c>
      <c r="E1557">
        <v>262.85001831054598</v>
      </c>
      <c r="F1557">
        <v>265.310902404785</v>
      </c>
      <c r="G1557">
        <v>-1.6999816894531199</v>
      </c>
      <c r="H1557">
        <v>0.84852813742384903</v>
      </c>
      <c r="I1557">
        <f t="shared" si="273"/>
        <v>1.6999816894540345</v>
      </c>
      <c r="J1557">
        <f t="shared" si="269"/>
        <v>0</v>
      </c>
      <c r="K1557">
        <f t="shared" si="271"/>
        <v>12</v>
      </c>
      <c r="L1557">
        <f t="shared" si="272"/>
        <v>2012</v>
      </c>
      <c r="M1557" s="1">
        <v>41257</v>
      </c>
      <c r="N1557">
        <v>263.14999999999998</v>
      </c>
      <c r="O1557">
        <v>265.45</v>
      </c>
      <c r="P1557">
        <v>262.39999999999998</v>
      </c>
      <c r="Q1557">
        <v>264.05</v>
      </c>
      <c r="R1557">
        <f t="shared" si="274"/>
        <v>-1.6999816894531199</v>
      </c>
      <c r="S1557">
        <f t="shared" si="275"/>
        <v>1.6999816894540345</v>
      </c>
      <c r="T1557">
        <f t="shared" si="276"/>
        <v>0</v>
      </c>
      <c r="U1557">
        <f t="shared" si="277"/>
        <v>0.25406320036286573</v>
      </c>
      <c r="V1557">
        <f t="shared" si="277"/>
        <v>4.671642647176383E-3</v>
      </c>
      <c r="W1557">
        <f t="shared" si="277"/>
        <v>0.33310676151785962</v>
      </c>
    </row>
    <row r="1558" spans="1:23" x14ac:dyDescent="0.3">
      <c r="A1558">
        <v>-0.99080818891525202</v>
      </c>
      <c r="B1558" s="1">
        <v>41260</v>
      </c>
      <c r="C1558" s="1">
        <v>41261</v>
      </c>
      <c r="D1558">
        <v>263.85000000000002</v>
      </c>
      <c r="E1558">
        <v>264.249993896484</v>
      </c>
      <c r="F1558">
        <v>264.48724684715199</v>
      </c>
      <c r="G1558">
        <v>0.399993896484375</v>
      </c>
      <c r="H1558">
        <v>0.98994949366115004</v>
      </c>
      <c r="I1558">
        <f t="shared" si="273"/>
        <v>-0.3999938964839771</v>
      </c>
      <c r="J1558">
        <f t="shared" si="269"/>
        <v>0</v>
      </c>
      <c r="K1558">
        <f t="shared" si="271"/>
        <v>12</v>
      </c>
      <c r="L1558">
        <f t="shared" si="272"/>
        <v>2012</v>
      </c>
      <c r="M1558" s="1">
        <v>41260</v>
      </c>
      <c r="N1558">
        <v>264.55</v>
      </c>
      <c r="O1558">
        <v>265</v>
      </c>
      <c r="P1558">
        <v>262.7</v>
      </c>
      <c r="Q1558">
        <v>262.85000000000002</v>
      </c>
      <c r="R1558">
        <f t="shared" si="274"/>
        <v>0.399993896484375</v>
      </c>
      <c r="S1558">
        <f t="shared" si="275"/>
        <v>-0.3999938964839771</v>
      </c>
      <c r="T1558">
        <f t="shared" si="276"/>
        <v>0</v>
      </c>
      <c r="U1558">
        <f t="shared" si="277"/>
        <v>0.2569518794267211</v>
      </c>
      <c r="V1558">
        <f t="shared" si="277"/>
        <v>4.6185264292848303E-3</v>
      </c>
      <c r="W1558">
        <f t="shared" si="277"/>
        <v>0.33310676151785962</v>
      </c>
    </row>
    <row r="1559" spans="1:23" x14ac:dyDescent="0.3">
      <c r="A1559">
        <v>-0.996909379959106</v>
      </c>
      <c r="B1559" s="1">
        <v>41261</v>
      </c>
      <c r="C1559" s="1">
        <v>41262</v>
      </c>
      <c r="D1559">
        <v>263.85000000000002</v>
      </c>
      <c r="E1559">
        <v>264.25</v>
      </c>
      <c r="F1559">
        <v>264.084689557552</v>
      </c>
      <c r="G1559">
        <v>0.39999999999997699</v>
      </c>
      <c r="H1559">
        <v>0</v>
      </c>
      <c r="I1559">
        <f t="shared" si="273"/>
        <v>-0.39999999999997726</v>
      </c>
      <c r="J1559">
        <f t="shared" si="269"/>
        <v>0</v>
      </c>
      <c r="K1559">
        <f t="shared" si="271"/>
        <v>12</v>
      </c>
      <c r="L1559">
        <f t="shared" si="272"/>
        <v>2012</v>
      </c>
      <c r="M1559" s="1">
        <v>41261</v>
      </c>
      <c r="N1559">
        <v>263.85000000000002</v>
      </c>
      <c r="O1559">
        <v>264.45</v>
      </c>
      <c r="P1559">
        <v>261.64999999999998</v>
      </c>
      <c r="Q1559">
        <v>264.25</v>
      </c>
      <c r="R1559">
        <f t="shared" si="274"/>
        <v>0.39999999999997699</v>
      </c>
      <c r="S1559">
        <f t="shared" si="275"/>
        <v>-0.39999999999997726</v>
      </c>
      <c r="T1559">
        <f t="shared" si="276"/>
        <v>0</v>
      </c>
      <c r="U1559">
        <f t="shared" si="277"/>
        <v>0.25987344712912819</v>
      </c>
      <c r="V1559">
        <f t="shared" si="277"/>
        <v>4.5660133374225836E-3</v>
      </c>
      <c r="W1559">
        <f t="shared" si="277"/>
        <v>0.33310676151785962</v>
      </c>
    </row>
    <row r="1560" spans="1:23" x14ac:dyDescent="0.3">
      <c r="A1560">
        <v>-0.82909882068634</v>
      </c>
      <c r="B1560" s="1">
        <v>41262</v>
      </c>
      <c r="C1560" s="1">
        <v>41263</v>
      </c>
      <c r="D1560">
        <v>264.7</v>
      </c>
      <c r="E1560">
        <v>263.70001220703102</v>
      </c>
      <c r="F1560">
        <v>263.89930233359303</v>
      </c>
      <c r="G1560">
        <v>0.99998779296873797</v>
      </c>
      <c r="H1560">
        <v>0.38890872965260898</v>
      </c>
      <c r="I1560">
        <f t="shared" si="273"/>
        <v>0.999987792968966</v>
      </c>
      <c r="J1560">
        <f t="shared" si="269"/>
        <v>0.99998779296873797</v>
      </c>
      <c r="K1560">
        <f t="shared" si="271"/>
        <v>12</v>
      </c>
      <c r="L1560">
        <f t="shared" si="272"/>
        <v>2012</v>
      </c>
      <c r="M1560" s="1">
        <v>41262</v>
      </c>
      <c r="N1560">
        <v>263.85000000000002</v>
      </c>
      <c r="O1560">
        <v>264.45</v>
      </c>
      <c r="P1560">
        <v>261.64999999999998</v>
      </c>
      <c r="Q1560">
        <v>264.25</v>
      </c>
      <c r="R1560">
        <f t="shared" si="274"/>
        <v>0.99998779296873797</v>
      </c>
      <c r="S1560">
        <f t="shared" si="275"/>
        <v>0.999987792968966</v>
      </c>
      <c r="T1560">
        <f t="shared" si="276"/>
        <v>0.99998779296873797</v>
      </c>
      <c r="U1560">
        <f t="shared" si="277"/>
        <v>0.2672366018754212</v>
      </c>
      <c r="V1560">
        <f t="shared" si="277"/>
        <v>4.6953850110140853E-3</v>
      </c>
      <c r="W1560">
        <f t="shared" si="277"/>
        <v>0.34254488095325464</v>
      </c>
    </row>
    <row r="1561" spans="1:23" x14ac:dyDescent="0.3">
      <c r="A1561">
        <v>0.89762991666793801</v>
      </c>
      <c r="B1561" s="1">
        <v>41263</v>
      </c>
      <c r="C1561" s="1">
        <v>41264</v>
      </c>
      <c r="D1561">
        <v>265.5</v>
      </c>
      <c r="E1561">
        <v>262.499987792968</v>
      </c>
      <c r="F1561">
        <v>265.16328425407397</v>
      </c>
      <c r="G1561">
        <v>3.00001220703126</v>
      </c>
      <c r="H1561">
        <v>0.84852813742384903</v>
      </c>
      <c r="I1561">
        <f t="shared" si="273"/>
        <v>-3.0000122070320003</v>
      </c>
      <c r="J1561">
        <f t="shared" si="269"/>
        <v>0</v>
      </c>
      <c r="K1561">
        <f t="shared" si="271"/>
        <v>12</v>
      </c>
      <c r="L1561">
        <f t="shared" si="272"/>
        <v>2012</v>
      </c>
      <c r="M1561" s="1">
        <v>41263</v>
      </c>
      <c r="N1561">
        <v>264.7</v>
      </c>
      <c r="O1561">
        <v>265.7</v>
      </c>
      <c r="P1561">
        <v>263.7</v>
      </c>
      <c r="Q1561">
        <v>263.7</v>
      </c>
      <c r="R1561">
        <f t="shared" si="274"/>
        <v>3.00001220703126</v>
      </c>
      <c r="S1561">
        <f t="shared" si="275"/>
        <v>-3</v>
      </c>
      <c r="T1561">
        <f t="shared" si="276"/>
        <v>0</v>
      </c>
      <c r="U1561">
        <f t="shared" si="277"/>
        <v>0.28988386367744989</v>
      </c>
      <c r="V1561">
        <f t="shared" si="277"/>
        <v>4.2974710270298408E-3</v>
      </c>
      <c r="W1561">
        <f t="shared" si="277"/>
        <v>0.34254488095325464</v>
      </c>
    </row>
    <row r="1562" spans="1:23" x14ac:dyDescent="0.3">
      <c r="A1562">
        <v>-0.99005717039108199</v>
      </c>
      <c r="B1562" s="1">
        <v>41264</v>
      </c>
      <c r="C1562" s="1">
        <v>41267</v>
      </c>
      <c r="D1562">
        <v>263.05</v>
      </c>
      <c r="E1562">
        <v>263.20001220703102</v>
      </c>
      <c r="F1562">
        <v>262.795353382825</v>
      </c>
      <c r="G1562">
        <v>-0.15001220703123799</v>
      </c>
      <c r="H1562">
        <v>0.49497474683057502</v>
      </c>
      <c r="I1562">
        <f t="shared" si="273"/>
        <v>-0.15001220703101126</v>
      </c>
      <c r="J1562">
        <f t="shared" si="269"/>
        <v>-0.15001220703123799</v>
      </c>
      <c r="K1562">
        <f t="shared" si="271"/>
        <v>12</v>
      </c>
      <c r="L1562">
        <f t="shared" si="272"/>
        <v>2012</v>
      </c>
      <c r="M1562" s="1">
        <v>41264</v>
      </c>
      <c r="N1562">
        <v>265.5</v>
      </c>
      <c r="O1562">
        <v>265.55</v>
      </c>
      <c r="P1562">
        <v>261.75</v>
      </c>
      <c r="Q1562">
        <v>262.5</v>
      </c>
      <c r="R1562">
        <f t="shared" si="274"/>
        <v>-0.15001220703123799</v>
      </c>
      <c r="S1562">
        <f t="shared" si="275"/>
        <v>-0.15001220703101126</v>
      </c>
      <c r="T1562">
        <f t="shared" si="276"/>
        <v>-0.15001220703123799</v>
      </c>
      <c r="U1562">
        <f t="shared" ref="U1562:W1577" si="278">(R1562/$D1562*$X$2+1)*U1561*$Y$2 + U1561*(1-$Y$2)</f>
        <v>0.28864400096580772</v>
      </c>
      <c r="V1562">
        <f t="shared" si="278"/>
        <v>4.2790903072023392E-3</v>
      </c>
      <c r="W1562">
        <f t="shared" si="278"/>
        <v>0.34107978172499809</v>
      </c>
    </row>
    <row r="1563" spans="1:23" x14ac:dyDescent="0.3">
      <c r="A1563">
        <v>-0.94308286905288696</v>
      </c>
      <c r="B1563" s="1">
        <v>41267</v>
      </c>
      <c r="C1563" s="1">
        <v>41268</v>
      </c>
      <c r="D1563">
        <v>263.05</v>
      </c>
      <c r="E1563">
        <v>263.2</v>
      </c>
      <c r="F1563">
        <v>260.99643034935002</v>
      </c>
      <c r="G1563">
        <v>-0.14999999999997701</v>
      </c>
      <c r="H1563">
        <v>0</v>
      </c>
      <c r="I1563">
        <f t="shared" si="273"/>
        <v>-0.14999999999997726</v>
      </c>
      <c r="J1563">
        <f t="shared" si="269"/>
        <v>-0.14999999999997701</v>
      </c>
      <c r="K1563">
        <f t="shared" si="271"/>
        <v>12</v>
      </c>
      <c r="L1563">
        <f t="shared" si="272"/>
        <v>2012</v>
      </c>
      <c r="M1563" s="1">
        <v>41267</v>
      </c>
      <c r="N1563">
        <v>263.05</v>
      </c>
      <c r="O1563">
        <v>263.2</v>
      </c>
      <c r="P1563">
        <v>262</v>
      </c>
      <c r="Q1563">
        <v>263.2</v>
      </c>
      <c r="R1563">
        <f t="shared" si="274"/>
        <v>-0.14999999999997701</v>
      </c>
      <c r="S1563">
        <f t="shared" si="275"/>
        <v>-0.14999999999997726</v>
      </c>
      <c r="T1563">
        <f t="shared" si="276"/>
        <v>-0.14999999999997701</v>
      </c>
      <c r="U1563">
        <f t="shared" si="278"/>
        <v>0.28740954173339378</v>
      </c>
      <c r="V1563">
        <f t="shared" si="278"/>
        <v>4.2607896928871826E-3</v>
      </c>
      <c r="W1563">
        <f t="shared" si="278"/>
        <v>0.33962106758532667</v>
      </c>
    </row>
    <row r="1564" spans="1:23" x14ac:dyDescent="0.3">
      <c r="A1564">
        <v>0.99517583847045898</v>
      </c>
      <c r="B1564" s="1">
        <v>41268</v>
      </c>
      <c r="C1564" s="1">
        <v>41269</v>
      </c>
      <c r="D1564">
        <v>264.25</v>
      </c>
      <c r="E1564">
        <v>263.149981689453</v>
      </c>
      <c r="F1564">
        <v>262.83858577608999</v>
      </c>
      <c r="G1564">
        <v>1.1000183105468799</v>
      </c>
      <c r="H1564">
        <v>3.5355339059335397E-2</v>
      </c>
      <c r="I1564">
        <f t="shared" si="273"/>
        <v>-1.1000183105470001</v>
      </c>
      <c r="J1564">
        <f t="shared" si="269"/>
        <v>0</v>
      </c>
      <c r="K1564">
        <f t="shared" si="271"/>
        <v>12</v>
      </c>
      <c r="L1564">
        <f t="shared" si="272"/>
        <v>2012</v>
      </c>
      <c r="M1564" s="1">
        <v>41268</v>
      </c>
      <c r="N1564">
        <v>263.05</v>
      </c>
      <c r="O1564">
        <v>263.2</v>
      </c>
      <c r="P1564">
        <v>262</v>
      </c>
      <c r="Q1564">
        <v>263.2</v>
      </c>
      <c r="R1564">
        <f t="shared" si="274"/>
        <v>1.1000183105468799</v>
      </c>
      <c r="S1564">
        <f t="shared" si="275"/>
        <v>-1.1000183105470001</v>
      </c>
      <c r="T1564">
        <f t="shared" si="276"/>
        <v>0</v>
      </c>
      <c r="U1564">
        <f t="shared" si="278"/>
        <v>0.29638274207017584</v>
      </c>
      <c r="V1564">
        <f t="shared" si="278"/>
        <v>4.1277637700991273E-3</v>
      </c>
      <c r="W1564">
        <f t="shared" si="278"/>
        <v>0.33962106758532667</v>
      </c>
    </row>
    <row r="1565" spans="1:23" x14ac:dyDescent="0.3">
      <c r="A1565">
        <v>0.99711877107620195</v>
      </c>
      <c r="B1565" s="1">
        <v>41269</v>
      </c>
      <c r="C1565" s="1">
        <v>41270</v>
      </c>
      <c r="D1565">
        <v>262.85000000000002</v>
      </c>
      <c r="E1565">
        <v>263.89999999999998</v>
      </c>
      <c r="F1565">
        <v>264.56239416599198</v>
      </c>
      <c r="G1565">
        <v>1.0499999999999501</v>
      </c>
      <c r="H1565">
        <v>0.53033008588991004</v>
      </c>
      <c r="I1565">
        <f t="shared" si="273"/>
        <v>1.0499999999999545</v>
      </c>
      <c r="J1565">
        <f t="shared" si="269"/>
        <v>1.0499999999999501</v>
      </c>
      <c r="K1565">
        <f t="shared" si="271"/>
        <v>12</v>
      </c>
      <c r="L1565">
        <f t="shared" si="272"/>
        <v>2012</v>
      </c>
      <c r="M1565" s="1">
        <v>41269</v>
      </c>
      <c r="N1565">
        <v>264.25</v>
      </c>
      <c r="O1565">
        <v>265.5</v>
      </c>
      <c r="P1565">
        <v>262.64999999999998</v>
      </c>
      <c r="Q1565">
        <v>263.14999999999998</v>
      </c>
      <c r="R1565">
        <f t="shared" si="274"/>
        <v>1.0499999999999501</v>
      </c>
      <c r="S1565">
        <f t="shared" si="275"/>
        <v>1.0499999999999545</v>
      </c>
      <c r="T1565">
        <f t="shared" si="276"/>
        <v>1.0499999999999501</v>
      </c>
      <c r="U1565">
        <f t="shared" si="278"/>
        <v>0.30526238480862938</v>
      </c>
      <c r="V1565">
        <f t="shared" si="278"/>
        <v>4.2514317925055542E-3</v>
      </c>
      <c r="W1565">
        <f t="shared" si="278"/>
        <v>0.34979613285918748</v>
      </c>
    </row>
    <row r="1566" spans="1:23" x14ac:dyDescent="0.3">
      <c r="A1566">
        <v>-0.98435819149017301</v>
      </c>
      <c r="B1566" s="1">
        <v>41270</v>
      </c>
      <c r="C1566" s="1">
        <v>41271</v>
      </c>
      <c r="D1566">
        <v>264</v>
      </c>
      <c r="E1566">
        <v>265.64999999999998</v>
      </c>
      <c r="F1566">
        <v>262.81244590282398</v>
      </c>
      <c r="G1566">
        <v>-1.6499999999999699</v>
      </c>
      <c r="H1566">
        <v>1.23743686707645</v>
      </c>
      <c r="I1566">
        <f t="shared" si="273"/>
        <v>-1.6499999999999773</v>
      </c>
      <c r="J1566">
        <f t="shared" si="269"/>
        <v>-1.6499999999999699</v>
      </c>
      <c r="K1566">
        <f t="shared" si="271"/>
        <v>12</v>
      </c>
      <c r="L1566">
        <f t="shared" si="272"/>
        <v>2012</v>
      </c>
      <c r="M1566" s="1">
        <v>41270</v>
      </c>
      <c r="N1566">
        <v>262.85000000000002</v>
      </c>
      <c r="O1566">
        <v>264.35000000000002</v>
      </c>
      <c r="P1566">
        <v>261.55</v>
      </c>
      <c r="Q1566">
        <v>263.89999999999998</v>
      </c>
      <c r="R1566">
        <f t="shared" si="274"/>
        <v>-1.6499999999999699</v>
      </c>
      <c r="S1566">
        <f t="shared" si="275"/>
        <v>-1.6499999999999773</v>
      </c>
      <c r="T1566">
        <f t="shared" si="276"/>
        <v>-1.6499999999999699</v>
      </c>
      <c r="U1566">
        <f t="shared" si="278"/>
        <v>0.29095321052072515</v>
      </c>
      <c r="V1566">
        <f t="shared" si="278"/>
        <v>4.0521459272318591E-3</v>
      </c>
      <c r="W1566">
        <f t="shared" si="278"/>
        <v>0.3333994391314134</v>
      </c>
    </row>
    <row r="1567" spans="1:23" x14ac:dyDescent="0.3">
      <c r="A1567">
        <v>0.97046703100204401</v>
      </c>
      <c r="B1567" s="1">
        <v>41271</v>
      </c>
      <c r="C1567" s="1">
        <v>41274</v>
      </c>
      <c r="D1567">
        <v>264</v>
      </c>
      <c r="E1567">
        <v>265.64999999999998</v>
      </c>
      <c r="F1567">
        <v>264.49940969943998</v>
      </c>
      <c r="G1567">
        <v>1.6499999999999699</v>
      </c>
      <c r="H1567">
        <v>0</v>
      </c>
      <c r="I1567">
        <f t="shared" si="273"/>
        <v>1.6499999999999773</v>
      </c>
      <c r="J1567">
        <f t="shared" si="269"/>
        <v>1.6499999999999699</v>
      </c>
      <c r="K1567">
        <f t="shared" si="271"/>
        <v>12</v>
      </c>
      <c r="L1567">
        <f t="shared" si="272"/>
        <v>2012</v>
      </c>
      <c r="M1567" s="1">
        <v>41271</v>
      </c>
      <c r="N1567">
        <v>264</v>
      </c>
      <c r="O1567">
        <v>265.75</v>
      </c>
      <c r="P1567">
        <v>263.89999999999998</v>
      </c>
      <c r="Q1567">
        <v>265.64999999999998</v>
      </c>
      <c r="R1567">
        <f t="shared" si="274"/>
        <v>1.6499999999999699</v>
      </c>
      <c r="S1567">
        <f t="shared" si="275"/>
        <v>1.6499999999999773</v>
      </c>
      <c r="T1567">
        <f t="shared" si="276"/>
        <v>1.6499999999999699</v>
      </c>
      <c r="U1567">
        <f t="shared" si="278"/>
        <v>0.30459164226388385</v>
      </c>
      <c r="V1567">
        <f t="shared" si="278"/>
        <v>4.2420902675708496E-3</v>
      </c>
      <c r="W1567">
        <f t="shared" si="278"/>
        <v>0.34902753784069812</v>
      </c>
    </row>
    <row r="1568" spans="1:23" x14ac:dyDescent="0.3">
      <c r="A1568">
        <v>0.99864536523818903</v>
      </c>
      <c r="B1568" s="1">
        <v>41274</v>
      </c>
      <c r="C1568" s="1">
        <v>41275</v>
      </c>
      <c r="D1568">
        <v>264</v>
      </c>
      <c r="E1568">
        <v>265.64999999999998</v>
      </c>
      <c r="F1568">
        <v>265.59436015188601</v>
      </c>
      <c r="G1568">
        <v>1.6499999999999699</v>
      </c>
      <c r="H1568">
        <v>0</v>
      </c>
      <c r="I1568">
        <f t="shared" si="273"/>
        <v>1.6499999999999773</v>
      </c>
      <c r="J1568">
        <f t="shared" si="269"/>
        <v>1.6499999999999699</v>
      </c>
      <c r="K1568">
        <f t="shared" si="271"/>
        <v>1</v>
      </c>
      <c r="L1568">
        <f t="shared" si="272"/>
        <v>2013</v>
      </c>
      <c r="M1568" s="1">
        <v>41274</v>
      </c>
      <c r="N1568">
        <v>264</v>
      </c>
      <c r="O1568">
        <v>265.75</v>
      </c>
      <c r="P1568">
        <v>263.89999999999998</v>
      </c>
      <c r="Q1568">
        <v>265.64999999999998</v>
      </c>
      <c r="R1568">
        <f t="shared" si="274"/>
        <v>1.6499999999999699</v>
      </c>
      <c r="S1568">
        <f t="shared" si="275"/>
        <v>1.6499999999999773</v>
      </c>
      <c r="T1568">
        <f t="shared" si="276"/>
        <v>1.6499999999999699</v>
      </c>
      <c r="U1568">
        <f t="shared" si="278"/>
        <v>0.31886937549500316</v>
      </c>
      <c r="V1568">
        <f t="shared" si="278"/>
        <v>4.4409382488632305E-3</v>
      </c>
      <c r="W1568">
        <f t="shared" si="278"/>
        <v>0.36538820367698055</v>
      </c>
    </row>
    <row r="1569" spans="1:23" x14ac:dyDescent="0.3">
      <c r="A1569">
        <v>0.98710554838180498</v>
      </c>
      <c r="B1569" s="1">
        <v>41275</v>
      </c>
      <c r="C1569" s="1">
        <v>41276</v>
      </c>
      <c r="D1569">
        <v>267.35000000000002</v>
      </c>
      <c r="E1569">
        <v>270.75000610351498</v>
      </c>
      <c r="F1569">
        <v>265.46926175951899</v>
      </c>
      <c r="G1569">
        <v>-3.4000061035155702</v>
      </c>
      <c r="H1569">
        <v>3.6062445840513999</v>
      </c>
      <c r="I1569">
        <f t="shared" si="273"/>
        <v>3.4000061035149542</v>
      </c>
      <c r="J1569">
        <f t="shared" si="269"/>
        <v>0</v>
      </c>
      <c r="K1569">
        <f t="shared" si="271"/>
        <v>1</v>
      </c>
      <c r="L1569">
        <f t="shared" si="272"/>
        <v>2013</v>
      </c>
      <c r="M1569" s="1">
        <v>41275</v>
      </c>
      <c r="N1569">
        <v>264</v>
      </c>
      <c r="O1569">
        <v>265.75</v>
      </c>
      <c r="P1569">
        <v>263.89999999999998</v>
      </c>
      <c r="Q1569">
        <v>265.64999999999998</v>
      </c>
      <c r="R1569">
        <f t="shared" si="274"/>
        <v>-3</v>
      </c>
      <c r="S1569">
        <f t="shared" si="275"/>
        <v>3.4000061035149542</v>
      </c>
      <c r="T1569">
        <f t="shared" si="276"/>
        <v>0</v>
      </c>
      <c r="U1569">
        <f t="shared" si="278"/>
        <v>0.29203353876922206</v>
      </c>
      <c r="V1569">
        <f t="shared" si="278"/>
        <v>4.8645183073483993E-3</v>
      </c>
      <c r="W1569">
        <f t="shared" si="278"/>
        <v>0.36538820367698055</v>
      </c>
    </row>
    <row r="1570" spans="1:23" x14ac:dyDescent="0.3">
      <c r="A1570">
        <v>0.93339848518371504</v>
      </c>
      <c r="B1570" s="1">
        <v>41276</v>
      </c>
      <c r="C1570" s="1">
        <v>41277</v>
      </c>
      <c r="D1570">
        <v>272.55</v>
      </c>
      <c r="E1570">
        <v>269.350006103515</v>
      </c>
      <c r="F1570">
        <v>270.68585091084202</v>
      </c>
      <c r="G1570">
        <v>3.1999938964843802</v>
      </c>
      <c r="H1570">
        <v>0.98994949366115004</v>
      </c>
      <c r="I1570">
        <f t="shared" si="273"/>
        <v>-3.1999938964850116</v>
      </c>
      <c r="J1570">
        <f t="shared" si="269"/>
        <v>0</v>
      </c>
      <c r="K1570">
        <f t="shared" si="271"/>
        <v>1</v>
      </c>
      <c r="L1570">
        <f t="shared" si="272"/>
        <v>2013</v>
      </c>
      <c r="M1570" s="1">
        <v>41276</v>
      </c>
      <c r="N1570">
        <v>267.35000000000002</v>
      </c>
      <c r="O1570">
        <v>270.75</v>
      </c>
      <c r="P1570">
        <v>267.3</v>
      </c>
      <c r="Q1570">
        <v>270.75</v>
      </c>
      <c r="R1570">
        <f t="shared" si="274"/>
        <v>3.1999938964843802</v>
      </c>
      <c r="S1570">
        <f t="shared" si="275"/>
        <v>-3</v>
      </c>
      <c r="T1570">
        <f t="shared" si="276"/>
        <v>0</v>
      </c>
      <c r="U1570">
        <f t="shared" si="278"/>
        <v>0.3177491563154588</v>
      </c>
      <c r="V1570">
        <f t="shared" si="278"/>
        <v>4.4629345175287742E-3</v>
      </c>
      <c r="W1570">
        <f t="shared" si="278"/>
        <v>0.36538820367698055</v>
      </c>
    </row>
    <row r="1571" spans="1:23" x14ac:dyDescent="0.3">
      <c r="A1571">
        <v>0.56727325916290205</v>
      </c>
      <c r="B1571" s="1">
        <v>41277</v>
      </c>
      <c r="C1571" s="1">
        <v>41278</v>
      </c>
      <c r="D1571">
        <v>269.39999999999998</v>
      </c>
      <c r="E1571">
        <v>267.64998779296798</v>
      </c>
      <c r="F1571">
        <v>268.06831548213898</v>
      </c>
      <c r="G1571">
        <v>1.7500122070312001</v>
      </c>
      <c r="H1571">
        <v>1.20208152801716</v>
      </c>
      <c r="I1571">
        <f t="shared" si="273"/>
        <v>-1.7500122070320003</v>
      </c>
      <c r="J1571">
        <f t="shared" si="269"/>
        <v>0</v>
      </c>
      <c r="K1571">
        <f t="shared" si="271"/>
        <v>1</v>
      </c>
      <c r="L1571">
        <f t="shared" si="272"/>
        <v>2013</v>
      </c>
      <c r="M1571" s="1">
        <v>41277</v>
      </c>
      <c r="N1571">
        <v>272.55</v>
      </c>
      <c r="O1571">
        <v>272.75</v>
      </c>
      <c r="P1571">
        <v>268.89999999999998</v>
      </c>
      <c r="Q1571">
        <v>269.35000000000002</v>
      </c>
      <c r="R1571">
        <f t="shared" si="274"/>
        <v>1.7500122070312001</v>
      </c>
      <c r="S1571">
        <f t="shared" si="275"/>
        <v>-1.7500122070320003</v>
      </c>
      <c r="T1571">
        <f t="shared" si="276"/>
        <v>0</v>
      </c>
      <c r="U1571">
        <f t="shared" si="278"/>
        <v>0.33322980504390864</v>
      </c>
      <c r="V1571">
        <f t="shared" si="278"/>
        <v>4.2455016142754383E-3</v>
      </c>
      <c r="W1571">
        <f t="shared" si="278"/>
        <v>0.36538820367698055</v>
      </c>
    </row>
    <row r="1572" spans="1:23" x14ac:dyDescent="0.3">
      <c r="A1572">
        <v>0.99734097719192505</v>
      </c>
      <c r="B1572" s="1">
        <v>41278</v>
      </c>
      <c r="C1572" s="1">
        <v>41281</v>
      </c>
      <c r="D1572">
        <v>267.64999999999998</v>
      </c>
      <c r="E1572">
        <v>267.75000610351498</v>
      </c>
      <c r="F1572">
        <v>267.98375665545399</v>
      </c>
      <c r="G1572">
        <v>0.100006103515625</v>
      </c>
      <c r="H1572">
        <v>7.0710678118670794E-2</v>
      </c>
      <c r="I1572">
        <f t="shared" si="273"/>
        <v>0.10000610351499972</v>
      </c>
      <c r="J1572">
        <f t="shared" si="269"/>
        <v>0.100006103515625</v>
      </c>
      <c r="K1572">
        <f t="shared" si="271"/>
        <v>1</v>
      </c>
      <c r="L1572">
        <f t="shared" si="272"/>
        <v>2013</v>
      </c>
      <c r="M1572" s="1">
        <v>41278</v>
      </c>
      <c r="N1572">
        <v>269.39999999999998</v>
      </c>
      <c r="O1572">
        <v>269.8</v>
      </c>
      <c r="P1572">
        <v>267.10000000000002</v>
      </c>
      <c r="Q1572">
        <v>267.64999999999998</v>
      </c>
      <c r="R1572">
        <f t="shared" si="274"/>
        <v>0.100006103515625</v>
      </c>
      <c r="S1572">
        <f t="shared" si="275"/>
        <v>0.10000610351499972</v>
      </c>
      <c r="T1572">
        <f t="shared" si="276"/>
        <v>0.100006103515625</v>
      </c>
      <c r="U1572">
        <f t="shared" si="278"/>
        <v>0.33416362760259666</v>
      </c>
      <c r="V1572">
        <f t="shared" si="278"/>
        <v>4.2573989449473139E-3</v>
      </c>
      <c r="W1572">
        <f t="shared" si="278"/>
        <v>0.36641214493945884</v>
      </c>
    </row>
    <row r="1573" spans="1:23" x14ac:dyDescent="0.3">
      <c r="A1573">
        <v>0.14692741632461501</v>
      </c>
      <c r="B1573" s="1">
        <v>41281</v>
      </c>
      <c r="C1573" s="1">
        <v>41282</v>
      </c>
      <c r="D1573">
        <v>267.10000000000002</v>
      </c>
      <c r="E1573">
        <v>264.95001220703102</v>
      </c>
      <c r="F1573">
        <v>268.35465419292399</v>
      </c>
      <c r="G1573">
        <v>-2.1499877929687701</v>
      </c>
      <c r="H1573">
        <v>1.97989898732234</v>
      </c>
      <c r="I1573">
        <f t="shared" si="273"/>
        <v>-2.1499877929690001</v>
      </c>
      <c r="J1573">
        <f t="shared" si="269"/>
        <v>-2.1499877929687701</v>
      </c>
      <c r="K1573">
        <f t="shared" si="271"/>
        <v>1</v>
      </c>
      <c r="L1573">
        <f t="shared" si="272"/>
        <v>2013</v>
      </c>
      <c r="M1573" s="1">
        <v>41281</v>
      </c>
      <c r="N1573">
        <v>267.64999999999998</v>
      </c>
      <c r="O1573">
        <v>268.3</v>
      </c>
      <c r="P1573">
        <v>265.60000000000002</v>
      </c>
      <c r="Q1573">
        <v>267.75</v>
      </c>
      <c r="R1573">
        <f t="shared" si="274"/>
        <v>-2.1499877929687701</v>
      </c>
      <c r="S1573">
        <f t="shared" si="275"/>
        <v>-2.1499877929690001</v>
      </c>
      <c r="T1573">
        <f t="shared" si="276"/>
        <v>-2.1499877929687701</v>
      </c>
      <c r="U1573">
        <f t="shared" si="278"/>
        <v>0.31399006750713399</v>
      </c>
      <c r="V1573">
        <f t="shared" si="278"/>
        <v>4.0003784724247805E-3</v>
      </c>
      <c r="W1573">
        <f t="shared" si="278"/>
        <v>0.3442917320187735</v>
      </c>
    </row>
    <row r="1574" spans="1:23" x14ac:dyDescent="0.3">
      <c r="A1574">
        <v>-0.97029840946197499</v>
      </c>
      <c r="B1574" s="1">
        <v>41282</v>
      </c>
      <c r="C1574" s="1">
        <v>41283</v>
      </c>
      <c r="D1574">
        <v>265.45</v>
      </c>
      <c r="E1574">
        <v>263.899981689453</v>
      </c>
      <c r="F1574">
        <v>264.55328349471</v>
      </c>
      <c r="G1574">
        <v>1.5500183105468699</v>
      </c>
      <c r="H1574">
        <v>0.74246212024588198</v>
      </c>
      <c r="I1574">
        <f t="shared" si="273"/>
        <v>1.5500183105469887</v>
      </c>
      <c r="J1574">
        <f t="shared" si="269"/>
        <v>1.5500183105468699</v>
      </c>
      <c r="K1574">
        <f t="shared" si="271"/>
        <v>1</v>
      </c>
      <c r="L1574">
        <f t="shared" si="272"/>
        <v>2013</v>
      </c>
      <c r="M1574" s="1">
        <v>41282</v>
      </c>
      <c r="N1574">
        <v>267.10000000000002</v>
      </c>
      <c r="O1574">
        <v>267.64999999999998</v>
      </c>
      <c r="P1574">
        <v>264.64999999999998</v>
      </c>
      <c r="Q1574">
        <v>264.95</v>
      </c>
      <c r="R1574">
        <f t="shared" si="274"/>
        <v>1.5500183105468699</v>
      </c>
      <c r="S1574">
        <f t="shared" si="275"/>
        <v>1.5500183105469887</v>
      </c>
      <c r="T1574">
        <f t="shared" si="276"/>
        <v>1.5500183105468699</v>
      </c>
      <c r="U1574">
        <f t="shared" si="278"/>
        <v>0.32774097221515541</v>
      </c>
      <c r="V1574">
        <f t="shared" si="278"/>
        <v>4.175571349088269E-3</v>
      </c>
      <c r="W1574">
        <f t="shared" si="278"/>
        <v>0.3593696701087809</v>
      </c>
    </row>
    <row r="1575" spans="1:23" x14ac:dyDescent="0.3">
      <c r="A1575">
        <v>0.43476495146751398</v>
      </c>
      <c r="B1575" s="1">
        <v>41283</v>
      </c>
      <c r="C1575" s="1">
        <v>41284</v>
      </c>
      <c r="D1575">
        <v>263.95</v>
      </c>
      <c r="E1575">
        <v>265.75000610351498</v>
      </c>
      <c r="F1575">
        <v>263.99823914617298</v>
      </c>
      <c r="G1575">
        <v>1.8000061035156101</v>
      </c>
      <c r="H1575">
        <v>1.3081475451951201</v>
      </c>
      <c r="I1575">
        <f t="shared" si="273"/>
        <v>1.8000061035149884</v>
      </c>
      <c r="J1575">
        <f t="shared" si="269"/>
        <v>1.8000061035156101</v>
      </c>
      <c r="K1575">
        <f t="shared" si="271"/>
        <v>1</v>
      </c>
      <c r="L1575">
        <f t="shared" si="272"/>
        <v>2013</v>
      </c>
      <c r="M1575" s="1">
        <v>41283</v>
      </c>
      <c r="N1575">
        <v>265.45</v>
      </c>
      <c r="O1575">
        <v>266.3</v>
      </c>
      <c r="P1575">
        <v>263.64999999999998</v>
      </c>
      <c r="Q1575">
        <v>263.89999999999998</v>
      </c>
      <c r="R1575">
        <f t="shared" si="274"/>
        <v>1.8000061035156101</v>
      </c>
      <c r="S1575">
        <f t="shared" si="275"/>
        <v>1.8000061035149884</v>
      </c>
      <c r="T1575">
        <f t="shared" si="276"/>
        <v>1.8000061035156101</v>
      </c>
      <c r="U1575">
        <f t="shared" si="278"/>
        <v>0.34450368533391146</v>
      </c>
      <c r="V1575">
        <f t="shared" si="278"/>
        <v>4.3891360558704585E-3</v>
      </c>
      <c r="W1575">
        <f t="shared" si="278"/>
        <v>0.37775007168902897</v>
      </c>
    </row>
    <row r="1576" spans="1:23" x14ac:dyDescent="0.3">
      <c r="A1576">
        <v>-3.3987235277891097E-2</v>
      </c>
      <c r="B1576" s="1">
        <v>41284</v>
      </c>
      <c r="C1576" s="1">
        <v>41285</v>
      </c>
      <c r="D1576">
        <v>268</v>
      </c>
      <c r="E1576">
        <v>264.29998779296801</v>
      </c>
      <c r="F1576">
        <v>265.45306283235499</v>
      </c>
      <c r="G1576">
        <v>3.70001220703125</v>
      </c>
      <c r="H1576">
        <v>1.0253048327204799</v>
      </c>
      <c r="I1576">
        <f t="shared" si="273"/>
        <v>3.700012207031989</v>
      </c>
      <c r="J1576">
        <f t="shared" si="269"/>
        <v>3.70001220703125</v>
      </c>
      <c r="K1576">
        <f t="shared" si="271"/>
        <v>1</v>
      </c>
      <c r="L1576">
        <f t="shared" si="272"/>
        <v>2013</v>
      </c>
      <c r="M1576" s="1">
        <v>41284</v>
      </c>
      <c r="N1576">
        <v>263.95</v>
      </c>
      <c r="O1576">
        <v>266.8</v>
      </c>
      <c r="P1576">
        <v>263</v>
      </c>
      <c r="Q1576">
        <v>265.75</v>
      </c>
      <c r="R1576">
        <f t="shared" si="274"/>
        <v>3.70001220703125</v>
      </c>
      <c r="S1576">
        <f t="shared" si="275"/>
        <v>3.700012207031989</v>
      </c>
      <c r="T1576">
        <f t="shared" si="276"/>
        <v>3.70001220703125</v>
      </c>
      <c r="U1576">
        <f t="shared" si="278"/>
        <v>0.38017535999163699</v>
      </c>
      <c r="V1576">
        <f t="shared" si="278"/>
        <v>4.8436096655265675E-3</v>
      </c>
      <c r="W1576">
        <f t="shared" si="278"/>
        <v>0.41686424733612798</v>
      </c>
    </row>
    <row r="1577" spans="1:23" x14ac:dyDescent="0.3">
      <c r="A1577">
        <v>0.89451032876968295</v>
      </c>
      <c r="B1577" s="1">
        <v>41285</v>
      </c>
      <c r="C1577" s="1">
        <v>41288</v>
      </c>
      <c r="D1577">
        <v>263.64999999999998</v>
      </c>
      <c r="E1577">
        <v>265.950024414062</v>
      </c>
      <c r="F1577">
        <v>263.87661846280099</v>
      </c>
      <c r="G1577">
        <v>2.3000244140625301</v>
      </c>
      <c r="H1577">
        <v>1.16672618895778</v>
      </c>
      <c r="I1577">
        <f t="shared" si="273"/>
        <v>2.3000244140620225</v>
      </c>
      <c r="J1577">
        <f t="shared" si="269"/>
        <v>2.3000244140625301</v>
      </c>
      <c r="K1577">
        <f t="shared" si="271"/>
        <v>1</v>
      </c>
      <c r="L1577">
        <f t="shared" si="272"/>
        <v>2013</v>
      </c>
      <c r="M1577" s="1">
        <v>41285</v>
      </c>
      <c r="N1577">
        <v>268</v>
      </c>
      <c r="O1577">
        <v>268.14999999999998</v>
      </c>
      <c r="P1577">
        <v>262.25</v>
      </c>
      <c r="Q1577">
        <v>264.3</v>
      </c>
      <c r="R1577">
        <f t="shared" si="274"/>
        <v>2.3000244140625301</v>
      </c>
      <c r="S1577">
        <f t="shared" si="275"/>
        <v>2.3000244140620225</v>
      </c>
      <c r="T1577">
        <f t="shared" si="276"/>
        <v>2.3000244140625301</v>
      </c>
      <c r="U1577">
        <f t="shared" si="278"/>
        <v>0.40504960452811839</v>
      </c>
      <c r="V1577">
        <f t="shared" si="278"/>
        <v>5.160519028779874E-3</v>
      </c>
      <c r="W1577">
        <f t="shared" si="278"/>
        <v>0.44413898504396682</v>
      </c>
    </row>
    <row r="1578" spans="1:23" x14ac:dyDescent="0.3">
      <c r="A1578">
        <v>0.98068594932556097</v>
      </c>
      <c r="B1578" s="1">
        <v>41288</v>
      </c>
      <c r="C1578" s="1">
        <v>41289</v>
      </c>
      <c r="D1578">
        <v>265.25</v>
      </c>
      <c r="E1578">
        <v>262.95</v>
      </c>
      <c r="F1578">
        <v>266.62024910449901</v>
      </c>
      <c r="G1578">
        <v>-2.30000000000001</v>
      </c>
      <c r="H1578">
        <v>2.1213203435596402</v>
      </c>
      <c r="I1578">
        <f t="shared" si="273"/>
        <v>-2.3000000000000114</v>
      </c>
      <c r="J1578">
        <f t="shared" si="269"/>
        <v>-2.30000000000001</v>
      </c>
      <c r="K1578">
        <f t="shared" si="271"/>
        <v>1</v>
      </c>
      <c r="L1578">
        <f t="shared" si="272"/>
        <v>2013</v>
      </c>
      <c r="M1578" s="1">
        <v>41288</v>
      </c>
      <c r="N1578">
        <v>263.64999999999998</v>
      </c>
      <c r="O1578">
        <v>266.10000000000002</v>
      </c>
      <c r="P1578">
        <v>262.85000000000002</v>
      </c>
      <c r="Q1578">
        <v>265.95</v>
      </c>
      <c r="R1578">
        <f t="shared" si="274"/>
        <v>-2.30000000000001</v>
      </c>
      <c r="S1578">
        <f t="shared" si="275"/>
        <v>-2.3000000000000114</v>
      </c>
      <c r="T1578">
        <f t="shared" si="276"/>
        <v>-2.30000000000001</v>
      </c>
      <c r="U1578">
        <f t="shared" ref="U1578:W1593" si="279">(R1578/$D1578*$X$2+1)*U1577*$Y$2 + U1577*(1-$Y$2)</f>
        <v>0.37870801855974867</v>
      </c>
      <c r="V1578">
        <f t="shared" si="279"/>
        <v>4.8249150580109649E-3</v>
      </c>
      <c r="W1578">
        <f t="shared" si="279"/>
        <v>0.4152552998714561</v>
      </c>
    </row>
    <row r="1579" spans="1:23" x14ac:dyDescent="0.3">
      <c r="A1579">
        <v>-0.92516154050827004</v>
      </c>
      <c r="B1579" s="1">
        <v>41289</v>
      </c>
      <c r="C1579" s="1">
        <v>41290</v>
      </c>
      <c r="D1579">
        <v>263.55</v>
      </c>
      <c r="E1579">
        <v>260.999987792968</v>
      </c>
      <c r="F1579">
        <v>263.79879243373802</v>
      </c>
      <c r="G1579">
        <v>-2.5500122070312701</v>
      </c>
      <c r="H1579">
        <v>1.3788582233137501</v>
      </c>
      <c r="I1579">
        <f t="shared" si="273"/>
        <v>2.5500122070320117</v>
      </c>
      <c r="J1579">
        <f t="shared" si="269"/>
        <v>0</v>
      </c>
      <c r="K1579">
        <f t="shared" si="271"/>
        <v>1</v>
      </c>
      <c r="L1579">
        <f t="shared" si="272"/>
        <v>2013</v>
      </c>
      <c r="M1579" s="1">
        <v>41289</v>
      </c>
      <c r="N1579">
        <v>265.25</v>
      </c>
      <c r="O1579">
        <v>267.64999999999998</v>
      </c>
      <c r="P1579">
        <v>262.64999999999998</v>
      </c>
      <c r="Q1579">
        <v>262.95</v>
      </c>
      <c r="R1579">
        <f t="shared" si="274"/>
        <v>-3</v>
      </c>
      <c r="S1579">
        <f t="shared" si="275"/>
        <v>2.5500122070320117</v>
      </c>
      <c r="T1579">
        <f t="shared" si="276"/>
        <v>0</v>
      </c>
      <c r="U1579">
        <f t="shared" si="279"/>
        <v>0.34637665670205814</v>
      </c>
      <c r="V1579">
        <f t="shared" si="279"/>
        <v>5.1750457437201433E-3</v>
      </c>
      <c r="W1579">
        <f t="shared" si="279"/>
        <v>0.4152552998714561</v>
      </c>
    </row>
    <row r="1580" spans="1:23" x14ac:dyDescent="0.3">
      <c r="A1580">
        <v>-0.99178487062454201</v>
      </c>
      <c r="B1580" s="1">
        <v>41290</v>
      </c>
      <c r="C1580" s="1">
        <v>41291</v>
      </c>
      <c r="D1580">
        <v>262.55</v>
      </c>
      <c r="E1580">
        <v>261.5</v>
      </c>
      <c r="F1580">
        <v>260.10379916429503</v>
      </c>
      <c r="G1580">
        <v>1.05000000000001</v>
      </c>
      <c r="H1580">
        <v>0.35355339059327301</v>
      </c>
      <c r="I1580">
        <f t="shared" si="273"/>
        <v>1.0500000000000114</v>
      </c>
      <c r="J1580">
        <f t="shared" si="269"/>
        <v>1.05000000000001</v>
      </c>
      <c r="K1580">
        <f t="shared" si="271"/>
        <v>1</v>
      </c>
      <c r="L1580">
        <f t="shared" si="272"/>
        <v>2013</v>
      </c>
      <c r="M1580" s="1">
        <v>41290</v>
      </c>
      <c r="N1580">
        <v>263.55</v>
      </c>
      <c r="O1580">
        <v>264.39999999999998</v>
      </c>
      <c r="P1580">
        <v>260.2</v>
      </c>
      <c r="Q1580">
        <v>261</v>
      </c>
      <c r="R1580">
        <f t="shared" si="274"/>
        <v>1.05000000000001</v>
      </c>
      <c r="S1580">
        <f t="shared" si="275"/>
        <v>1.0500000000000114</v>
      </c>
      <c r="T1580">
        <f t="shared" si="276"/>
        <v>1.05000000000001</v>
      </c>
      <c r="U1580">
        <f t="shared" si="279"/>
        <v>0.3567659774848756</v>
      </c>
      <c r="V1580">
        <f t="shared" si="279"/>
        <v>5.3302675499734145E-3</v>
      </c>
      <c r="W1580">
        <f t="shared" si="279"/>
        <v>0.4277105864320645</v>
      </c>
    </row>
    <row r="1581" spans="1:23" x14ac:dyDescent="0.3">
      <c r="A1581">
        <v>0.90363591909408503</v>
      </c>
      <c r="B1581" s="1">
        <v>41291</v>
      </c>
      <c r="C1581" s="1">
        <v>41292</v>
      </c>
      <c r="D1581">
        <v>263.55</v>
      </c>
      <c r="E1581">
        <v>262.20001220703102</v>
      </c>
      <c r="F1581">
        <v>261.671080678701</v>
      </c>
      <c r="G1581">
        <v>1.34998779296876</v>
      </c>
      <c r="H1581">
        <v>0.49497474683057502</v>
      </c>
      <c r="I1581">
        <f t="shared" si="273"/>
        <v>-1.3499877929689887</v>
      </c>
      <c r="J1581">
        <f t="shared" si="269"/>
        <v>0</v>
      </c>
      <c r="K1581">
        <f t="shared" si="271"/>
        <v>1</v>
      </c>
      <c r="L1581">
        <f t="shared" si="272"/>
        <v>2013</v>
      </c>
      <c r="M1581" s="1">
        <v>41291</v>
      </c>
      <c r="N1581">
        <v>262.55</v>
      </c>
      <c r="O1581">
        <v>262.7</v>
      </c>
      <c r="P1581">
        <v>259.45</v>
      </c>
      <c r="Q1581">
        <v>261.5</v>
      </c>
      <c r="R1581">
        <f t="shared" si="274"/>
        <v>1.34998779296876</v>
      </c>
      <c r="S1581">
        <f t="shared" si="275"/>
        <v>-1.3499877929689887</v>
      </c>
      <c r="T1581">
        <f t="shared" si="276"/>
        <v>0</v>
      </c>
      <c r="U1581">
        <f t="shared" si="279"/>
        <v>0.37047200237250077</v>
      </c>
      <c r="V1581">
        <f t="shared" si="279"/>
        <v>5.1254924752516494E-3</v>
      </c>
      <c r="W1581">
        <f t="shared" si="279"/>
        <v>0.4277105864320645</v>
      </c>
    </row>
    <row r="1582" spans="1:23" x14ac:dyDescent="0.3">
      <c r="A1582">
        <v>0.52064025402069003</v>
      </c>
      <c r="B1582" s="1">
        <v>41292</v>
      </c>
      <c r="C1582" s="1">
        <v>41295</v>
      </c>
      <c r="D1582">
        <v>262.35000000000002</v>
      </c>
      <c r="E1582">
        <v>262.54997558593698</v>
      </c>
      <c r="F1582">
        <v>261.27682764530101</v>
      </c>
      <c r="G1582">
        <v>-0.19997558593746501</v>
      </c>
      <c r="H1582">
        <v>0.24748737341530699</v>
      </c>
      <c r="I1582">
        <f t="shared" si="273"/>
        <v>0.1999755859369543</v>
      </c>
      <c r="J1582">
        <f t="shared" si="269"/>
        <v>0</v>
      </c>
      <c r="K1582">
        <f t="shared" si="271"/>
        <v>1</v>
      </c>
      <c r="L1582">
        <f t="shared" si="272"/>
        <v>2013</v>
      </c>
      <c r="M1582" s="1">
        <v>41292</v>
      </c>
      <c r="N1582">
        <v>263.55</v>
      </c>
      <c r="O1582">
        <v>263.64999999999998</v>
      </c>
      <c r="P1582">
        <v>260.64999999999998</v>
      </c>
      <c r="Q1582">
        <v>262.2</v>
      </c>
      <c r="R1582">
        <f t="shared" si="274"/>
        <v>-0.19997558593746501</v>
      </c>
      <c r="S1582">
        <f t="shared" si="275"/>
        <v>0.1999755859369543</v>
      </c>
      <c r="T1582">
        <f t="shared" si="276"/>
        <v>0</v>
      </c>
      <c r="U1582">
        <f t="shared" si="279"/>
        <v>0.36835406767416268</v>
      </c>
      <c r="V1582">
        <f t="shared" si="279"/>
        <v>5.1547941722486163E-3</v>
      </c>
      <c r="W1582">
        <f t="shared" si="279"/>
        <v>0.4277105864320645</v>
      </c>
    </row>
    <row r="1583" spans="1:23" x14ac:dyDescent="0.3">
      <c r="A1583">
        <v>0.99615603685378995</v>
      </c>
      <c r="B1583" s="1">
        <v>41295</v>
      </c>
      <c r="C1583" s="1">
        <v>41296</v>
      </c>
      <c r="D1583">
        <v>262.75</v>
      </c>
      <c r="E1583">
        <v>264.3</v>
      </c>
      <c r="F1583">
        <v>262.907746779918</v>
      </c>
      <c r="G1583">
        <v>1.55000000000001</v>
      </c>
      <c r="H1583">
        <v>1.23743686707645</v>
      </c>
      <c r="I1583">
        <f t="shared" si="273"/>
        <v>1.5500000000000114</v>
      </c>
      <c r="J1583">
        <f t="shared" si="269"/>
        <v>1.55000000000001</v>
      </c>
      <c r="K1583">
        <f t="shared" si="271"/>
        <v>1</v>
      </c>
      <c r="L1583">
        <f t="shared" si="272"/>
        <v>2013</v>
      </c>
      <c r="M1583" s="1">
        <v>41295</v>
      </c>
      <c r="N1583">
        <v>262.35000000000002</v>
      </c>
      <c r="O1583">
        <v>263.7</v>
      </c>
      <c r="P1583">
        <v>260.05</v>
      </c>
      <c r="Q1583">
        <v>262.55</v>
      </c>
      <c r="R1583">
        <f t="shared" si="274"/>
        <v>1.55000000000001</v>
      </c>
      <c r="S1583">
        <f t="shared" si="275"/>
        <v>1.5500000000000114</v>
      </c>
      <c r="T1583">
        <f t="shared" si="276"/>
        <v>1.55000000000001</v>
      </c>
      <c r="U1583">
        <f t="shared" si="279"/>
        <v>0.38465136943139261</v>
      </c>
      <c r="V1583">
        <f t="shared" si="279"/>
        <v>5.3828607079380196E-3</v>
      </c>
      <c r="W1583">
        <f t="shared" si="279"/>
        <v>0.4466340329297725</v>
      </c>
    </row>
    <row r="1584" spans="1:23" x14ac:dyDescent="0.3">
      <c r="A1584">
        <v>2.0103698596358299E-2</v>
      </c>
      <c r="B1584" s="1">
        <v>41296</v>
      </c>
      <c r="C1584" s="1">
        <v>41297</v>
      </c>
      <c r="D1584">
        <v>264.64999999999998</v>
      </c>
      <c r="E1584">
        <v>261.35001831054598</v>
      </c>
      <c r="F1584">
        <v>263.87290703058198</v>
      </c>
      <c r="G1584">
        <v>3.29998168945309</v>
      </c>
      <c r="H1584">
        <v>2.0859650045003</v>
      </c>
      <c r="I1584">
        <f t="shared" si="273"/>
        <v>-3.2999816894540004</v>
      </c>
      <c r="J1584">
        <f t="shared" si="269"/>
        <v>0</v>
      </c>
      <c r="K1584">
        <f t="shared" si="271"/>
        <v>1</v>
      </c>
      <c r="L1584">
        <f t="shared" si="272"/>
        <v>2013</v>
      </c>
      <c r="M1584" s="1">
        <v>41296</v>
      </c>
      <c r="N1584">
        <v>262.75</v>
      </c>
      <c r="O1584">
        <v>264.3</v>
      </c>
      <c r="P1584">
        <v>261.64999999999998</v>
      </c>
      <c r="Q1584">
        <v>264.3</v>
      </c>
      <c r="R1584">
        <f t="shared" si="274"/>
        <v>3.29998168945309</v>
      </c>
      <c r="S1584">
        <f t="shared" si="275"/>
        <v>-3</v>
      </c>
      <c r="T1584">
        <f t="shared" si="276"/>
        <v>0</v>
      </c>
      <c r="U1584">
        <f t="shared" si="279"/>
        <v>0.42062366706827115</v>
      </c>
      <c r="V1584">
        <f t="shared" si="279"/>
        <v>4.9252209349223176E-3</v>
      </c>
      <c r="W1584">
        <f t="shared" si="279"/>
        <v>0.4466340329297725</v>
      </c>
    </row>
    <row r="1585" spans="1:23" x14ac:dyDescent="0.3">
      <c r="A1585">
        <v>0.48840004205703702</v>
      </c>
      <c r="B1585" s="1">
        <v>41297</v>
      </c>
      <c r="C1585" s="1">
        <v>41298</v>
      </c>
      <c r="D1585">
        <v>260.60000000000002</v>
      </c>
      <c r="E1585">
        <v>259.20000610351502</v>
      </c>
      <c r="F1585">
        <v>261.06130853891301</v>
      </c>
      <c r="G1585">
        <v>-1.3999938964843699</v>
      </c>
      <c r="H1585">
        <v>1.5202795795510999</v>
      </c>
      <c r="I1585">
        <f t="shared" si="273"/>
        <v>-1.3999938964850003</v>
      </c>
      <c r="J1585">
        <f t="shared" si="269"/>
        <v>-1.3999938964843699</v>
      </c>
      <c r="K1585">
        <f t="shared" si="271"/>
        <v>1</v>
      </c>
      <c r="L1585">
        <f t="shared" si="272"/>
        <v>2013</v>
      </c>
      <c r="M1585" s="1">
        <v>41297</v>
      </c>
      <c r="N1585">
        <v>264.64999999999998</v>
      </c>
      <c r="O1585">
        <v>265.39999999999998</v>
      </c>
      <c r="P1585">
        <v>260.89999999999998</v>
      </c>
      <c r="Q1585">
        <v>261.35000000000002</v>
      </c>
      <c r="R1585">
        <f t="shared" si="274"/>
        <v>-1.3999938964843699</v>
      </c>
      <c r="S1585">
        <f t="shared" si="275"/>
        <v>-1.3999938964850003</v>
      </c>
      <c r="T1585">
        <f t="shared" si="276"/>
        <v>-1.3999938964843699</v>
      </c>
      <c r="U1585">
        <f t="shared" si="279"/>
        <v>0.40367612581887208</v>
      </c>
      <c r="V1585">
        <f t="shared" si="279"/>
        <v>4.7267765974012685E-3</v>
      </c>
      <c r="W1585">
        <f t="shared" si="279"/>
        <v>0.42863849608986804</v>
      </c>
    </row>
    <row r="1586" spans="1:23" x14ac:dyDescent="0.3">
      <c r="A1586">
        <v>0.91705930233001698</v>
      </c>
      <c r="B1586" s="1">
        <v>41298</v>
      </c>
      <c r="C1586" s="1">
        <v>41299</v>
      </c>
      <c r="D1586">
        <v>259.2</v>
      </c>
      <c r="E1586">
        <v>255.94998474120999</v>
      </c>
      <c r="F1586">
        <v>258.04750878810802</v>
      </c>
      <c r="G1586">
        <v>3.2500152587890598</v>
      </c>
      <c r="H1586">
        <v>2.2980970388562798</v>
      </c>
      <c r="I1586">
        <f t="shared" si="273"/>
        <v>-3.2500152587900004</v>
      </c>
      <c r="J1586">
        <f t="shared" si="269"/>
        <v>0</v>
      </c>
      <c r="K1586">
        <f t="shared" si="271"/>
        <v>1</v>
      </c>
      <c r="L1586">
        <f t="shared" si="272"/>
        <v>2013</v>
      </c>
      <c r="M1586" s="1">
        <v>41298</v>
      </c>
      <c r="N1586">
        <v>260.60000000000002</v>
      </c>
      <c r="O1586">
        <v>261.8</v>
      </c>
      <c r="P1586">
        <v>258.8</v>
      </c>
      <c r="Q1586">
        <v>259.2</v>
      </c>
      <c r="R1586">
        <f t="shared" si="274"/>
        <v>3.2500152587890598</v>
      </c>
      <c r="S1586">
        <f t="shared" si="275"/>
        <v>-3</v>
      </c>
      <c r="T1586">
        <f t="shared" si="276"/>
        <v>0</v>
      </c>
      <c r="U1586">
        <f t="shared" si="279"/>
        <v>0.44163774527836824</v>
      </c>
      <c r="V1586">
        <f t="shared" si="279"/>
        <v>4.3164661288768525E-3</v>
      </c>
      <c r="W1586">
        <f t="shared" si="279"/>
        <v>0.42863849608986804</v>
      </c>
    </row>
    <row r="1587" spans="1:23" x14ac:dyDescent="0.3">
      <c r="A1587">
        <v>0.99790728092193504</v>
      </c>
      <c r="B1587" s="1">
        <v>41299</v>
      </c>
      <c r="C1587" s="1">
        <v>41302</v>
      </c>
      <c r="D1587">
        <v>255.25</v>
      </c>
      <c r="E1587">
        <v>255.75000305175701</v>
      </c>
      <c r="F1587">
        <v>255.5957400918</v>
      </c>
      <c r="G1587">
        <v>0.50000305175780102</v>
      </c>
      <c r="H1587">
        <v>0.14142135623730101</v>
      </c>
      <c r="I1587">
        <f t="shared" si="273"/>
        <v>0.50000305175700532</v>
      </c>
      <c r="J1587">
        <f t="shared" si="269"/>
        <v>0.50000305175780102</v>
      </c>
      <c r="K1587">
        <f t="shared" si="271"/>
        <v>1</v>
      </c>
      <c r="L1587">
        <f t="shared" si="272"/>
        <v>2013</v>
      </c>
      <c r="M1587" s="1">
        <v>41299</v>
      </c>
      <c r="N1587">
        <v>259.2</v>
      </c>
      <c r="O1587">
        <v>259.7</v>
      </c>
      <c r="P1587">
        <v>255.25</v>
      </c>
      <c r="Q1587">
        <v>255.95</v>
      </c>
      <c r="R1587">
        <f t="shared" si="274"/>
        <v>0.50000305175780102</v>
      </c>
      <c r="S1587">
        <f t="shared" si="275"/>
        <v>0.50000305175700532</v>
      </c>
      <c r="T1587">
        <f t="shared" si="276"/>
        <v>0.50000305175780102</v>
      </c>
      <c r="U1587">
        <f t="shared" si="279"/>
        <v>0.44812609651472335</v>
      </c>
      <c r="V1587">
        <f t="shared" si="279"/>
        <v>4.3798817871700214E-3</v>
      </c>
      <c r="W1587">
        <f t="shared" si="279"/>
        <v>0.43493586796486733</v>
      </c>
    </row>
    <row r="1588" spans="1:23" x14ac:dyDescent="0.3">
      <c r="A1588">
        <v>0.99303746223449696</v>
      </c>
      <c r="B1588" s="1">
        <v>41302</v>
      </c>
      <c r="C1588" s="1">
        <v>41303</v>
      </c>
      <c r="D1588">
        <v>256.05</v>
      </c>
      <c r="E1588">
        <v>257.45001220703102</v>
      </c>
      <c r="F1588">
        <v>253.95039999484999</v>
      </c>
      <c r="G1588">
        <v>-1.40001220703123</v>
      </c>
      <c r="H1588">
        <v>1.20208152801712</v>
      </c>
      <c r="I1588">
        <f t="shared" si="273"/>
        <v>1.4000122070310113</v>
      </c>
      <c r="J1588">
        <f t="shared" ref="J1588:J1651" si="280">IF(A1588*(F1588-D1588)&gt;0, G1588, 0)</f>
        <v>0</v>
      </c>
      <c r="K1588">
        <f t="shared" si="271"/>
        <v>1</v>
      </c>
      <c r="L1588">
        <f t="shared" si="272"/>
        <v>2013</v>
      </c>
      <c r="M1588" s="1">
        <v>41302</v>
      </c>
      <c r="N1588">
        <v>255.25</v>
      </c>
      <c r="O1588">
        <v>256.2</v>
      </c>
      <c r="P1588">
        <v>254.35</v>
      </c>
      <c r="Q1588">
        <v>255.75</v>
      </c>
      <c r="R1588">
        <f t="shared" si="274"/>
        <v>-1.40001220703123</v>
      </c>
      <c r="S1588">
        <f t="shared" si="275"/>
        <v>1.4000122070310113</v>
      </c>
      <c r="T1588">
        <f t="shared" si="276"/>
        <v>0</v>
      </c>
      <c r="U1588">
        <f t="shared" si="279"/>
        <v>0.4297493535325948</v>
      </c>
      <c r="V1588">
        <f t="shared" si="279"/>
        <v>4.5594918623718611E-3</v>
      </c>
      <c r="W1588">
        <f t="shared" si="279"/>
        <v>0.43493586796486733</v>
      </c>
    </row>
    <row r="1589" spans="1:23" x14ac:dyDescent="0.3">
      <c r="A1589">
        <v>0.99933600425720204</v>
      </c>
      <c r="B1589" s="1">
        <v>41303</v>
      </c>
      <c r="C1589" s="1">
        <v>41304</v>
      </c>
      <c r="D1589">
        <v>258.35000000000002</v>
      </c>
      <c r="E1589">
        <v>258.649981689453</v>
      </c>
      <c r="F1589">
        <v>258.05930889844802</v>
      </c>
      <c r="G1589">
        <v>-0.29998168945309001</v>
      </c>
      <c r="H1589">
        <v>0.84852813742384903</v>
      </c>
      <c r="I1589">
        <f t="shared" si="273"/>
        <v>0.29998168945297721</v>
      </c>
      <c r="J1589">
        <f t="shared" si="280"/>
        <v>0</v>
      </c>
      <c r="K1589">
        <f t="shared" si="271"/>
        <v>1</v>
      </c>
      <c r="L1589">
        <f t="shared" si="272"/>
        <v>2013</v>
      </c>
      <c r="M1589" s="1">
        <v>41303</v>
      </c>
      <c r="N1589">
        <v>256.05</v>
      </c>
      <c r="O1589">
        <v>258.14999999999998</v>
      </c>
      <c r="P1589">
        <v>255.55</v>
      </c>
      <c r="Q1589">
        <v>257.45</v>
      </c>
      <c r="R1589">
        <f t="shared" si="274"/>
        <v>-0.29998168945309001</v>
      </c>
      <c r="S1589">
        <f t="shared" si="275"/>
        <v>0.29998168945297721</v>
      </c>
      <c r="T1589">
        <f t="shared" si="276"/>
        <v>0</v>
      </c>
      <c r="U1589">
        <f t="shared" si="279"/>
        <v>0.42600684519756243</v>
      </c>
      <c r="V1589">
        <f t="shared" si="279"/>
        <v>4.5991985801555292E-3</v>
      </c>
      <c r="W1589">
        <f t="shared" si="279"/>
        <v>0.43493586796486733</v>
      </c>
    </row>
    <row r="1590" spans="1:23" x14ac:dyDescent="0.3">
      <c r="A1590">
        <v>-0.48877832293510398</v>
      </c>
      <c r="B1590" s="1">
        <v>41304</v>
      </c>
      <c r="C1590" s="1">
        <v>41305</v>
      </c>
      <c r="D1590">
        <v>257.64999999999998</v>
      </c>
      <c r="E1590">
        <v>257.850012207031</v>
      </c>
      <c r="F1590">
        <v>257.77103492021502</v>
      </c>
      <c r="G1590">
        <v>0.20001220703125</v>
      </c>
      <c r="H1590">
        <v>0.56568542494920504</v>
      </c>
      <c r="I1590">
        <f t="shared" si="273"/>
        <v>-0.20001220703102263</v>
      </c>
      <c r="J1590">
        <f t="shared" si="280"/>
        <v>0</v>
      </c>
      <c r="K1590">
        <f t="shared" si="271"/>
        <v>1</v>
      </c>
      <c r="L1590">
        <f t="shared" si="272"/>
        <v>2013</v>
      </c>
      <c r="M1590" s="1">
        <v>41304</v>
      </c>
      <c r="N1590">
        <v>258.35000000000002</v>
      </c>
      <c r="O1590">
        <v>259.64999999999998</v>
      </c>
      <c r="P1590">
        <v>256.75</v>
      </c>
      <c r="Q1590">
        <v>258.64999999999998</v>
      </c>
      <c r="R1590">
        <f t="shared" si="274"/>
        <v>0.20001220703125</v>
      </c>
      <c r="S1590">
        <f t="shared" si="275"/>
        <v>-0.20001220703102263</v>
      </c>
      <c r="T1590">
        <f t="shared" si="276"/>
        <v>0</v>
      </c>
      <c r="U1590">
        <f t="shared" si="279"/>
        <v>0.42848714510009639</v>
      </c>
      <c r="V1590">
        <f t="shared" si="279"/>
        <v>4.5724210954303929E-3</v>
      </c>
      <c r="W1590">
        <f t="shared" si="279"/>
        <v>0.43493586796486733</v>
      </c>
    </row>
    <row r="1591" spans="1:23" x14ac:dyDescent="0.3">
      <c r="A1591">
        <v>0.98871177434921198</v>
      </c>
      <c r="B1591" s="1">
        <v>41305</v>
      </c>
      <c r="C1591" s="1">
        <v>41306</v>
      </c>
      <c r="D1591">
        <v>258.55</v>
      </c>
      <c r="E1591">
        <v>257.60000000000002</v>
      </c>
      <c r="F1591">
        <v>256.84859154224398</v>
      </c>
      <c r="G1591">
        <v>0.94999999999998797</v>
      </c>
      <c r="H1591">
        <v>0.17677669529663601</v>
      </c>
      <c r="I1591">
        <f t="shared" si="273"/>
        <v>-0.94999999999998863</v>
      </c>
      <c r="J1591">
        <f t="shared" si="280"/>
        <v>0</v>
      </c>
      <c r="K1591">
        <f t="shared" si="271"/>
        <v>2</v>
      </c>
      <c r="L1591">
        <f t="shared" si="272"/>
        <v>2013</v>
      </c>
      <c r="M1591" s="1">
        <v>41305</v>
      </c>
      <c r="N1591">
        <v>257.64999999999998</v>
      </c>
      <c r="O1591">
        <v>258.5</v>
      </c>
      <c r="P1591">
        <v>257.10000000000002</v>
      </c>
      <c r="Q1591">
        <v>257.85000000000002</v>
      </c>
      <c r="R1591">
        <f t="shared" si="274"/>
        <v>0.94999999999998797</v>
      </c>
      <c r="S1591">
        <f t="shared" si="275"/>
        <v>-3</v>
      </c>
      <c r="T1591">
        <f t="shared" si="276"/>
        <v>0</v>
      </c>
      <c r="U1591">
        <f t="shared" si="279"/>
        <v>0.44029519348082796</v>
      </c>
      <c r="V1591">
        <f t="shared" si="279"/>
        <v>4.1745116982260461E-3</v>
      </c>
      <c r="W1591">
        <f t="shared" si="279"/>
        <v>0.43493586796486733</v>
      </c>
    </row>
    <row r="1592" spans="1:23" x14ac:dyDescent="0.3">
      <c r="A1592">
        <v>0.99834424257278398</v>
      </c>
      <c r="B1592" s="1">
        <v>41306</v>
      </c>
      <c r="C1592" s="1">
        <v>41309</v>
      </c>
      <c r="D1592">
        <v>258.64999999999998</v>
      </c>
      <c r="E1592">
        <v>256.54998168945298</v>
      </c>
      <c r="F1592">
        <v>258.57970527410498</v>
      </c>
      <c r="G1592">
        <v>2.1000183105468202</v>
      </c>
      <c r="H1592">
        <v>0.74246212024588198</v>
      </c>
      <c r="I1592">
        <f t="shared" si="273"/>
        <v>-2.1000183105470001</v>
      </c>
      <c r="J1592">
        <f t="shared" si="280"/>
        <v>0</v>
      </c>
      <c r="K1592">
        <f t="shared" si="271"/>
        <v>2</v>
      </c>
      <c r="L1592">
        <f t="shared" si="272"/>
        <v>2013</v>
      </c>
      <c r="M1592" s="1">
        <v>41306</v>
      </c>
      <c r="N1592">
        <v>258.55</v>
      </c>
      <c r="O1592">
        <v>259.55</v>
      </c>
      <c r="P1592">
        <v>255.45</v>
      </c>
      <c r="Q1592">
        <v>257.60000000000002</v>
      </c>
      <c r="R1592">
        <f t="shared" si="274"/>
        <v>2.1000183105468202</v>
      </c>
      <c r="S1592">
        <f t="shared" si="275"/>
        <v>-2.1000183105470001</v>
      </c>
      <c r="T1592">
        <f t="shared" si="276"/>
        <v>0</v>
      </c>
      <c r="U1592">
        <f t="shared" si="279"/>
        <v>0.46710636596358923</v>
      </c>
      <c r="V1592">
        <f t="shared" si="279"/>
        <v>3.9203105285797865E-3</v>
      </c>
      <c r="W1592">
        <f t="shared" si="279"/>
        <v>0.43493586796486733</v>
      </c>
    </row>
    <row r="1593" spans="1:23" x14ac:dyDescent="0.3">
      <c r="A1593">
        <v>-0.94884878396987904</v>
      </c>
      <c r="B1593" s="1">
        <v>41309</v>
      </c>
      <c r="C1593" s="1">
        <v>41310</v>
      </c>
      <c r="D1593">
        <v>254.55</v>
      </c>
      <c r="E1593">
        <v>254.35001831054601</v>
      </c>
      <c r="F1593">
        <v>256.495709705352</v>
      </c>
      <c r="G1593">
        <v>-0.199981689453125</v>
      </c>
      <c r="H1593">
        <v>1.5556349186104099</v>
      </c>
      <c r="I1593">
        <f t="shared" si="273"/>
        <v>0.19998168945400607</v>
      </c>
      <c r="J1593">
        <f t="shared" si="280"/>
        <v>0</v>
      </c>
      <c r="K1593">
        <f t="shared" si="271"/>
        <v>2</v>
      </c>
      <c r="L1593">
        <f t="shared" si="272"/>
        <v>2013</v>
      </c>
      <c r="M1593" s="1">
        <v>41309</v>
      </c>
      <c r="N1593">
        <v>258.64999999999998</v>
      </c>
      <c r="O1593">
        <v>259.25</v>
      </c>
      <c r="P1593">
        <v>256.55</v>
      </c>
      <c r="Q1593">
        <v>256.55</v>
      </c>
      <c r="R1593">
        <f t="shared" si="274"/>
        <v>-0.199981689453125</v>
      </c>
      <c r="S1593">
        <f t="shared" si="275"/>
        <v>0.19998168945400607</v>
      </c>
      <c r="T1593">
        <f t="shared" si="276"/>
        <v>0</v>
      </c>
      <c r="U1593">
        <f t="shared" si="279"/>
        <v>0.46435407603372159</v>
      </c>
      <c r="V1593">
        <f t="shared" si="279"/>
        <v>3.9434098309572086E-3</v>
      </c>
      <c r="W1593">
        <f t="shared" si="279"/>
        <v>0.43493586796486733</v>
      </c>
    </row>
    <row r="1594" spans="1:23" x14ac:dyDescent="0.3">
      <c r="A1594">
        <v>-0.54198926687240601</v>
      </c>
      <c r="B1594" s="1">
        <v>41310</v>
      </c>
      <c r="C1594" s="1">
        <v>41311</v>
      </c>
      <c r="D1594">
        <v>255.2</v>
      </c>
      <c r="E1594">
        <v>254.04999694824201</v>
      </c>
      <c r="F1594">
        <v>254.60013396143901</v>
      </c>
      <c r="G1594">
        <v>1.1500030517577999</v>
      </c>
      <c r="H1594">
        <v>0.21213203435595199</v>
      </c>
      <c r="I1594">
        <f t="shared" si="273"/>
        <v>1.1500030517579773</v>
      </c>
      <c r="J1594">
        <f t="shared" si="280"/>
        <v>1.1500030517577999</v>
      </c>
      <c r="K1594">
        <f t="shared" si="271"/>
        <v>2</v>
      </c>
      <c r="L1594">
        <f t="shared" si="272"/>
        <v>2013</v>
      </c>
      <c r="M1594" s="1">
        <v>41310</v>
      </c>
      <c r="N1594">
        <v>254.55</v>
      </c>
      <c r="O1594">
        <v>255.6</v>
      </c>
      <c r="P1594">
        <v>253.3</v>
      </c>
      <c r="Q1594">
        <v>254.35</v>
      </c>
      <c r="R1594">
        <f t="shared" si="274"/>
        <v>1.1500030517577999</v>
      </c>
      <c r="S1594">
        <f t="shared" si="275"/>
        <v>1.1500030517579773</v>
      </c>
      <c r="T1594">
        <f t="shared" si="276"/>
        <v>1.1500030517577999</v>
      </c>
      <c r="U1594">
        <f t="shared" ref="U1594:W1609" si="281">(R1594/$D1594*$X$2+1)*U1593*$Y$2 + U1593*(1-$Y$2)</f>
        <v>0.48004790257765634</v>
      </c>
      <c r="V1594">
        <f t="shared" si="281"/>
        <v>4.076685693220135E-3</v>
      </c>
      <c r="W1594">
        <f t="shared" si="281"/>
        <v>0.44963544404672057</v>
      </c>
    </row>
    <row r="1595" spans="1:23" x14ac:dyDescent="0.3">
      <c r="A1595">
        <v>-0.81316149234771695</v>
      </c>
      <c r="B1595" s="1">
        <v>41311</v>
      </c>
      <c r="C1595" s="1">
        <v>41312</v>
      </c>
      <c r="D1595">
        <v>254.45</v>
      </c>
      <c r="E1595">
        <v>253.89999084472601</v>
      </c>
      <c r="F1595">
        <v>253.05159513950301</v>
      </c>
      <c r="G1595">
        <v>0.55000915527341399</v>
      </c>
      <c r="H1595">
        <v>0.106066017177986</v>
      </c>
      <c r="I1595">
        <f t="shared" si="273"/>
        <v>0.5500091552739832</v>
      </c>
      <c r="J1595">
        <f t="shared" si="280"/>
        <v>0.55000915527341399</v>
      </c>
      <c r="K1595">
        <f t="shared" si="271"/>
        <v>2</v>
      </c>
      <c r="L1595">
        <f t="shared" si="272"/>
        <v>2013</v>
      </c>
      <c r="M1595" s="1">
        <v>41311</v>
      </c>
      <c r="N1595">
        <v>255.2</v>
      </c>
      <c r="O1595">
        <v>255.3</v>
      </c>
      <c r="P1595">
        <v>254.05</v>
      </c>
      <c r="Q1595">
        <v>254.05</v>
      </c>
      <c r="R1595">
        <f t="shared" si="274"/>
        <v>0.55000915527341399</v>
      </c>
      <c r="S1595">
        <f t="shared" si="275"/>
        <v>0.5500091552739832</v>
      </c>
      <c r="T1595">
        <f t="shared" si="276"/>
        <v>0.55000915527341399</v>
      </c>
      <c r="U1595">
        <f t="shared" si="281"/>
        <v>0.48783029817760259</v>
      </c>
      <c r="V1595">
        <f t="shared" si="281"/>
        <v>4.1427757243002747E-3</v>
      </c>
      <c r="W1595">
        <f t="shared" si="281"/>
        <v>0.45692480180151879</v>
      </c>
    </row>
    <row r="1596" spans="1:23" x14ac:dyDescent="0.3">
      <c r="A1596">
        <v>0.990886270999908</v>
      </c>
      <c r="B1596" s="1">
        <v>41312</v>
      </c>
      <c r="C1596" s="1">
        <v>41313</v>
      </c>
      <c r="D1596">
        <v>253.55</v>
      </c>
      <c r="E1596">
        <v>257.450018310546</v>
      </c>
      <c r="F1596">
        <v>255.42497017383499</v>
      </c>
      <c r="G1596">
        <v>3.90001831054684</v>
      </c>
      <c r="H1596">
        <v>2.5102290732122299</v>
      </c>
      <c r="I1596">
        <f t="shared" si="273"/>
        <v>3.9000183105459882</v>
      </c>
      <c r="J1596">
        <f t="shared" si="280"/>
        <v>3.90001831054684</v>
      </c>
      <c r="K1596">
        <f t="shared" si="271"/>
        <v>2</v>
      </c>
      <c r="L1596">
        <f t="shared" si="272"/>
        <v>2013</v>
      </c>
      <c r="M1596" s="1">
        <v>41312</v>
      </c>
      <c r="N1596">
        <v>254.45</v>
      </c>
      <c r="O1596">
        <v>255.9</v>
      </c>
      <c r="P1596">
        <v>253.45</v>
      </c>
      <c r="Q1596">
        <v>253.9</v>
      </c>
      <c r="R1596">
        <f t="shared" si="274"/>
        <v>3.90001831054684</v>
      </c>
      <c r="S1596">
        <f t="shared" si="275"/>
        <v>3.9000183105459882</v>
      </c>
      <c r="T1596">
        <f t="shared" si="276"/>
        <v>3.90001831054684</v>
      </c>
      <c r="U1596">
        <f t="shared" si="281"/>
        <v>0.54410757372479757</v>
      </c>
      <c r="V1596">
        <f t="shared" si="281"/>
        <v>4.6206962877371653E-3</v>
      </c>
      <c r="W1596">
        <f t="shared" si="281"/>
        <v>0.50963674501495526</v>
      </c>
    </row>
    <row r="1597" spans="1:23" x14ac:dyDescent="0.3">
      <c r="A1597">
        <v>-0.99112081527709905</v>
      </c>
      <c r="B1597" s="1">
        <v>41313</v>
      </c>
      <c r="C1597" s="1">
        <v>41316</v>
      </c>
      <c r="D1597">
        <v>253.55</v>
      </c>
      <c r="E1597">
        <v>257.45</v>
      </c>
      <c r="F1597">
        <v>255.51558132171601</v>
      </c>
      <c r="G1597">
        <v>3.8999999999999702</v>
      </c>
      <c r="H1597">
        <v>0</v>
      </c>
      <c r="I1597">
        <f t="shared" si="273"/>
        <v>-3.8999999999999773</v>
      </c>
      <c r="J1597">
        <f t="shared" si="280"/>
        <v>0</v>
      </c>
      <c r="K1597">
        <f t="shared" si="271"/>
        <v>2</v>
      </c>
      <c r="L1597">
        <f t="shared" si="272"/>
        <v>2013</v>
      </c>
      <c r="M1597" s="1">
        <v>41313</v>
      </c>
      <c r="N1597">
        <v>253.55</v>
      </c>
      <c r="O1597">
        <v>257.7</v>
      </c>
      <c r="P1597">
        <v>253.3</v>
      </c>
      <c r="Q1597">
        <v>257.45</v>
      </c>
      <c r="R1597">
        <f t="shared" si="274"/>
        <v>3.8999999999999702</v>
      </c>
      <c r="S1597">
        <f t="shared" si="275"/>
        <v>-3</v>
      </c>
      <c r="T1597">
        <f t="shared" si="276"/>
        <v>0</v>
      </c>
      <c r="U1597">
        <f t="shared" si="281"/>
        <v>0.60687683632172207</v>
      </c>
      <c r="V1597">
        <f t="shared" si="281"/>
        <v>4.2106561912114851E-3</v>
      </c>
      <c r="W1597">
        <f t="shared" si="281"/>
        <v>0.50963674501495526</v>
      </c>
    </row>
    <row r="1598" spans="1:23" x14ac:dyDescent="0.3">
      <c r="A1598">
        <v>0.99319529533386197</v>
      </c>
      <c r="B1598" s="1">
        <v>41316</v>
      </c>
      <c r="C1598" s="1">
        <v>41317</v>
      </c>
      <c r="D1598">
        <v>257.55</v>
      </c>
      <c r="E1598">
        <v>256.749987792968</v>
      </c>
      <c r="F1598">
        <v>257.36666638851102</v>
      </c>
      <c r="G1598">
        <v>0.80001220703127196</v>
      </c>
      <c r="H1598">
        <v>0.49497474683057502</v>
      </c>
      <c r="I1598">
        <f t="shared" si="273"/>
        <v>-0.8000122070320117</v>
      </c>
      <c r="J1598">
        <f t="shared" si="280"/>
        <v>0</v>
      </c>
      <c r="K1598">
        <f t="shared" si="271"/>
        <v>2</v>
      </c>
      <c r="L1598">
        <f t="shared" si="272"/>
        <v>2013</v>
      </c>
      <c r="M1598" s="1">
        <v>41316</v>
      </c>
      <c r="N1598">
        <v>253.55</v>
      </c>
      <c r="O1598">
        <v>257.7</v>
      </c>
      <c r="P1598">
        <v>253.3</v>
      </c>
      <c r="Q1598">
        <v>257.45</v>
      </c>
      <c r="R1598">
        <f t="shared" si="274"/>
        <v>0.80001220703127196</v>
      </c>
      <c r="S1598">
        <f t="shared" si="275"/>
        <v>-0.8000122070320117</v>
      </c>
      <c r="T1598">
        <f t="shared" si="276"/>
        <v>0</v>
      </c>
      <c r="U1598">
        <f t="shared" si="281"/>
        <v>0.62101512628159083</v>
      </c>
      <c r="V1598">
        <f t="shared" si="281"/>
        <v>4.112561364403561E-3</v>
      </c>
      <c r="W1598">
        <f t="shared" si="281"/>
        <v>0.50963674501495526</v>
      </c>
    </row>
    <row r="1599" spans="1:23" x14ac:dyDescent="0.3">
      <c r="A1599">
        <v>0.96544790267944303</v>
      </c>
      <c r="B1599" s="1">
        <v>41317</v>
      </c>
      <c r="C1599" s="1">
        <v>41318</v>
      </c>
      <c r="D1599">
        <v>257.55</v>
      </c>
      <c r="E1599">
        <v>261.39999389648398</v>
      </c>
      <c r="F1599">
        <v>257.67013883590698</v>
      </c>
      <c r="G1599">
        <v>3.8499938964843601</v>
      </c>
      <c r="H1599">
        <v>3.28804653251742</v>
      </c>
      <c r="I1599">
        <f t="shared" si="273"/>
        <v>3.8499938964839657</v>
      </c>
      <c r="J1599">
        <f t="shared" si="280"/>
        <v>3.8499938964843601</v>
      </c>
      <c r="K1599">
        <f t="shared" si="271"/>
        <v>2</v>
      </c>
      <c r="L1599">
        <f t="shared" si="272"/>
        <v>2013</v>
      </c>
      <c r="M1599" s="1">
        <v>41317</v>
      </c>
      <c r="N1599">
        <v>257.55</v>
      </c>
      <c r="O1599">
        <v>257.85000000000002</v>
      </c>
      <c r="P1599">
        <v>256.10000000000002</v>
      </c>
      <c r="Q1599">
        <v>256.75</v>
      </c>
      <c r="R1599">
        <f t="shared" si="274"/>
        <v>3.8499938964843601</v>
      </c>
      <c r="S1599">
        <f t="shared" si="275"/>
        <v>3.8499938964839657</v>
      </c>
      <c r="T1599">
        <f t="shared" si="276"/>
        <v>3.8499938964843601</v>
      </c>
      <c r="U1599">
        <f t="shared" si="281"/>
        <v>0.69063960053344253</v>
      </c>
      <c r="V1599">
        <f t="shared" si="281"/>
        <v>4.5736369657975477E-3</v>
      </c>
      <c r="W1599">
        <f t="shared" si="281"/>
        <v>0.56677414623020661</v>
      </c>
    </row>
    <row r="1600" spans="1:23" x14ac:dyDescent="0.3">
      <c r="A1600">
        <v>-0.97971534729003895</v>
      </c>
      <c r="B1600" s="1">
        <v>41318</v>
      </c>
      <c r="C1600" s="1">
        <v>41319</v>
      </c>
      <c r="D1600">
        <v>261.55</v>
      </c>
      <c r="E1600">
        <v>262.350012207031</v>
      </c>
      <c r="F1600">
        <v>262.237133169174</v>
      </c>
      <c r="G1600">
        <v>0.80001220703121501</v>
      </c>
      <c r="H1600">
        <v>0.67175144212725202</v>
      </c>
      <c r="I1600">
        <f t="shared" si="273"/>
        <v>-0.80001220703098852</v>
      </c>
      <c r="J1600">
        <f t="shared" si="280"/>
        <v>0</v>
      </c>
      <c r="K1600">
        <f t="shared" si="271"/>
        <v>2</v>
      </c>
      <c r="L1600">
        <f t="shared" si="272"/>
        <v>2013</v>
      </c>
      <c r="M1600" s="1">
        <v>41318</v>
      </c>
      <c r="N1600">
        <v>257.55</v>
      </c>
      <c r="O1600">
        <v>261.55</v>
      </c>
      <c r="P1600">
        <v>257.25</v>
      </c>
      <c r="Q1600">
        <v>261.39999999999998</v>
      </c>
      <c r="R1600">
        <f t="shared" si="274"/>
        <v>0.80001220703121501</v>
      </c>
      <c r="S1600">
        <f t="shared" si="275"/>
        <v>-0.80001220703098852</v>
      </c>
      <c r="T1600">
        <f t="shared" si="276"/>
        <v>0</v>
      </c>
      <c r="U1600">
        <f t="shared" si="281"/>
        <v>0.7064832282648299</v>
      </c>
      <c r="V1600">
        <f t="shared" si="281"/>
        <v>4.4687153809237316E-3</v>
      </c>
      <c r="W1600">
        <f t="shared" si="281"/>
        <v>0.56677414623020661</v>
      </c>
    </row>
    <row r="1601" spans="1:23" x14ac:dyDescent="0.3">
      <c r="A1601">
        <v>-0.993236303329467</v>
      </c>
      <c r="B1601" s="1">
        <v>41319</v>
      </c>
      <c r="C1601" s="1">
        <v>41320</v>
      </c>
      <c r="D1601">
        <v>262.3</v>
      </c>
      <c r="E1601">
        <v>262.14998779296798</v>
      </c>
      <c r="F1601">
        <v>260.73864493370002</v>
      </c>
      <c r="G1601">
        <v>0.15001220703123799</v>
      </c>
      <c r="H1601">
        <v>0.14142135623734101</v>
      </c>
      <c r="I1601">
        <f t="shared" si="273"/>
        <v>0.15001220703203444</v>
      </c>
      <c r="J1601">
        <f t="shared" si="280"/>
        <v>0.15001220703123799</v>
      </c>
      <c r="K1601">
        <f t="shared" si="271"/>
        <v>2</v>
      </c>
      <c r="L1601">
        <f t="shared" si="272"/>
        <v>2013</v>
      </c>
      <c r="M1601" s="1">
        <v>41319</v>
      </c>
      <c r="N1601">
        <v>261.55</v>
      </c>
      <c r="O1601">
        <v>263.2</v>
      </c>
      <c r="P1601">
        <v>260.85000000000002</v>
      </c>
      <c r="Q1601">
        <v>262.35000000000002</v>
      </c>
      <c r="R1601">
        <f t="shared" si="274"/>
        <v>0.15001220703123799</v>
      </c>
      <c r="S1601">
        <f t="shared" si="275"/>
        <v>0.15001220703203444</v>
      </c>
      <c r="T1601">
        <f t="shared" si="276"/>
        <v>0.15001220703123799</v>
      </c>
      <c r="U1601">
        <f t="shared" si="281"/>
        <v>0.70951356876147187</v>
      </c>
      <c r="V1601">
        <f t="shared" si="281"/>
        <v>4.4878831808729414E-3</v>
      </c>
      <c r="W1601">
        <f t="shared" si="281"/>
        <v>0.56920522821355313</v>
      </c>
    </row>
    <row r="1602" spans="1:23" x14ac:dyDescent="0.3">
      <c r="A1602">
        <v>0.98405212163925104</v>
      </c>
      <c r="B1602" s="1">
        <v>41320</v>
      </c>
      <c r="C1602" s="1">
        <v>41323</v>
      </c>
      <c r="D1602">
        <v>261.39999999999998</v>
      </c>
      <c r="E1602">
        <v>261.850012207031</v>
      </c>
      <c r="F1602">
        <v>261.387493395805</v>
      </c>
      <c r="G1602">
        <v>-0.45001220703125</v>
      </c>
      <c r="H1602">
        <v>0.212132034355932</v>
      </c>
      <c r="I1602">
        <f t="shared" si="273"/>
        <v>0.45001220703102263</v>
      </c>
      <c r="J1602">
        <f t="shared" si="280"/>
        <v>0</v>
      </c>
      <c r="K1602">
        <f t="shared" ref="K1602:K1665" si="282">MONTH(C1602)</f>
        <v>2</v>
      </c>
      <c r="L1602">
        <f t="shared" ref="L1602:L1665" si="283">YEAR(C1602)</f>
        <v>2013</v>
      </c>
      <c r="M1602" s="1">
        <v>41320</v>
      </c>
      <c r="N1602">
        <v>262.3</v>
      </c>
      <c r="O1602">
        <v>262.7</v>
      </c>
      <c r="P1602">
        <v>261.45</v>
      </c>
      <c r="Q1602">
        <v>262.14999999999998</v>
      </c>
      <c r="R1602">
        <f t="shared" si="274"/>
        <v>-0.45001220703125</v>
      </c>
      <c r="S1602">
        <f t="shared" si="275"/>
        <v>0.45001220703102263</v>
      </c>
      <c r="T1602">
        <f t="shared" si="276"/>
        <v>0</v>
      </c>
      <c r="U1602">
        <f t="shared" si="281"/>
        <v>0.7003526152324846</v>
      </c>
      <c r="V1602">
        <f t="shared" si="281"/>
        <v>4.5458289215516527E-3</v>
      </c>
      <c r="W1602">
        <f t="shared" si="281"/>
        <v>0.56920522821355313</v>
      </c>
    </row>
    <row r="1603" spans="1:23" x14ac:dyDescent="0.3">
      <c r="A1603">
        <v>0.99835193157196001</v>
      </c>
      <c r="B1603" s="1">
        <v>41323</v>
      </c>
      <c r="C1603" s="1">
        <v>41324</v>
      </c>
      <c r="D1603">
        <v>262.05</v>
      </c>
      <c r="E1603">
        <v>262.89998779296798</v>
      </c>
      <c r="F1603">
        <v>262.77270803451501</v>
      </c>
      <c r="G1603">
        <v>0.84998779296876104</v>
      </c>
      <c r="H1603">
        <v>0.74246212024584202</v>
      </c>
      <c r="I1603">
        <f t="shared" ref="I1603:I1666" si="284">IF(A1603&gt;0, E1603-D1603, D1603-E1603)</f>
        <v>0.84998779296796556</v>
      </c>
      <c r="J1603">
        <f t="shared" si="280"/>
        <v>0.84998779296876104</v>
      </c>
      <c r="K1603">
        <f t="shared" si="282"/>
        <v>2</v>
      </c>
      <c r="L1603">
        <f t="shared" si="283"/>
        <v>2013</v>
      </c>
      <c r="M1603" s="1">
        <v>41323</v>
      </c>
      <c r="N1603">
        <v>261.39999999999998</v>
      </c>
      <c r="O1603">
        <v>262.89999999999998</v>
      </c>
      <c r="P1603">
        <v>260.39999999999998</v>
      </c>
      <c r="Q1603">
        <v>261.85000000000002</v>
      </c>
      <c r="R1603">
        <f t="shared" si="274"/>
        <v>0.84998779296876104</v>
      </c>
      <c r="S1603">
        <f t="shared" si="275"/>
        <v>0.84998779296796556</v>
      </c>
      <c r="T1603">
        <f t="shared" si="276"/>
        <v>0.84998779296876104</v>
      </c>
      <c r="U1603">
        <f t="shared" si="281"/>
        <v>0.71739014166984472</v>
      </c>
      <c r="V1603">
        <f t="shared" si="281"/>
        <v>4.6564156156626898E-3</v>
      </c>
      <c r="W1603">
        <f t="shared" si="281"/>
        <v>0.58305232310981869</v>
      </c>
    </row>
    <row r="1604" spans="1:23" x14ac:dyDescent="0.3">
      <c r="A1604">
        <v>-0.94482123851776101</v>
      </c>
      <c r="B1604" s="1">
        <v>41324</v>
      </c>
      <c r="C1604" s="1">
        <v>41325</v>
      </c>
      <c r="D1604">
        <v>264</v>
      </c>
      <c r="E1604">
        <v>268.39999999999998</v>
      </c>
      <c r="F1604">
        <v>263.55646660327898</v>
      </c>
      <c r="G1604">
        <v>-4.3999999999999702</v>
      </c>
      <c r="H1604">
        <v>3.8890872965260099</v>
      </c>
      <c r="I1604">
        <f t="shared" si="284"/>
        <v>-4.3999999999999773</v>
      </c>
      <c r="J1604">
        <f t="shared" si="280"/>
        <v>-4.3999999999999702</v>
      </c>
      <c r="K1604">
        <f t="shared" si="282"/>
        <v>2</v>
      </c>
      <c r="L1604">
        <f t="shared" si="283"/>
        <v>2013</v>
      </c>
      <c r="M1604" s="1">
        <v>41324</v>
      </c>
      <c r="N1604">
        <v>262.05</v>
      </c>
      <c r="O1604">
        <v>263.64999999999998</v>
      </c>
      <c r="P1604">
        <v>261.45</v>
      </c>
      <c r="Q1604">
        <v>262.89999999999998</v>
      </c>
      <c r="R1604">
        <f t="shared" si="274"/>
        <v>-3</v>
      </c>
      <c r="S1604">
        <f t="shared" si="275"/>
        <v>-3</v>
      </c>
      <c r="T1604">
        <f t="shared" si="276"/>
        <v>-3</v>
      </c>
      <c r="U1604">
        <f t="shared" si="281"/>
        <v>0.65624893641389204</v>
      </c>
      <c r="V1604">
        <f t="shared" si="281"/>
        <v>4.2595620120550745E-3</v>
      </c>
      <c r="W1604">
        <f t="shared" si="281"/>
        <v>0.53336036375386819</v>
      </c>
    </row>
    <row r="1605" spans="1:23" x14ac:dyDescent="0.3">
      <c r="A1605">
        <v>-0.98627954721450795</v>
      </c>
      <c r="B1605" s="1">
        <v>41325</v>
      </c>
      <c r="C1605" s="1">
        <v>41326</v>
      </c>
      <c r="D1605">
        <v>267.5</v>
      </c>
      <c r="E1605">
        <v>267.39999999999998</v>
      </c>
      <c r="F1605">
        <v>267.77737488746601</v>
      </c>
      <c r="G1605">
        <v>-0.100000000000022</v>
      </c>
      <c r="H1605">
        <v>0.70710678118654702</v>
      </c>
      <c r="I1605">
        <f t="shared" si="284"/>
        <v>0.10000000000002274</v>
      </c>
      <c r="J1605">
        <f t="shared" si="280"/>
        <v>0</v>
      </c>
      <c r="K1605">
        <f t="shared" si="282"/>
        <v>2</v>
      </c>
      <c r="L1605">
        <f t="shared" si="283"/>
        <v>2013</v>
      </c>
      <c r="M1605" s="1">
        <v>41325</v>
      </c>
      <c r="N1605">
        <v>264</v>
      </c>
      <c r="O1605">
        <v>268.85000000000002</v>
      </c>
      <c r="P1605">
        <v>263.64999999999998</v>
      </c>
      <c r="Q1605">
        <v>268.39999999999998</v>
      </c>
      <c r="R1605">
        <f t="shared" si="274"/>
        <v>-0.100000000000022</v>
      </c>
      <c r="S1605">
        <f t="shared" si="275"/>
        <v>0.10000000000002274</v>
      </c>
      <c r="T1605">
        <f t="shared" si="276"/>
        <v>0</v>
      </c>
      <c r="U1605">
        <f t="shared" si="281"/>
        <v>0.65440898612488074</v>
      </c>
      <c r="V1605">
        <f t="shared" si="281"/>
        <v>4.2715047092851382E-3</v>
      </c>
      <c r="W1605">
        <f t="shared" si="281"/>
        <v>0.53336036375386819</v>
      </c>
    </row>
    <row r="1606" spans="1:23" x14ac:dyDescent="0.3">
      <c r="A1606">
        <v>0.86385309696197499</v>
      </c>
      <c r="B1606" s="1">
        <v>41326</v>
      </c>
      <c r="C1606" s="1">
        <v>41327</v>
      </c>
      <c r="D1606">
        <v>266.75</v>
      </c>
      <c r="E1606">
        <v>268.14999999999998</v>
      </c>
      <c r="F1606">
        <v>268.73861005306202</v>
      </c>
      <c r="G1606">
        <v>1.3999999999999699</v>
      </c>
      <c r="H1606">
        <v>0.53033008588991004</v>
      </c>
      <c r="I1606">
        <f t="shared" si="284"/>
        <v>1.3999999999999773</v>
      </c>
      <c r="J1606">
        <f t="shared" si="280"/>
        <v>1.3999999999999699</v>
      </c>
      <c r="K1606">
        <f t="shared" si="282"/>
        <v>2</v>
      </c>
      <c r="L1606">
        <f t="shared" si="283"/>
        <v>2013</v>
      </c>
      <c r="M1606" s="1">
        <v>41326</v>
      </c>
      <c r="N1606">
        <v>267.5</v>
      </c>
      <c r="O1606">
        <v>268.39999999999998</v>
      </c>
      <c r="P1606">
        <v>266.89999999999998</v>
      </c>
      <c r="Q1606">
        <v>267.39999999999998</v>
      </c>
      <c r="R1606">
        <f t="shared" si="274"/>
        <v>1.3999999999999699</v>
      </c>
      <c r="S1606">
        <f t="shared" si="275"/>
        <v>1.3999999999999773</v>
      </c>
      <c r="T1606">
        <f t="shared" si="276"/>
        <v>1.3999999999999699</v>
      </c>
      <c r="U1606">
        <f t="shared" si="281"/>
        <v>0.68016829017103297</v>
      </c>
      <c r="V1606">
        <f t="shared" si="281"/>
        <v>4.4396426641023579E-3</v>
      </c>
      <c r="W1606">
        <f t="shared" si="281"/>
        <v>0.55435486729431993</v>
      </c>
    </row>
    <row r="1607" spans="1:23" x14ac:dyDescent="0.3">
      <c r="A1607">
        <v>-0.99151432514190596</v>
      </c>
      <c r="B1607" s="1">
        <v>41327</v>
      </c>
      <c r="C1607" s="1">
        <v>41330</v>
      </c>
      <c r="D1607">
        <v>267.95</v>
      </c>
      <c r="E1607">
        <v>266.950018310546</v>
      </c>
      <c r="F1607">
        <v>267.225302481651</v>
      </c>
      <c r="G1607">
        <v>0.99998168945313604</v>
      </c>
      <c r="H1607">
        <v>0.84852813742384903</v>
      </c>
      <c r="I1607">
        <f t="shared" si="284"/>
        <v>0.99998168945398902</v>
      </c>
      <c r="J1607">
        <f t="shared" si="280"/>
        <v>0.99998168945313604</v>
      </c>
      <c r="K1607">
        <f t="shared" si="282"/>
        <v>2</v>
      </c>
      <c r="L1607">
        <f t="shared" si="283"/>
        <v>2013</v>
      </c>
      <c r="M1607" s="1">
        <v>41327</v>
      </c>
      <c r="N1607">
        <v>266.75</v>
      </c>
      <c r="O1607">
        <v>269.85000000000002</v>
      </c>
      <c r="P1607">
        <v>266.45</v>
      </c>
      <c r="Q1607">
        <v>268.14999999999998</v>
      </c>
      <c r="R1607">
        <f t="shared" si="274"/>
        <v>0.99998168945313604</v>
      </c>
      <c r="S1607">
        <f t="shared" si="275"/>
        <v>0.99998168945398902</v>
      </c>
      <c r="T1607">
        <f t="shared" si="276"/>
        <v>0.99998168945313604</v>
      </c>
      <c r="U1607">
        <f t="shared" si="281"/>
        <v>0.69920605381866352</v>
      </c>
      <c r="V1607">
        <f t="shared" si="281"/>
        <v>4.5639073041048132E-3</v>
      </c>
      <c r="W1607">
        <f t="shared" si="281"/>
        <v>0.56987114038874642</v>
      </c>
    </row>
    <row r="1608" spans="1:23" x14ac:dyDescent="0.3">
      <c r="A1608">
        <v>0.96234023571014404</v>
      </c>
      <c r="B1608" s="1">
        <v>41330</v>
      </c>
      <c r="C1608" s="1">
        <v>41331</v>
      </c>
      <c r="D1608">
        <v>264.64999999999998</v>
      </c>
      <c r="E1608">
        <v>265.84999389648402</v>
      </c>
      <c r="F1608">
        <v>267.44026167392701</v>
      </c>
      <c r="G1608">
        <v>1.1999938964843799</v>
      </c>
      <c r="H1608">
        <v>0.77781745930517798</v>
      </c>
      <c r="I1608">
        <f t="shared" si="284"/>
        <v>1.1999938964840453</v>
      </c>
      <c r="J1608">
        <f t="shared" si="280"/>
        <v>1.1999938964843799</v>
      </c>
      <c r="K1608">
        <f t="shared" si="282"/>
        <v>2</v>
      </c>
      <c r="L1608">
        <f t="shared" si="283"/>
        <v>2013</v>
      </c>
      <c r="M1608" s="1">
        <v>41330</v>
      </c>
      <c r="N1608">
        <v>267.95</v>
      </c>
      <c r="O1608">
        <v>268.85000000000002</v>
      </c>
      <c r="P1608">
        <v>266.45</v>
      </c>
      <c r="Q1608">
        <v>266.95</v>
      </c>
      <c r="R1608">
        <f t="shared" si="274"/>
        <v>1.1999938964843799</v>
      </c>
      <c r="S1608">
        <f t="shared" si="275"/>
        <v>1.1999938964840453</v>
      </c>
      <c r="T1608">
        <f t="shared" si="276"/>
        <v>1.1999938964843799</v>
      </c>
      <c r="U1608">
        <f t="shared" si="281"/>
        <v>0.72298395851261754</v>
      </c>
      <c r="V1608">
        <f t="shared" si="281"/>
        <v>4.7191121286573748E-3</v>
      </c>
      <c r="W1608">
        <f t="shared" si="281"/>
        <v>0.58925075186378195</v>
      </c>
    </row>
    <row r="1609" spans="1:23" x14ac:dyDescent="0.3">
      <c r="A1609">
        <v>-0.64647960662841797</v>
      </c>
      <c r="B1609" s="1">
        <v>41331</v>
      </c>
      <c r="C1609" s="1">
        <v>41332</v>
      </c>
      <c r="D1609">
        <v>266.25</v>
      </c>
      <c r="E1609">
        <v>265.70000610351502</v>
      </c>
      <c r="F1609">
        <v>266.95694015025998</v>
      </c>
      <c r="G1609">
        <v>-0.54999389648435204</v>
      </c>
      <c r="H1609">
        <v>0.106066017178006</v>
      </c>
      <c r="I1609">
        <f t="shared" si="284"/>
        <v>0.54999389648497754</v>
      </c>
      <c r="J1609">
        <f t="shared" si="280"/>
        <v>0</v>
      </c>
      <c r="K1609">
        <f t="shared" si="282"/>
        <v>2</v>
      </c>
      <c r="L1609">
        <f t="shared" si="283"/>
        <v>2013</v>
      </c>
      <c r="M1609" s="1">
        <v>41331</v>
      </c>
      <c r="N1609">
        <v>264.64999999999998</v>
      </c>
      <c r="O1609">
        <v>266.5</v>
      </c>
      <c r="P1609">
        <v>264.14999999999998</v>
      </c>
      <c r="Q1609">
        <v>265.85000000000002</v>
      </c>
      <c r="R1609">
        <f t="shared" ref="R1609:R1672" si="285">IF(AND(F1609-D1609&gt;0, ABS(D1609-MIN(P1610)) &gt; 3), -3, IF(AND(F1609 - D1609 &lt;0, ABS(D1609-MAX(O1610)) &gt; 3), -3, G1609))</f>
        <v>-0.54999389648435204</v>
      </c>
      <c r="S1609">
        <f t="shared" ref="S1609:S1672" si="286">IF(AND(A1609&gt;0, ABS(D1609-MIN(P1610)) &gt; 3), -3, IF(AND(A1609 &lt;0, ABS(D1609-MAX(O1610)) &gt; 3), -3, I1609))</f>
        <v>0.54999389648497754</v>
      </c>
      <c r="T1609">
        <f t="shared" ref="T1609:T1672" si="287">IF(A1609*(F1609-D1609) &gt;0, IF(AND(A1609&gt;0, ABS(D1609-MIN(P1610)) &gt; 3), -3, IF(AND(A1609 &lt;0, ABS(D1609-MAX(O1610)) &gt; 3), -3, J1609)), 0)</f>
        <v>0</v>
      </c>
      <c r="U1609">
        <f t="shared" si="281"/>
        <v>0.71178292289464473</v>
      </c>
      <c r="V1609">
        <f t="shared" si="281"/>
        <v>4.7922243221106076E-3</v>
      </c>
      <c r="W1609">
        <f t="shared" si="281"/>
        <v>0.58925075186378195</v>
      </c>
    </row>
    <row r="1610" spans="1:23" x14ac:dyDescent="0.3">
      <c r="A1610">
        <v>-0.99098378419876099</v>
      </c>
      <c r="B1610" s="1">
        <v>41332</v>
      </c>
      <c r="C1610" s="1">
        <v>41333</v>
      </c>
      <c r="D1610">
        <v>267.55</v>
      </c>
      <c r="E1610">
        <v>268.649981689453</v>
      </c>
      <c r="F1610">
        <v>265.03008301258001</v>
      </c>
      <c r="G1610">
        <v>-1.0999816894531</v>
      </c>
      <c r="H1610">
        <v>2.0859650045003</v>
      </c>
      <c r="I1610">
        <f t="shared" si="284"/>
        <v>-1.0999816894529886</v>
      </c>
      <c r="J1610">
        <f t="shared" si="280"/>
        <v>-1.0999816894531</v>
      </c>
      <c r="K1610">
        <f t="shared" si="282"/>
        <v>2</v>
      </c>
      <c r="L1610">
        <f t="shared" si="283"/>
        <v>2013</v>
      </c>
      <c r="M1610" s="1">
        <v>41332</v>
      </c>
      <c r="N1610">
        <v>266.25</v>
      </c>
      <c r="O1610">
        <v>266.75</v>
      </c>
      <c r="P1610">
        <v>264.75</v>
      </c>
      <c r="Q1610">
        <v>265.7</v>
      </c>
      <c r="R1610">
        <f t="shared" si="285"/>
        <v>-1.0999816894531</v>
      </c>
      <c r="S1610">
        <f t="shared" si="286"/>
        <v>-1.0999816894529886</v>
      </c>
      <c r="T1610">
        <f t="shared" si="287"/>
        <v>-1.0999816894531</v>
      </c>
      <c r="U1610">
        <f t="shared" ref="U1610:W1625" si="288">(R1610/$D1610*$X$2+1)*U1609*$Y$2 + U1609*(1-$Y$2)</f>
        <v>0.68983520708312773</v>
      </c>
      <c r="V1610">
        <f t="shared" si="288"/>
        <v>4.6444568298828108E-3</v>
      </c>
      <c r="W1610">
        <f t="shared" si="288"/>
        <v>0.57108129650366324</v>
      </c>
    </row>
    <row r="1611" spans="1:23" x14ac:dyDescent="0.3">
      <c r="A1611">
        <v>0.87453198432922297</v>
      </c>
      <c r="B1611" s="1">
        <v>41333</v>
      </c>
      <c r="C1611" s="1">
        <v>41334</v>
      </c>
      <c r="D1611">
        <v>267.55</v>
      </c>
      <c r="E1611">
        <v>268.64999999999998</v>
      </c>
      <c r="F1611">
        <v>269.89847078323299</v>
      </c>
      <c r="G1611">
        <v>1.0999999999999599</v>
      </c>
      <c r="H1611">
        <v>0</v>
      </c>
      <c r="I1611">
        <f t="shared" si="284"/>
        <v>1.0999999999999659</v>
      </c>
      <c r="J1611">
        <f t="shared" si="280"/>
        <v>1.0999999999999599</v>
      </c>
      <c r="K1611">
        <f t="shared" si="282"/>
        <v>3</v>
      </c>
      <c r="L1611">
        <f t="shared" si="283"/>
        <v>2013</v>
      </c>
      <c r="M1611" s="1">
        <v>41333</v>
      </c>
      <c r="N1611">
        <v>267.55</v>
      </c>
      <c r="O1611">
        <v>269.8</v>
      </c>
      <c r="P1611">
        <v>267.35000000000002</v>
      </c>
      <c r="Q1611">
        <v>268.64999999999998</v>
      </c>
      <c r="R1611">
        <f t="shared" si="285"/>
        <v>1.0999999999999599</v>
      </c>
      <c r="S1611">
        <f t="shared" si="286"/>
        <v>1.0999999999999659</v>
      </c>
      <c r="T1611">
        <f t="shared" si="287"/>
        <v>1.0999999999999599</v>
      </c>
      <c r="U1611">
        <f t="shared" si="288"/>
        <v>0.71110652256971196</v>
      </c>
      <c r="V1611">
        <f t="shared" si="288"/>
        <v>4.7876703183766696E-3</v>
      </c>
      <c r="W1611">
        <f t="shared" si="288"/>
        <v>0.58869079265823276</v>
      </c>
    </row>
    <row r="1612" spans="1:23" x14ac:dyDescent="0.3">
      <c r="A1612">
        <v>-0.98934727907180797</v>
      </c>
      <c r="B1612" s="1">
        <v>41334</v>
      </c>
      <c r="C1612" s="1">
        <v>41337</v>
      </c>
      <c r="D1612">
        <v>268.39999999999998</v>
      </c>
      <c r="E1612">
        <v>266.29999389648401</v>
      </c>
      <c r="F1612">
        <v>270.07998588085098</v>
      </c>
      <c r="G1612">
        <v>-2.1000061035156201</v>
      </c>
      <c r="H1612">
        <v>1.6617009357883601</v>
      </c>
      <c r="I1612">
        <f t="shared" si="284"/>
        <v>2.1000061035159661</v>
      </c>
      <c r="J1612">
        <f t="shared" si="280"/>
        <v>0</v>
      </c>
      <c r="K1612">
        <f t="shared" si="282"/>
        <v>3</v>
      </c>
      <c r="L1612">
        <f t="shared" si="283"/>
        <v>2013</v>
      </c>
      <c r="M1612" s="1">
        <v>41334</v>
      </c>
      <c r="N1612">
        <v>267.55</v>
      </c>
      <c r="O1612">
        <v>269.8</v>
      </c>
      <c r="P1612">
        <v>267.35000000000002</v>
      </c>
      <c r="Q1612">
        <v>268.64999999999998</v>
      </c>
      <c r="R1612">
        <f t="shared" si="285"/>
        <v>-2.1000061035156201</v>
      </c>
      <c r="S1612">
        <f t="shared" si="286"/>
        <v>2.1000061035159661</v>
      </c>
      <c r="T1612">
        <f t="shared" si="287"/>
        <v>0</v>
      </c>
      <c r="U1612">
        <f t="shared" si="288"/>
        <v>0.66937790750880954</v>
      </c>
      <c r="V1612">
        <f t="shared" si="288"/>
        <v>5.068616766501108E-3</v>
      </c>
      <c r="W1612">
        <f t="shared" si="288"/>
        <v>0.58869079265823276</v>
      </c>
    </row>
    <row r="1613" spans="1:23" x14ac:dyDescent="0.3">
      <c r="A1613">
        <v>-0.99635142087936401</v>
      </c>
      <c r="B1613" s="1">
        <v>41337</v>
      </c>
      <c r="C1613" s="1">
        <v>41338</v>
      </c>
      <c r="D1613">
        <v>267.45</v>
      </c>
      <c r="E1613">
        <v>267.05</v>
      </c>
      <c r="F1613">
        <v>267.02361576557098</v>
      </c>
      <c r="G1613">
        <v>0.39999999999997699</v>
      </c>
      <c r="H1613">
        <v>0.53033008588991004</v>
      </c>
      <c r="I1613">
        <f t="shared" si="284"/>
        <v>0.39999999999997726</v>
      </c>
      <c r="J1613">
        <f t="shared" si="280"/>
        <v>0.39999999999997699</v>
      </c>
      <c r="K1613">
        <f t="shared" si="282"/>
        <v>3</v>
      </c>
      <c r="L1613">
        <f t="shared" si="283"/>
        <v>2013</v>
      </c>
      <c r="M1613" s="1">
        <v>41337</v>
      </c>
      <c r="N1613">
        <v>268.39999999999998</v>
      </c>
      <c r="O1613">
        <v>269.14999999999998</v>
      </c>
      <c r="P1613">
        <v>265.89999999999998</v>
      </c>
      <c r="Q1613">
        <v>266.3</v>
      </c>
      <c r="R1613">
        <f t="shared" si="285"/>
        <v>0.39999999999997699</v>
      </c>
      <c r="S1613">
        <f t="shared" si="286"/>
        <v>0.39999999999997726</v>
      </c>
      <c r="T1613">
        <f t="shared" si="287"/>
        <v>0.39999999999997699</v>
      </c>
      <c r="U1613">
        <f t="shared" si="288"/>
        <v>0.6768863529099175</v>
      </c>
      <c r="V1613">
        <f t="shared" si="288"/>
        <v>5.1254716937753743E-3</v>
      </c>
      <c r="W1613">
        <f t="shared" si="288"/>
        <v>0.59529416666449408</v>
      </c>
    </row>
    <row r="1614" spans="1:23" x14ac:dyDescent="0.3">
      <c r="A1614">
        <v>-0.99256014823913497</v>
      </c>
      <c r="B1614" s="1">
        <v>41338</v>
      </c>
      <c r="C1614" s="1">
        <v>41339</v>
      </c>
      <c r="D1614">
        <v>269.45</v>
      </c>
      <c r="E1614">
        <v>267.05</v>
      </c>
      <c r="F1614">
        <v>267.84897755384401</v>
      </c>
      <c r="G1614">
        <v>2.3999999999999702</v>
      </c>
      <c r="H1614">
        <v>0</v>
      </c>
      <c r="I1614">
        <f t="shared" si="284"/>
        <v>2.3999999999999773</v>
      </c>
      <c r="J1614">
        <f t="shared" si="280"/>
        <v>2.3999999999999702</v>
      </c>
      <c r="K1614">
        <f t="shared" si="282"/>
        <v>3</v>
      </c>
      <c r="L1614">
        <f t="shared" si="283"/>
        <v>2013</v>
      </c>
      <c r="M1614" s="1">
        <v>41338</v>
      </c>
      <c r="N1614">
        <v>267.45</v>
      </c>
      <c r="O1614">
        <v>269.7</v>
      </c>
      <c r="P1614">
        <v>266.8</v>
      </c>
      <c r="Q1614">
        <v>267.05</v>
      </c>
      <c r="R1614">
        <f t="shared" si="285"/>
        <v>2.3999999999999702</v>
      </c>
      <c r="S1614">
        <f t="shared" si="286"/>
        <v>2.3999999999999773</v>
      </c>
      <c r="T1614">
        <f t="shared" si="287"/>
        <v>2.3999999999999702</v>
      </c>
      <c r="U1614">
        <f t="shared" si="288"/>
        <v>0.72210422024106746</v>
      </c>
      <c r="V1614">
        <f t="shared" si="288"/>
        <v>5.4678672791825212E-3</v>
      </c>
      <c r="W1614">
        <f t="shared" si="288"/>
        <v>0.63506145187496266</v>
      </c>
    </row>
    <row r="1615" spans="1:23" x14ac:dyDescent="0.3">
      <c r="A1615">
        <v>-0.98737168312072698</v>
      </c>
      <c r="B1615" s="1">
        <v>41339</v>
      </c>
      <c r="C1615" s="1">
        <v>41340</v>
      </c>
      <c r="D1615">
        <v>266.55</v>
      </c>
      <c r="E1615">
        <v>264.450024414062</v>
      </c>
      <c r="F1615">
        <v>267.75626759529098</v>
      </c>
      <c r="G1615">
        <v>-2.0999755859375</v>
      </c>
      <c r="H1615">
        <v>1.8384776310850399</v>
      </c>
      <c r="I1615">
        <f t="shared" si="284"/>
        <v>2.0999755859380116</v>
      </c>
      <c r="J1615">
        <f t="shared" si="280"/>
        <v>0</v>
      </c>
      <c r="K1615">
        <f t="shared" si="282"/>
        <v>3</v>
      </c>
      <c r="L1615">
        <f t="shared" si="283"/>
        <v>2013</v>
      </c>
      <c r="M1615" s="1">
        <v>41339</v>
      </c>
      <c r="N1615">
        <v>269.45</v>
      </c>
      <c r="O1615">
        <v>269.89999999999998</v>
      </c>
      <c r="P1615">
        <v>266.64999999999998</v>
      </c>
      <c r="Q1615">
        <v>267.05</v>
      </c>
      <c r="R1615">
        <f t="shared" si="285"/>
        <v>-2.0999755859375</v>
      </c>
      <c r="S1615">
        <f t="shared" si="286"/>
        <v>2.0999755859380116</v>
      </c>
      <c r="T1615">
        <f t="shared" si="287"/>
        <v>0</v>
      </c>
      <c r="U1615">
        <f t="shared" si="288"/>
        <v>0.67943676855258472</v>
      </c>
      <c r="V1615">
        <f t="shared" si="288"/>
        <v>5.7909507849065681E-3</v>
      </c>
      <c r="W1615">
        <f t="shared" si="288"/>
        <v>0.63506145187496266</v>
      </c>
    </row>
    <row r="1616" spans="1:23" x14ac:dyDescent="0.3">
      <c r="A1616">
        <v>-0.97712153196334794</v>
      </c>
      <c r="B1616" s="1">
        <v>41340</v>
      </c>
      <c r="C1616" s="1">
        <v>41341</v>
      </c>
      <c r="D1616">
        <v>264.45</v>
      </c>
      <c r="E1616">
        <v>264.54997558593698</v>
      </c>
      <c r="F1616">
        <v>265.06585855484002</v>
      </c>
      <c r="G1616">
        <v>9.99755859375E-2</v>
      </c>
      <c r="H1616">
        <v>7.0710678118670794E-2</v>
      </c>
      <c r="I1616">
        <f t="shared" si="284"/>
        <v>-9.9975585936988409E-2</v>
      </c>
      <c r="J1616">
        <f t="shared" si="280"/>
        <v>0</v>
      </c>
      <c r="K1616">
        <f t="shared" si="282"/>
        <v>3</v>
      </c>
      <c r="L1616">
        <f t="shared" si="283"/>
        <v>2013</v>
      </c>
      <c r="M1616" s="1">
        <v>41340</v>
      </c>
      <c r="N1616">
        <v>266.55</v>
      </c>
      <c r="O1616">
        <v>267.25</v>
      </c>
      <c r="P1616">
        <v>264.25</v>
      </c>
      <c r="Q1616">
        <v>264.45</v>
      </c>
      <c r="R1616">
        <f t="shared" si="285"/>
        <v>9.99755859375E-2</v>
      </c>
      <c r="S1616">
        <f t="shared" si="286"/>
        <v>-9.9975585936988409E-2</v>
      </c>
      <c r="T1616">
        <f t="shared" si="287"/>
        <v>0</v>
      </c>
      <c r="U1616">
        <f t="shared" si="288"/>
        <v>0.68136323165648505</v>
      </c>
      <c r="V1616">
        <f t="shared" si="288"/>
        <v>5.7745312245590557E-3</v>
      </c>
      <c r="W1616">
        <f t="shared" si="288"/>
        <v>0.63506145187496266</v>
      </c>
    </row>
    <row r="1617" spans="1:23" x14ac:dyDescent="0.3">
      <c r="A1617">
        <v>-0.96134322881698597</v>
      </c>
      <c r="B1617" s="1">
        <v>41341</v>
      </c>
      <c r="C1617" s="1">
        <v>41344</v>
      </c>
      <c r="D1617">
        <v>264.05</v>
      </c>
      <c r="E1617">
        <v>264.25001220703098</v>
      </c>
      <c r="F1617">
        <v>266.18013875484399</v>
      </c>
      <c r="G1617">
        <v>0.20001220703125</v>
      </c>
      <c r="H1617">
        <v>0.212132034355972</v>
      </c>
      <c r="I1617">
        <f t="shared" si="284"/>
        <v>-0.20001220703096578</v>
      </c>
      <c r="J1617">
        <f t="shared" si="280"/>
        <v>0</v>
      </c>
      <c r="K1617">
        <f t="shared" si="282"/>
        <v>3</v>
      </c>
      <c r="L1617">
        <f t="shared" si="283"/>
        <v>2013</v>
      </c>
      <c r="M1617" s="1">
        <v>41341</v>
      </c>
      <c r="N1617">
        <v>264.45</v>
      </c>
      <c r="O1617">
        <v>265.5</v>
      </c>
      <c r="P1617">
        <v>263.39999999999998</v>
      </c>
      <c r="Q1617">
        <v>264.55</v>
      </c>
      <c r="R1617">
        <f t="shared" si="285"/>
        <v>0.20001220703125</v>
      </c>
      <c r="S1617">
        <f t="shared" si="286"/>
        <v>-0.20001220703096578</v>
      </c>
      <c r="T1617">
        <f t="shared" si="287"/>
        <v>0</v>
      </c>
      <c r="U1617">
        <f t="shared" si="288"/>
        <v>0.68523411682274793</v>
      </c>
      <c r="V1617">
        <f t="shared" si="288"/>
        <v>5.7417255986891465E-3</v>
      </c>
      <c r="W1617">
        <f t="shared" si="288"/>
        <v>0.63506145187496266</v>
      </c>
    </row>
    <row r="1618" spans="1:23" x14ac:dyDescent="0.3">
      <c r="A1618">
        <v>-0.99522203207016002</v>
      </c>
      <c r="B1618" s="1">
        <v>41344</v>
      </c>
      <c r="C1618" s="1">
        <v>41345</v>
      </c>
      <c r="D1618">
        <v>264.95</v>
      </c>
      <c r="E1618">
        <v>262</v>
      </c>
      <c r="F1618">
        <v>262.910664916038</v>
      </c>
      <c r="G1618">
        <v>2.9499999999999802</v>
      </c>
      <c r="H1618">
        <v>1.5909902576697299</v>
      </c>
      <c r="I1618">
        <f t="shared" si="284"/>
        <v>2.9499999999999886</v>
      </c>
      <c r="J1618">
        <f t="shared" si="280"/>
        <v>2.9499999999999802</v>
      </c>
      <c r="K1618">
        <f t="shared" si="282"/>
        <v>3</v>
      </c>
      <c r="L1618">
        <f t="shared" si="283"/>
        <v>2013</v>
      </c>
      <c r="M1618" s="1">
        <v>41344</v>
      </c>
      <c r="N1618">
        <v>264.05</v>
      </c>
      <c r="O1618">
        <v>265.14999999999998</v>
      </c>
      <c r="P1618">
        <v>261.35000000000002</v>
      </c>
      <c r="Q1618">
        <v>264.25</v>
      </c>
      <c r="R1618">
        <f t="shared" si="285"/>
        <v>2.9499999999999802</v>
      </c>
      <c r="S1618">
        <f t="shared" si="286"/>
        <v>2.9499999999999886</v>
      </c>
      <c r="T1618">
        <f t="shared" si="287"/>
        <v>2.9499999999999802</v>
      </c>
      <c r="U1618">
        <f t="shared" si="288"/>
        <v>0.74245549759158425</v>
      </c>
      <c r="V1618">
        <f t="shared" si="288"/>
        <v>6.2211959850676964E-3</v>
      </c>
      <c r="W1618">
        <f t="shared" si="288"/>
        <v>0.68809309793170337</v>
      </c>
    </row>
    <row r="1619" spans="1:23" x14ac:dyDescent="0.3">
      <c r="A1619">
        <v>0.95563685894012396</v>
      </c>
      <c r="B1619" s="1">
        <v>41345</v>
      </c>
      <c r="C1619" s="1">
        <v>41346</v>
      </c>
      <c r="D1619">
        <v>262</v>
      </c>
      <c r="E1619">
        <v>262.45001220703102</v>
      </c>
      <c r="F1619">
        <v>262.077659353613</v>
      </c>
      <c r="G1619">
        <v>0.45001220703125</v>
      </c>
      <c r="H1619">
        <v>0.31819805153393799</v>
      </c>
      <c r="I1619">
        <f t="shared" si="284"/>
        <v>0.45001220703102263</v>
      </c>
      <c r="J1619">
        <f t="shared" si="280"/>
        <v>0.45001220703125</v>
      </c>
      <c r="K1619">
        <f t="shared" si="282"/>
        <v>3</v>
      </c>
      <c r="L1619">
        <f t="shared" si="283"/>
        <v>2013</v>
      </c>
      <c r="M1619" s="1">
        <v>41345</v>
      </c>
      <c r="N1619">
        <v>264.95</v>
      </c>
      <c r="O1619">
        <v>265.3</v>
      </c>
      <c r="P1619">
        <v>261.75</v>
      </c>
      <c r="Q1619">
        <v>262</v>
      </c>
      <c r="R1619">
        <f t="shared" si="285"/>
        <v>0.45001220703125</v>
      </c>
      <c r="S1619">
        <f t="shared" si="286"/>
        <v>0.45001220703102263</v>
      </c>
      <c r="T1619">
        <f t="shared" si="287"/>
        <v>0.45001220703125</v>
      </c>
      <c r="U1619">
        <f t="shared" si="288"/>
        <v>0.75201983071449474</v>
      </c>
      <c r="V1619">
        <f t="shared" si="288"/>
        <v>6.3013376110871485E-3</v>
      </c>
      <c r="W1619">
        <f t="shared" si="288"/>
        <v>0.69695713305507789</v>
      </c>
    </row>
    <row r="1620" spans="1:23" x14ac:dyDescent="0.3">
      <c r="A1620">
        <v>0.886094450950622</v>
      </c>
      <c r="B1620" s="1">
        <v>41346</v>
      </c>
      <c r="C1620" s="1">
        <v>41347</v>
      </c>
      <c r="D1620">
        <v>262.3</v>
      </c>
      <c r="E1620">
        <v>262.59999389648402</v>
      </c>
      <c r="F1620">
        <v>262.20541649758798</v>
      </c>
      <c r="G1620">
        <v>-0.29999389648435199</v>
      </c>
      <c r="H1620">
        <v>0.106066017178006</v>
      </c>
      <c r="I1620">
        <f t="shared" si="284"/>
        <v>0.2999938964840112</v>
      </c>
      <c r="J1620">
        <f t="shared" si="280"/>
        <v>0</v>
      </c>
      <c r="K1620">
        <f t="shared" si="282"/>
        <v>3</v>
      </c>
      <c r="L1620">
        <f t="shared" si="283"/>
        <v>2013</v>
      </c>
      <c r="M1620" s="1">
        <v>41346</v>
      </c>
      <c r="N1620">
        <v>262</v>
      </c>
      <c r="O1620">
        <v>263.45</v>
      </c>
      <c r="P1620">
        <v>261.35000000000002</v>
      </c>
      <c r="Q1620">
        <v>262.45</v>
      </c>
      <c r="R1620">
        <f t="shared" si="285"/>
        <v>-0.29999389648435199</v>
      </c>
      <c r="S1620">
        <f t="shared" si="286"/>
        <v>0.2999938964840112</v>
      </c>
      <c r="T1620">
        <f t="shared" si="287"/>
        <v>0</v>
      </c>
      <c r="U1620">
        <f t="shared" si="288"/>
        <v>0.74556916279847651</v>
      </c>
      <c r="V1620">
        <f t="shared" si="288"/>
        <v>6.3553891595910924E-3</v>
      </c>
      <c r="W1620">
        <f t="shared" si="288"/>
        <v>0.69695713305507789</v>
      </c>
    </row>
    <row r="1621" spans="1:23" x14ac:dyDescent="0.3">
      <c r="A1621">
        <v>0.97080731391906705</v>
      </c>
      <c r="B1621" s="1">
        <v>41347</v>
      </c>
      <c r="C1621" s="1">
        <v>41348</v>
      </c>
      <c r="D1621">
        <v>263.45</v>
      </c>
      <c r="E1621">
        <v>260.45000610351502</v>
      </c>
      <c r="F1621">
        <v>262.27831563949502</v>
      </c>
      <c r="G1621">
        <v>2.99999389648434</v>
      </c>
      <c r="H1621">
        <v>1.5202795795510999</v>
      </c>
      <c r="I1621">
        <f t="shared" si="284"/>
        <v>-2.9999938964849662</v>
      </c>
      <c r="J1621">
        <f t="shared" si="280"/>
        <v>0</v>
      </c>
      <c r="K1621">
        <f t="shared" si="282"/>
        <v>3</v>
      </c>
      <c r="L1621">
        <f t="shared" si="283"/>
        <v>2013</v>
      </c>
      <c r="M1621" s="1">
        <v>41347</v>
      </c>
      <c r="N1621">
        <v>262.3</v>
      </c>
      <c r="O1621">
        <v>262.7</v>
      </c>
      <c r="P1621">
        <v>259.39999999999998</v>
      </c>
      <c r="Q1621">
        <v>262.60000000000002</v>
      </c>
      <c r="R1621">
        <f t="shared" si="285"/>
        <v>2.99999389648434</v>
      </c>
      <c r="S1621">
        <f t="shared" si="286"/>
        <v>-3</v>
      </c>
      <c r="T1621">
        <f t="shared" si="287"/>
        <v>0</v>
      </c>
      <c r="U1621">
        <f t="shared" si="288"/>
        <v>0.80924451688281052</v>
      </c>
      <c r="V1621">
        <f t="shared" si="288"/>
        <v>5.8126058758909607E-3</v>
      </c>
      <c r="W1621">
        <f t="shared" si="288"/>
        <v>0.69695713305507789</v>
      </c>
    </row>
    <row r="1622" spans="1:23" x14ac:dyDescent="0.3">
      <c r="A1622">
        <v>0.97818034887313798</v>
      </c>
      <c r="B1622" s="1">
        <v>41348</v>
      </c>
      <c r="C1622" s="1">
        <v>41351</v>
      </c>
      <c r="D1622">
        <v>257.7</v>
      </c>
      <c r="E1622">
        <v>257.34999389648402</v>
      </c>
      <c r="F1622">
        <v>260.83071897625899</v>
      </c>
      <c r="G1622">
        <v>-0.350006103515625</v>
      </c>
      <c r="H1622">
        <v>2.1920310216782699</v>
      </c>
      <c r="I1622">
        <f t="shared" si="284"/>
        <v>-0.35000610351596606</v>
      </c>
      <c r="J1622">
        <f t="shared" si="280"/>
        <v>-0.350006103515625</v>
      </c>
      <c r="K1622">
        <f t="shared" si="282"/>
        <v>3</v>
      </c>
      <c r="L1622">
        <f t="shared" si="283"/>
        <v>2013</v>
      </c>
      <c r="M1622" s="1">
        <v>41348</v>
      </c>
      <c r="N1622">
        <v>263.45</v>
      </c>
      <c r="O1622">
        <v>263.7</v>
      </c>
      <c r="P1622">
        <v>259.14999999999998</v>
      </c>
      <c r="Q1622">
        <v>260.45</v>
      </c>
      <c r="R1622">
        <f t="shared" si="285"/>
        <v>-0.350006103515625</v>
      </c>
      <c r="S1622">
        <f t="shared" si="286"/>
        <v>-0.35000610351596606</v>
      </c>
      <c r="T1622">
        <f t="shared" si="287"/>
        <v>-0.350006103515625</v>
      </c>
      <c r="U1622">
        <f t="shared" si="288"/>
        <v>0.80100119557473315</v>
      </c>
      <c r="V1622">
        <f t="shared" si="288"/>
        <v>5.7533961106437364E-3</v>
      </c>
      <c r="W1622">
        <f t="shared" si="288"/>
        <v>0.68985762052719579</v>
      </c>
    </row>
    <row r="1623" spans="1:23" x14ac:dyDescent="0.3">
      <c r="A1623">
        <v>-0.67943197488784701</v>
      </c>
      <c r="B1623" s="1">
        <v>41351</v>
      </c>
      <c r="C1623" s="1">
        <v>41352</v>
      </c>
      <c r="D1623">
        <v>258.14999999999998</v>
      </c>
      <c r="E1623">
        <v>257.35000000000002</v>
      </c>
      <c r="F1623">
        <v>257.02314884066499</v>
      </c>
      <c r="G1623">
        <v>0.79999999999995397</v>
      </c>
      <c r="H1623">
        <v>0</v>
      </c>
      <c r="I1623">
        <f t="shared" si="284"/>
        <v>0.79999999999995453</v>
      </c>
      <c r="J1623">
        <f t="shared" si="280"/>
        <v>0.79999999999995397</v>
      </c>
      <c r="K1623">
        <f t="shared" si="282"/>
        <v>3</v>
      </c>
      <c r="L1623">
        <f t="shared" si="283"/>
        <v>2013</v>
      </c>
      <c r="M1623" s="1">
        <v>41351</v>
      </c>
      <c r="N1623">
        <v>257.7</v>
      </c>
      <c r="O1623">
        <v>259</v>
      </c>
      <c r="P1623">
        <v>256.14999999999998</v>
      </c>
      <c r="Q1623">
        <v>257.35000000000002</v>
      </c>
      <c r="R1623">
        <f t="shared" si="285"/>
        <v>0.79999999999995397</v>
      </c>
      <c r="S1623">
        <f t="shared" si="286"/>
        <v>0.79999999999995453</v>
      </c>
      <c r="T1623">
        <f t="shared" si="287"/>
        <v>0.79999999999995397</v>
      </c>
      <c r="U1623">
        <f t="shared" si="288"/>
        <v>0.81961830645386591</v>
      </c>
      <c r="V1623">
        <f t="shared" si="288"/>
        <v>5.8871182747493355E-3</v>
      </c>
      <c r="W1623">
        <f t="shared" si="288"/>
        <v>0.70589149898221393</v>
      </c>
    </row>
    <row r="1624" spans="1:23" x14ac:dyDescent="0.3">
      <c r="A1624">
        <v>0.82481694221496504</v>
      </c>
      <c r="B1624" s="1">
        <v>41352</v>
      </c>
      <c r="C1624" s="1">
        <v>41353</v>
      </c>
      <c r="D1624">
        <v>256.35000000000002</v>
      </c>
      <c r="E1624">
        <v>255.54999694824201</v>
      </c>
      <c r="F1624">
        <v>256.90137416720302</v>
      </c>
      <c r="G1624">
        <v>-0.80000305175781194</v>
      </c>
      <c r="H1624">
        <v>1.2727922061357899</v>
      </c>
      <c r="I1624">
        <f t="shared" si="284"/>
        <v>-0.80000305175801145</v>
      </c>
      <c r="J1624">
        <f t="shared" si="280"/>
        <v>-0.80000305175781194</v>
      </c>
      <c r="K1624">
        <f t="shared" si="282"/>
        <v>3</v>
      </c>
      <c r="L1624">
        <f t="shared" si="283"/>
        <v>2013</v>
      </c>
      <c r="M1624" s="1">
        <v>41352</v>
      </c>
      <c r="N1624">
        <v>258.14999999999998</v>
      </c>
      <c r="O1624">
        <v>260.2</v>
      </c>
      <c r="P1624">
        <v>257.05</v>
      </c>
      <c r="Q1624">
        <v>257.35000000000002</v>
      </c>
      <c r="R1624">
        <f t="shared" si="285"/>
        <v>-0.80000305175781194</v>
      </c>
      <c r="S1624">
        <f t="shared" si="286"/>
        <v>-0.80000305175801145</v>
      </c>
      <c r="T1624">
        <f t="shared" si="287"/>
        <v>-0.80000305175781194</v>
      </c>
      <c r="U1624">
        <f t="shared" si="288"/>
        <v>0.80043465676282832</v>
      </c>
      <c r="V1624">
        <f t="shared" si="288"/>
        <v>5.7493268006165148E-3</v>
      </c>
      <c r="W1624">
        <f t="shared" si="288"/>
        <v>0.68936969227081346</v>
      </c>
    </row>
    <row r="1625" spans="1:23" x14ac:dyDescent="0.3">
      <c r="A1625">
        <v>0.97922450304031305</v>
      </c>
      <c r="B1625" s="1">
        <v>41353</v>
      </c>
      <c r="C1625" s="1">
        <v>41354</v>
      </c>
      <c r="D1625">
        <v>256.64999999999998</v>
      </c>
      <c r="E1625">
        <v>253.39999084472601</v>
      </c>
      <c r="F1625">
        <v>255.194335001707</v>
      </c>
      <c r="G1625">
        <v>3.2500091552733998</v>
      </c>
      <c r="H1625">
        <v>1.52027957955108</v>
      </c>
      <c r="I1625">
        <f t="shared" si="284"/>
        <v>-3.2500091552739718</v>
      </c>
      <c r="J1625">
        <f t="shared" si="280"/>
        <v>0</v>
      </c>
      <c r="K1625">
        <f t="shared" si="282"/>
        <v>3</v>
      </c>
      <c r="L1625">
        <f t="shared" si="283"/>
        <v>2013</v>
      </c>
      <c r="M1625" s="1">
        <v>41353</v>
      </c>
      <c r="N1625">
        <v>256.35000000000002</v>
      </c>
      <c r="O1625">
        <v>257.89999999999998</v>
      </c>
      <c r="P1625">
        <v>255.3</v>
      </c>
      <c r="Q1625">
        <v>255.55</v>
      </c>
      <c r="R1625">
        <f t="shared" si="285"/>
        <v>3.2500091552733998</v>
      </c>
      <c r="S1625">
        <f t="shared" si="286"/>
        <v>-3</v>
      </c>
      <c r="T1625">
        <f t="shared" si="287"/>
        <v>0</v>
      </c>
      <c r="U1625">
        <f t="shared" si="288"/>
        <v>0.8764551115459176</v>
      </c>
      <c r="V1625">
        <f t="shared" si="288"/>
        <v>5.2452946439289182E-3</v>
      </c>
      <c r="W1625">
        <f t="shared" si="288"/>
        <v>0.68936969227081346</v>
      </c>
    </row>
    <row r="1626" spans="1:23" x14ac:dyDescent="0.3">
      <c r="A1626">
        <v>0.98357802629470803</v>
      </c>
      <c r="B1626" s="1">
        <v>41354</v>
      </c>
      <c r="C1626" s="1">
        <v>41355</v>
      </c>
      <c r="D1626">
        <v>253.65</v>
      </c>
      <c r="E1626">
        <v>253.350012207031</v>
      </c>
      <c r="F1626">
        <v>253.022374534606</v>
      </c>
      <c r="G1626">
        <v>0.29998779296875</v>
      </c>
      <c r="H1626">
        <v>3.5355339059335397E-2</v>
      </c>
      <c r="I1626">
        <f t="shared" si="284"/>
        <v>-0.2999877929690058</v>
      </c>
      <c r="J1626">
        <f t="shared" si="280"/>
        <v>0</v>
      </c>
      <c r="K1626">
        <f t="shared" si="282"/>
        <v>3</v>
      </c>
      <c r="L1626">
        <f t="shared" si="283"/>
        <v>2013</v>
      </c>
      <c r="M1626" s="1">
        <v>41354</v>
      </c>
      <c r="N1626">
        <v>256.64999999999998</v>
      </c>
      <c r="O1626">
        <v>256.95</v>
      </c>
      <c r="P1626">
        <v>253.25</v>
      </c>
      <c r="Q1626">
        <v>253.4</v>
      </c>
      <c r="R1626">
        <f t="shared" si="285"/>
        <v>0.29998779296875</v>
      </c>
      <c r="S1626">
        <f t="shared" si="286"/>
        <v>-0.2999877929690058</v>
      </c>
      <c r="T1626">
        <f t="shared" si="287"/>
        <v>0</v>
      </c>
      <c r="U1626">
        <f t="shared" ref="U1626:W1641" si="289">(R1626/$D1626*$X$2+1)*U1625*$Y$2 + U1625*(1-$Y$2)</f>
        <v>0.88422938223038949</v>
      </c>
      <c r="V1626">
        <f t="shared" si="289"/>
        <v>5.1987681991121117E-3</v>
      </c>
      <c r="W1626">
        <f t="shared" si="289"/>
        <v>0.68936969227081346</v>
      </c>
    </row>
    <row r="1627" spans="1:23" x14ac:dyDescent="0.3">
      <c r="A1627">
        <v>0.98235177993774403</v>
      </c>
      <c r="B1627" s="1">
        <v>41355</v>
      </c>
      <c r="C1627" s="1">
        <v>41358</v>
      </c>
      <c r="D1627">
        <v>255.9</v>
      </c>
      <c r="E1627">
        <v>258.60000000000002</v>
      </c>
      <c r="F1627">
        <v>253.47547156214699</v>
      </c>
      <c r="G1627">
        <v>-2.7000000000000099</v>
      </c>
      <c r="H1627">
        <v>3.7123106012293898</v>
      </c>
      <c r="I1627">
        <f t="shared" si="284"/>
        <v>2.7000000000000171</v>
      </c>
      <c r="J1627">
        <f t="shared" si="280"/>
        <v>0</v>
      </c>
      <c r="K1627">
        <f t="shared" si="282"/>
        <v>3</v>
      </c>
      <c r="L1627">
        <f t="shared" si="283"/>
        <v>2013</v>
      </c>
      <c r="M1627" s="1">
        <v>41355</v>
      </c>
      <c r="N1627">
        <v>253.65</v>
      </c>
      <c r="O1627">
        <v>254.35</v>
      </c>
      <c r="P1627">
        <v>253</v>
      </c>
      <c r="Q1627">
        <v>253.35</v>
      </c>
      <c r="R1627">
        <f t="shared" si="285"/>
        <v>-2.7000000000000099</v>
      </c>
      <c r="S1627">
        <f t="shared" si="286"/>
        <v>2.7000000000000171</v>
      </c>
      <c r="T1627">
        <f t="shared" si="287"/>
        <v>0</v>
      </c>
      <c r="U1627">
        <f t="shared" si="289"/>
        <v>0.81425812396479569</v>
      </c>
      <c r="V1627">
        <f t="shared" si="289"/>
        <v>5.6101595864978902E-3</v>
      </c>
      <c r="W1627">
        <f t="shared" si="289"/>
        <v>0.68936969227081346</v>
      </c>
    </row>
    <row r="1628" spans="1:23" x14ac:dyDescent="0.3">
      <c r="A1628">
        <v>0.25724261999130199</v>
      </c>
      <c r="B1628" s="1">
        <v>41358</v>
      </c>
      <c r="C1628" s="1">
        <v>41359</v>
      </c>
      <c r="D1628">
        <v>257.95</v>
      </c>
      <c r="E1628">
        <v>258.85000000000002</v>
      </c>
      <c r="F1628">
        <v>257.95373407602301</v>
      </c>
      <c r="G1628">
        <v>0.900000000000034</v>
      </c>
      <c r="H1628">
        <v>0.17677669529663601</v>
      </c>
      <c r="I1628">
        <f t="shared" si="284"/>
        <v>0.90000000000003411</v>
      </c>
      <c r="J1628">
        <f t="shared" si="280"/>
        <v>0.900000000000034</v>
      </c>
      <c r="K1628">
        <f t="shared" si="282"/>
        <v>3</v>
      </c>
      <c r="L1628">
        <f t="shared" si="283"/>
        <v>2013</v>
      </c>
      <c r="M1628" s="1">
        <v>41358</v>
      </c>
      <c r="N1628">
        <v>255.9</v>
      </c>
      <c r="O1628">
        <v>258.89999999999998</v>
      </c>
      <c r="P1628">
        <v>255.75</v>
      </c>
      <c r="Q1628">
        <v>258.60000000000002</v>
      </c>
      <c r="R1628">
        <f t="shared" si="285"/>
        <v>0.900000000000034</v>
      </c>
      <c r="S1628">
        <f t="shared" si="286"/>
        <v>0.90000000000003411</v>
      </c>
      <c r="T1628">
        <f t="shared" si="287"/>
        <v>0.900000000000034</v>
      </c>
      <c r="U1628">
        <f t="shared" si="289"/>
        <v>0.83556551817593183</v>
      </c>
      <c r="V1628">
        <f t="shared" si="289"/>
        <v>5.7569654682922767E-3</v>
      </c>
      <c r="W1628">
        <f t="shared" si="289"/>
        <v>0.70740902323738897</v>
      </c>
    </row>
    <row r="1629" spans="1:23" x14ac:dyDescent="0.3">
      <c r="A1629">
        <v>0.98210179805755604</v>
      </c>
      <c r="B1629" s="1">
        <v>41359</v>
      </c>
      <c r="C1629" s="1">
        <v>41360</v>
      </c>
      <c r="D1629">
        <v>259.3</v>
      </c>
      <c r="E1629">
        <v>260.95000610351502</v>
      </c>
      <c r="F1629">
        <v>259.09755646288397</v>
      </c>
      <c r="G1629">
        <v>-1.6500061035156299</v>
      </c>
      <c r="H1629">
        <v>1.48492424049172</v>
      </c>
      <c r="I1629">
        <f t="shared" si="284"/>
        <v>1.6500061035150111</v>
      </c>
      <c r="J1629">
        <f t="shared" si="280"/>
        <v>0</v>
      </c>
      <c r="K1629">
        <f t="shared" si="282"/>
        <v>3</v>
      </c>
      <c r="L1629">
        <f t="shared" si="283"/>
        <v>2013</v>
      </c>
      <c r="M1629" s="1">
        <v>41359</v>
      </c>
      <c r="N1629">
        <v>257.95</v>
      </c>
      <c r="O1629">
        <v>259.64999999999998</v>
      </c>
      <c r="P1629">
        <v>257.39999999999998</v>
      </c>
      <c r="Q1629">
        <v>258.85000000000002</v>
      </c>
      <c r="R1629">
        <f t="shared" si="285"/>
        <v>-1.6500061035156299</v>
      </c>
      <c r="S1629">
        <f t="shared" si="286"/>
        <v>1.6500061035150111</v>
      </c>
      <c r="T1629">
        <f t="shared" si="287"/>
        <v>0</v>
      </c>
      <c r="U1629">
        <f t="shared" si="289"/>
        <v>0.79568830438271487</v>
      </c>
      <c r="V1629">
        <f t="shared" si="289"/>
        <v>6.031715607910694E-3</v>
      </c>
      <c r="W1629">
        <f t="shared" si="289"/>
        <v>0.70740902323738897</v>
      </c>
    </row>
    <row r="1630" spans="1:23" x14ac:dyDescent="0.3">
      <c r="A1630">
        <v>-0.29458788037300099</v>
      </c>
      <c r="B1630" s="1">
        <v>41360</v>
      </c>
      <c r="C1630" s="1">
        <v>41361</v>
      </c>
      <c r="D1630">
        <v>260.35000000000002</v>
      </c>
      <c r="E1630">
        <v>260.95</v>
      </c>
      <c r="F1630">
        <v>261.419592183828</v>
      </c>
      <c r="G1630">
        <v>0.59999999999996501</v>
      </c>
      <c r="H1630">
        <v>0</v>
      </c>
      <c r="I1630">
        <f t="shared" si="284"/>
        <v>-0.59999999999996589</v>
      </c>
      <c r="J1630">
        <f t="shared" si="280"/>
        <v>0</v>
      </c>
      <c r="K1630">
        <f t="shared" si="282"/>
        <v>3</v>
      </c>
      <c r="L1630">
        <f t="shared" si="283"/>
        <v>2013</v>
      </c>
      <c r="M1630" s="1">
        <v>41360</v>
      </c>
      <c r="N1630">
        <v>259.3</v>
      </c>
      <c r="O1630">
        <v>261.39999999999998</v>
      </c>
      <c r="P1630">
        <v>256.8</v>
      </c>
      <c r="Q1630">
        <v>260.95</v>
      </c>
      <c r="R1630">
        <f t="shared" si="285"/>
        <v>0.59999999999996501</v>
      </c>
      <c r="S1630">
        <f t="shared" si="286"/>
        <v>-0.59999999999996589</v>
      </c>
      <c r="T1630">
        <f t="shared" si="287"/>
        <v>0</v>
      </c>
      <c r="U1630">
        <f t="shared" si="289"/>
        <v>0.80944131905420325</v>
      </c>
      <c r="V1630">
        <f t="shared" si="289"/>
        <v>5.9274608729938645E-3</v>
      </c>
      <c r="W1630">
        <f t="shared" si="289"/>
        <v>0.70740902323738897</v>
      </c>
    </row>
    <row r="1631" spans="1:23" x14ac:dyDescent="0.3">
      <c r="A1631">
        <v>-0.94742143154144198</v>
      </c>
      <c r="B1631" s="1">
        <v>41361</v>
      </c>
      <c r="C1631" s="1">
        <v>41362</v>
      </c>
      <c r="D1631">
        <v>262.35000000000002</v>
      </c>
      <c r="E1631">
        <v>261.95</v>
      </c>
      <c r="F1631">
        <v>259.43593163490198</v>
      </c>
      <c r="G1631">
        <v>0.400000000000034</v>
      </c>
      <c r="H1631">
        <v>0.70710678118654702</v>
      </c>
      <c r="I1631">
        <f t="shared" si="284"/>
        <v>0.40000000000003411</v>
      </c>
      <c r="J1631">
        <f t="shared" si="280"/>
        <v>0.400000000000034</v>
      </c>
      <c r="K1631">
        <f t="shared" si="282"/>
        <v>3</v>
      </c>
      <c r="L1631">
        <f t="shared" si="283"/>
        <v>2013</v>
      </c>
      <c r="M1631" s="1">
        <v>41361</v>
      </c>
      <c r="N1631">
        <v>260.35000000000002</v>
      </c>
      <c r="O1631">
        <v>261.25</v>
      </c>
      <c r="P1631">
        <v>259.64999999999998</v>
      </c>
      <c r="Q1631">
        <v>260.95</v>
      </c>
      <c r="R1631">
        <f t="shared" si="285"/>
        <v>0.400000000000034</v>
      </c>
      <c r="S1631">
        <f t="shared" si="286"/>
        <v>0.40000000000003411</v>
      </c>
      <c r="T1631">
        <f t="shared" si="287"/>
        <v>0.400000000000034</v>
      </c>
      <c r="U1631">
        <f t="shared" si="289"/>
        <v>0.8186973661560244</v>
      </c>
      <c r="V1631">
        <f t="shared" si="289"/>
        <v>5.9952420150521189E-3</v>
      </c>
      <c r="W1631">
        <f t="shared" si="289"/>
        <v>0.71549832024410642</v>
      </c>
    </row>
    <row r="1632" spans="1:23" x14ac:dyDescent="0.3">
      <c r="A1632">
        <v>0.99401551485061601</v>
      </c>
      <c r="B1632" s="1">
        <v>41362</v>
      </c>
      <c r="C1632" s="1">
        <v>41365</v>
      </c>
      <c r="D1632">
        <v>262.75</v>
      </c>
      <c r="E1632">
        <v>261.7</v>
      </c>
      <c r="F1632">
        <v>263.48082287311502</v>
      </c>
      <c r="G1632">
        <v>-1.05000000000001</v>
      </c>
      <c r="H1632">
        <v>0.17677669529663601</v>
      </c>
      <c r="I1632">
        <f t="shared" si="284"/>
        <v>-1.0500000000000114</v>
      </c>
      <c r="J1632">
        <f t="shared" si="280"/>
        <v>-1.05000000000001</v>
      </c>
      <c r="K1632">
        <f t="shared" si="282"/>
        <v>4</v>
      </c>
      <c r="L1632">
        <f t="shared" si="283"/>
        <v>2013</v>
      </c>
      <c r="M1632" s="1">
        <v>41362</v>
      </c>
      <c r="N1632">
        <v>262.35000000000002</v>
      </c>
      <c r="O1632">
        <v>264</v>
      </c>
      <c r="P1632">
        <v>261.95</v>
      </c>
      <c r="Q1632">
        <v>261.95</v>
      </c>
      <c r="R1632">
        <f t="shared" si="285"/>
        <v>-1.05000000000001</v>
      </c>
      <c r="S1632">
        <f t="shared" si="286"/>
        <v>-1.0500000000000114</v>
      </c>
      <c r="T1632">
        <f t="shared" si="287"/>
        <v>-1.05000000000001</v>
      </c>
      <c r="U1632">
        <f t="shared" si="289"/>
        <v>0.79415981426837923</v>
      </c>
      <c r="V1632">
        <f t="shared" si="289"/>
        <v>5.8155558842489371E-3</v>
      </c>
      <c r="W1632">
        <f t="shared" si="289"/>
        <v>0.69405379399511535</v>
      </c>
    </row>
    <row r="1633" spans="1:23" x14ac:dyDescent="0.3">
      <c r="A1633">
        <v>-0.99098801612854004</v>
      </c>
      <c r="B1633" s="1">
        <v>41365</v>
      </c>
      <c r="C1633" s="1">
        <v>41366</v>
      </c>
      <c r="D1633">
        <v>261.45</v>
      </c>
      <c r="E1633">
        <v>259.249987792968</v>
      </c>
      <c r="F1633">
        <v>260.800473940372</v>
      </c>
      <c r="G1633">
        <v>2.20001220703125</v>
      </c>
      <c r="H1633">
        <v>1.73241161390703</v>
      </c>
      <c r="I1633">
        <f t="shared" si="284"/>
        <v>2.200012207031989</v>
      </c>
      <c r="J1633">
        <f t="shared" si="280"/>
        <v>2.20001220703125</v>
      </c>
      <c r="K1633">
        <f t="shared" si="282"/>
        <v>4</v>
      </c>
      <c r="L1633">
        <f t="shared" si="283"/>
        <v>2013</v>
      </c>
      <c r="M1633" s="1">
        <v>41365</v>
      </c>
      <c r="N1633">
        <v>262.75</v>
      </c>
      <c r="O1633">
        <v>262.8</v>
      </c>
      <c r="P1633">
        <v>261</v>
      </c>
      <c r="Q1633">
        <v>261.7</v>
      </c>
      <c r="R1633">
        <f t="shared" si="285"/>
        <v>2.20001220703125</v>
      </c>
      <c r="S1633">
        <f t="shared" si="286"/>
        <v>2.200012207031989</v>
      </c>
      <c r="T1633">
        <f t="shared" si="287"/>
        <v>2.20001220703125</v>
      </c>
      <c r="U1633">
        <f t="shared" si="289"/>
        <v>0.84427918563166382</v>
      </c>
      <c r="V1633">
        <f t="shared" si="289"/>
        <v>6.1825752168945015E-3</v>
      </c>
      <c r="W1633">
        <f t="shared" si="289"/>
        <v>0.73785548129074374</v>
      </c>
    </row>
    <row r="1634" spans="1:23" x14ac:dyDescent="0.3">
      <c r="A1634">
        <v>0.95943212509155196</v>
      </c>
      <c r="B1634" s="1">
        <v>41366</v>
      </c>
      <c r="C1634" s="1">
        <v>41367</v>
      </c>
      <c r="D1634">
        <v>259.89999999999998</v>
      </c>
      <c r="E1634">
        <v>259.04998779296801</v>
      </c>
      <c r="F1634">
        <v>257.64619076251898</v>
      </c>
      <c r="G1634">
        <v>0.85001220703122704</v>
      </c>
      <c r="H1634">
        <v>0.14142135623730101</v>
      </c>
      <c r="I1634">
        <f t="shared" si="284"/>
        <v>-0.85001220703196623</v>
      </c>
      <c r="J1634">
        <f t="shared" si="280"/>
        <v>0</v>
      </c>
      <c r="K1634">
        <f t="shared" si="282"/>
        <v>4</v>
      </c>
      <c r="L1634">
        <f t="shared" si="283"/>
        <v>2013</v>
      </c>
      <c r="M1634" s="1">
        <v>41366</v>
      </c>
      <c r="N1634">
        <v>261.45</v>
      </c>
      <c r="O1634">
        <v>261.8</v>
      </c>
      <c r="P1634">
        <v>257.14999999999998</v>
      </c>
      <c r="Q1634">
        <v>259.25</v>
      </c>
      <c r="R1634">
        <f t="shared" si="285"/>
        <v>0.85001220703122704</v>
      </c>
      <c r="S1634">
        <f t="shared" si="286"/>
        <v>-3</v>
      </c>
      <c r="T1634">
        <f t="shared" si="287"/>
        <v>0</v>
      </c>
      <c r="U1634">
        <f t="shared" si="289"/>
        <v>0.86498852424062767</v>
      </c>
      <c r="V1634">
        <f t="shared" si="289"/>
        <v>5.6473388091217956E-3</v>
      </c>
      <c r="W1634">
        <f t="shared" si="289"/>
        <v>0.73785548129074374</v>
      </c>
    </row>
    <row r="1635" spans="1:23" x14ac:dyDescent="0.3">
      <c r="A1635">
        <v>0.99918884038925104</v>
      </c>
      <c r="B1635" s="1">
        <v>41367</v>
      </c>
      <c r="C1635" s="1">
        <v>41368</v>
      </c>
      <c r="D1635">
        <v>256.3</v>
      </c>
      <c r="E1635">
        <v>254.30001525878899</v>
      </c>
      <c r="F1635">
        <v>259.55288414955101</v>
      </c>
      <c r="G1635">
        <v>-1.99998474121093</v>
      </c>
      <c r="H1635">
        <v>3.3587572106360999</v>
      </c>
      <c r="I1635">
        <f t="shared" si="284"/>
        <v>-1.9999847412110228</v>
      </c>
      <c r="J1635">
        <f t="shared" si="280"/>
        <v>-1.99998474121093</v>
      </c>
      <c r="K1635">
        <f t="shared" si="282"/>
        <v>4</v>
      </c>
      <c r="L1635">
        <f t="shared" si="283"/>
        <v>2013</v>
      </c>
      <c r="M1635" s="1">
        <v>41367</v>
      </c>
      <c r="N1635">
        <v>259.89999999999998</v>
      </c>
      <c r="O1635">
        <v>259.89999999999998</v>
      </c>
      <c r="P1635">
        <v>256.7</v>
      </c>
      <c r="Q1635">
        <v>259.05</v>
      </c>
      <c r="R1635">
        <f t="shared" si="285"/>
        <v>-3</v>
      </c>
      <c r="S1635">
        <f t="shared" si="286"/>
        <v>-3</v>
      </c>
      <c r="T1635">
        <f t="shared" si="287"/>
        <v>-3</v>
      </c>
      <c r="U1635">
        <f t="shared" si="289"/>
        <v>0.78905312901856717</v>
      </c>
      <c r="V1635">
        <f t="shared" si="289"/>
        <v>5.1515716487423946E-3</v>
      </c>
      <c r="W1635">
        <f t="shared" si="289"/>
        <v>0.67308080969869644</v>
      </c>
    </row>
    <row r="1636" spans="1:23" x14ac:dyDescent="0.3">
      <c r="A1636">
        <v>-2.1130519453436102E-3</v>
      </c>
      <c r="B1636" s="1">
        <v>41368</v>
      </c>
      <c r="C1636" s="1">
        <v>41369</v>
      </c>
      <c r="D1636">
        <v>252.6</v>
      </c>
      <c r="E1636">
        <v>250.8</v>
      </c>
      <c r="F1636">
        <v>253.54480146169601</v>
      </c>
      <c r="G1636">
        <v>-1.7999999999999801</v>
      </c>
      <c r="H1636">
        <v>2.4748737341529101</v>
      </c>
      <c r="I1636">
        <f t="shared" si="284"/>
        <v>1.7999999999999829</v>
      </c>
      <c r="J1636">
        <f t="shared" si="280"/>
        <v>0</v>
      </c>
      <c r="K1636">
        <f t="shared" si="282"/>
        <v>4</v>
      </c>
      <c r="L1636">
        <f t="shared" si="283"/>
        <v>2013</v>
      </c>
      <c r="M1636" s="1">
        <v>41368</v>
      </c>
      <c r="N1636">
        <v>256.3</v>
      </c>
      <c r="O1636">
        <v>256.64999999999998</v>
      </c>
      <c r="P1636">
        <v>253.05</v>
      </c>
      <c r="Q1636">
        <v>254.3</v>
      </c>
      <c r="R1636">
        <f t="shared" si="285"/>
        <v>-1.7999999999999801</v>
      </c>
      <c r="S1636">
        <f t="shared" si="286"/>
        <v>1.7999999999999829</v>
      </c>
      <c r="T1636">
        <f t="shared" si="287"/>
        <v>0</v>
      </c>
      <c r="U1636">
        <f t="shared" si="289"/>
        <v>0.74688283114940435</v>
      </c>
      <c r="V1636">
        <f t="shared" si="289"/>
        <v>5.4268931739127092E-3</v>
      </c>
      <c r="W1636">
        <f t="shared" si="289"/>
        <v>0.67308080969869644</v>
      </c>
    </row>
    <row r="1637" spans="1:23" x14ac:dyDescent="0.3">
      <c r="A1637">
        <v>0.989618480205536</v>
      </c>
      <c r="B1637" s="1">
        <v>41369</v>
      </c>
      <c r="C1637" s="1">
        <v>41372</v>
      </c>
      <c r="D1637">
        <v>251.15</v>
      </c>
      <c r="E1637">
        <v>250.850003051757</v>
      </c>
      <c r="F1637">
        <v>250.91814634501901</v>
      </c>
      <c r="G1637">
        <v>0.29999694824218098</v>
      </c>
      <c r="H1637">
        <v>3.5355339059315302E-2</v>
      </c>
      <c r="I1637">
        <f t="shared" si="284"/>
        <v>-0.29999694824300605</v>
      </c>
      <c r="J1637">
        <f t="shared" si="280"/>
        <v>0</v>
      </c>
      <c r="K1637">
        <f t="shared" si="282"/>
        <v>4</v>
      </c>
      <c r="L1637">
        <f t="shared" si="283"/>
        <v>2013</v>
      </c>
      <c r="M1637" s="1">
        <v>41369</v>
      </c>
      <c r="N1637">
        <v>252.6</v>
      </c>
      <c r="O1637">
        <v>253.85</v>
      </c>
      <c r="P1637">
        <v>249.65</v>
      </c>
      <c r="Q1637">
        <v>250.8</v>
      </c>
      <c r="R1637">
        <f t="shared" si="285"/>
        <v>0.29999694824218098</v>
      </c>
      <c r="S1637">
        <f t="shared" si="286"/>
        <v>-0.29999694824300605</v>
      </c>
      <c r="T1637">
        <f t="shared" si="287"/>
        <v>0</v>
      </c>
      <c r="U1637">
        <f t="shared" si="289"/>
        <v>0.75357392919955279</v>
      </c>
      <c r="V1637">
        <f t="shared" si="289"/>
        <v>5.3782752745314246E-3</v>
      </c>
      <c r="W1637">
        <f t="shared" si="289"/>
        <v>0.67308080969869644</v>
      </c>
    </row>
    <row r="1638" spans="1:23" x14ac:dyDescent="0.3">
      <c r="A1638">
        <v>0.36447611451148898</v>
      </c>
      <c r="B1638" s="1">
        <v>41372</v>
      </c>
      <c r="C1638" s="1">
        <v>41373</v>
      </c>
      <c r="D1638">
        <v>250.55</v>
      </c>
      <c r="E1638">
        <v>250.39998779296801</v>
      </c>
      <c r="F1638">
        <v>250.22340658903099</v>
      </c>
      <c r="G1638">
        <v>0.150012207031267</v>
      </c>
      <c r="H1638">
        <v>0.31819805153393799</v>
      </c>
      <c r="I1638">
        <f t="shared" si="284"/>
        <v>-0.15001220703200602</v>
      </c>
      <c r="J1638">
        <f t="shared" si="280"/>
        <v>0</v>
      </c>
      <c r="K1638">
        <f t="shared" si="282"/>
        <v>4</v>
      </c>
      <c r="L1638">
        <f t="shared" si="283"/>
        <v>2013</v>
      </c>
      <c r="M1638" s="1">
        <v>41372</v>
      </c>
      <c r="N1638">
        <v>251.15</v>
      </c>
      <c r="O1638">
        <v>252.4</v>
      </c>
      <c r="P1638">
        <v>250</v>
      </c>
      <c r="Q1638">
        <v>250.85</v>
      </c>
      <c r="R1638">
        <f t="shared" si="285"/>
        <v>0.150012207031267</v>
      </c>
      <c r="S1638">
        <f t="shared" si="286"/>
        <v>-0.15001220703200602</v>
      </c>
      <c r="T1638">
        <f t="shared" si="287"/>
        <v>0</v>
      </c>
      <c r="U1638">
        <f t="shared" si="289"/>
        <v>0.75695784323708371</v>
      </c>
      <c r="V1638">
        <f t="shared" si="289"/>
        <v>5.3541241985797742E-3</v>
      </c>
      <c r="W1638">
        <f t="shared" si="289"/>
        <v>0.67308080969869644</v>
      </c>
    </row>
    <row r="1639" spans="1:23" x14ac:dyDescent="0.3">
      <c r="A1639">
        <v>0.98047816753387396</v>
      </c>
      <c r="B1639" s="1">
        <v>41373</v>
      </c>
      <c r="C1639" s="1">
        <v>41374</v>
      </c>
      <c r="D1639">
        <v>252.05</v>
      </c>
      <c r="E1639">
        <v>252.600012207031</v>
      </c>
      <c r="F1639">
        <v>250.504115001857</v>
      </c>
      <c r="G1639">
        <v>-0.55001220703124398</v>
      </c>
      <c r="H1639">
        <v>1.5556349186103899</v>
      </c>
      <c r="I1639">
        <f t="shared" si="284"/>
        <v>0.55001220703098852</v>
      </c>
      <c r="J1639">
        <f t="shared" si="280"/>
        <v>0</v>
      </c>
      <c r="K1639">
        <f t="shared" si="282"/>
        <v>4</v>
      </c>
      <c r="L1639">
        <f t="shared" si="283"/>
        <v>2013</v>
      </c>
      <c r="M1639" s="1">
        <v>41373</v>
      </c>
      <c r="N1639">
        <v>250.55</v>
      </c>
      <c r="O1639">
        <v>253.1</v>
      </c>
      <c r="P1639">
        <v>248.55</v>
      </c>
      <c r="Q1639">
        <v>250.4</v>
      </c>
      <c r="R1639">
        <f t="shared" si="285"/>
        <v>-0.55001220703124398</v>
      </c>
      <c r="S1639">
        <f t="shared" si="286"/>
        <v>0.55001220703098852</v>
      </c>
      <c r="T1639">
        <f t="shared" si="287"/>
        <v>0</v>
      </c>
      <c r="U1639">
        <f t="shared" si="289"/>
        <v>0.74456934728424384</v>
      </c>
      <c r="V1639">
        <f t="shared" si="289"/>
        <v>5.4417506715170542E-3</v>
      </c>
      <c r="W1639">
        <f t="shared" si="289"/>
        <v>0.67308080969869644</v>
      </c>
    </row>
    <row r="1640" spans="1:23" x14ac:dyDescent="0.3">
      <c r="A1640">
        <v>0.30641794204711897</v>
      </c>
      <c r="B1640" s="1">
        <v>41374</v>
      </c>
      <c r="C1640" s="1">
        <v>41375</v>
      </c>
      <c r="D1640">
        <v>253.95</v>
      </c>
      <c r="E1640">
        <v>253.94999084472599</v>
      </c>
      <c r="F1640">
        <v>252.74937363564899</v>
      </c>
      <c r="G1640" s="2">
        <v>9.1552734318156496E-6</v>
      </c>
      <c r="H1640">
        <v>0.95459415460183505</v>
      </c>
      <c r="I1640">
        <f t="shared" si="284"/>
        <v>-9.1552740002498467E-6</v>
      </c>
      <c r="J1640">
        <f t="shared" si="280"/>
        <v>0</v>
      </c>
      <c r="K1640">
        <f t="shared" si="282"/>
        <v>4</v>
      </c>
      <c r="L1640">
        <f t="shared" si="283"/>
        <v>2013</v>
      </c>
      <c r="M1640" s="1">
        <v>41374</v>
      </c>
      <c r="N1640">
        <v>252.05</v>
      </c>
      <c r="O1640">
        <v>253.55</v>
      </c>
      <c r="P1640">
        <v>250.5</v>
      </c>
      <c r="Q1640">
        <v>252.6</v>
      </c>
      <c r="R1640">
        <f t="shared" si="285"/>
        <v>9.1552734318156496E-6</v>
      </c>
      <c r="S1640">
        <f t="shared" si="286"/>
        <v>-9.1552740002498467E-6</v>
      </c>
      <c r="T1640">
        <f t="shared" si="287"/>
        <v>0</v>
      </c>
      <c r="U1640">
        <f t="shared" si="289"/>
        <v>0.74456954860544777</v>
      </c>
      <c r="V1640">
        <f t="shared" si="289"/>
        <v>5.4417492001432076E-3</v>
      </c>
      <c r="W1640">
        <f t="shared" si="289"/>
        <v>0.67308080969869644</v>
      </c>
    </row>
    <row r="1641" spans="1:23" x14ac:dyDescent="0.3">
      <c r="A1641">
        <v>-0.47170799970626798</v>
      </c>
      <c r="B1641" s="1">
        <v>41375</v>
      </c>
      <c r="C1641" s="1">
        <v>41376</v>
      </c>
      <c r="D1641">
        <v>254.3</v>
      </c>
      <c r="E1641">
        <v>248.350009155273</v>
      </c>
      <c r="F1641">
        <v>253.14788748025799</v>
      </c>
      <c r="G1641">
        <v>5.9499908447265799</v>
      </c>
      <c r="H1641">
        <v>3.9597979746446601</v>
      </c>
      <c r="I1641">
        <f t="shared" si="284"/>
        <v>5.9499908447270116</v>
      </c>
      <c r="J1641">
        <f t="shared" si="280"/>
        <v>5.9499908447265799</v>
      </c>
      <c r="K1641">
        <f t="shared" si="282"/>
        <v>4</v>
      </c>
      <c r="L1641">
        <f t="shared" si="283"/>
        <v>2013</v>
      </c>
      <c r="M1641" s="1">
        <v>41375</v>
      </c>
      <c r="N1641">
        <v>253.95</v>
      </c>
      <c r="O1641">
        <v>254.8</v>
      </c>
      <c r="P1641">
        <v>251.1</v>
      </c>
      <c r="Q1641">
        <v>253.95</v>
      </c>
      <c r="R1641">
        <f t="shared" si="285"/>
        <v>5.9499908447265799</v>
      </c>
      <c r="S1641">
        <f t="shared" si="286"/>
        <v>5.9499908447270116</v>
      </c>
      <c r="T1641">
        <f t="shared" si="287"/>
        <v>5.9499908447265799</v>
      </c>
      <c r="U1641">
        <f t="shared" si="289"/>
        <v>0.87522768852280763</v>
      </c>
      <c r="V1641">
        <f t="shared" si="289"/>
        <v>6.3966752103718529E-3</v>
      </c>
      <c r="W1641">
        <f t="shared" si="289"/>
        <v>0.7911940024474694</v>
      </c>
    </row>
    <row r="1642" spans="1:23" x14ac:dyDescent="0.3">
      <c r="A1642">
        <v>0.98577809333801203</v>
      </c>
      <c r="B1642" s="1">
        <v>41376</v>
      </c>
      <c r="C1642" s="1">
        <v>41379</v>
      </c>
      <c r="D1642">
        <v>248.25</v>
      </c>
      <c r="E1642">
        <v>249.249993896484</v>
      </c>
      <c r="F1642">
        <v>248.173585987091</v>
      </c>
      <c r="G1642">
        <v>-0.99999389648436898</v>
      </c>
      <c r="H1642">
        <v>0.63639610306789596</v>
      </c>
      <c r="I1642">
        <f t="shared" si="284"/>
        <v>0.99999389648399983</v>
      </c>
      <c r="J1642">
        <f t="shared" si="280"/>
        <v>0</v>
      </c>
      <c r="K1642">
        <f t="shared" si="282"/>
        <v>4</v>
      </c>
      <c r="L1642">
        <f t="shared" si="283"/>
        <v>2013</v>
      </c>
      <c r="M1642" s="1">
        <v>41376</v>
      </c>
      <c r="N1642">
        <v>254.3</v>
      </c>
      <c r="O1642">
        <v>254.85</v>
      </c>
      <c r="P1642">
        <v>248.35</v>
      </c>
      <c r="Q1642">
        <v>248.35</v>
      </c>
      <c r="R1642">
        <f t="shared" si="285"/>
        <v>-0.99999389648436898</v>
      </c>
      <c r="S1642">
        <f t="shared" si="286"/>
        <v>0.99999389648399983</v>
      </c>
      <c r="T1642">
        <f t="shared" si="287"/>
        <v>0</v>
      </c>
      <c r="U1642">
        <f t="shared" ref="U1642:W1657" si="290">(R1642/$D1642*$X$2+1)*U1641*$Y$2 + U1641*(1-$Y$2)</f>
        <v>0.84878592578694878</v>
      </c>
      <c r="V1642">
        <f t="shared" si="290"/>
        <v>6.5899270583525882E-3</v>
      </c>
      <c r="W1642">
        <f t="shared" si="290"/>
        <v>0.7911940024474694</v>
      </c>
    </row>
    <row r="1643" spans="1:23" x14ac:dyDescent="0.3">
      <c r="A1643">
        <v>0.94828158617019598</v>
      </c>
      <c r="B1643" s="1">
        <v>41379</v>
      </c>
      <c r="C1643" s="1">
        <v>41380</v>
      </c>
      <c r="D1643">
        <v>246.85</v>
      </c>
      <c r="E1643">
        <v>250.19999694824199</v>
      </c>
      <c r="F1643">
        <v>248.18935048580099</v>
      </c>
      <c r="G1643">
        <v>3.3499969482421901</v>
      </c>
      <c r="H1643">
        <v>0.67175144212721205</v>
      </c>
      <c r="I1643">
        <f t="shared" si="284"/>
        <v>3.3499969482419942</v>
      </c>
      <c r="J1643">
        <f t="shared" si="280"/>
        <v>3.3499969482421901</v>
      </c>
      <c r="K1643">
        <f t="shared" si="282"/>
        <v>4</v>
      </c>
      <c r="L1643">
        <f t="shared" si="283"/>
        <v>2013</v>
      </c>
      <c r="M1643" s="1">
        <v>41379</v>
      </c>
      <c r="N1643">
        <v>248.25</v>
      </c>
      <c r="O1643">
        <v>250.95</v>
      </c>
      <c r="P1643">
        <v>247.25</v>
      </c>
      <c r="Q1643">
        <v>249.25</v>
      </c>
      <c r="R1643">
        <f t="shared" si="285"/>
        <v>3.3499969482421901</v>
      </c>
      <c r="S1643">
        <f t="shared" si="286"/>
        <v>3.3499969482419942</v>
      </c>
      <c r="T1643">
        <f t="shared" si="287"/>
        <v>3.3499969482421901</v>
      </c>
      <c r="U1643">
        <f t="shared" si="290"/>
        <v>0.93517736576357025</v>
      </c>
      <c r="V1643">
        <f t="shared" si="290"/>
        <v>7.2606654278467705E-3</v>
      </c>
      <c r="W1643">
        <f t="shared" si="290"/>
        <v>0.87172360018900918</v>
      </c>
    </row>
    <row r="1644" spans="1:23" x14ac:dyDescent="0.3">
      <c r="A1644">
        <v>0.99812436103820801</v>
      </c>
      <c r="B1644" s="1">
        <v>41380</v>
      </c>
      <c r="C1644" s="1">
        <v>41381</v>
      </c>
      <c r="D1644">
        <v>250.45</v>
      </c>
      <c r="E1644">
        <v>249.39999694824201</v>
      </c>
      <c r="F1644">
        <v>249.63529748916599</v>
      </c>
      <c r="G1644">
        <v>1.0500030517578101</v>
      </c>
      <c r="H1644">
        <v>0.56568542494922602</v>
      </c>
      <c r="I1644">
        <f t="shared" si="284"/>
        <v>-1.050003051757983</v>
      </c>
      <c r="J1644">
        <f t="shared" si="280"/>
        <v>0</v>
      </c>
      <c r="K1644">
        <f t="shared" si="282"/>
        <v>4</v>
      </c>
      <c r="L1644">
        <f t="shared" si="283"/>
        <v>2013</v>
      </c>
      <c r="M1644" s="1">
        <v>41380</v>
      </c>
      <c r="N1644">
        <v>246.85</v>
      </c>
      <c r="O1644">
        <v>250.8</v>
      </c>
      <c r="P1644">
        <v>245.65</v>
      </c>
      <c r="Q1644">
        <v>250.2</v>
      </c>
      <c r="R1644">
        <f t="shared" si="285"/>
        <v>1.0500030517578101</v>
      </c>
      <c r="S1644">
        <f t="shared" si="286"/>
        <v>-3</v>
      </c>
      <c r="T1644">
        <f t="shared" si="287"/>
        <v>0</v>
      </c>
      <c r="U1644">
        <f t="shared" si="290"/>
        <v>0.96458260896540426</v>
      </c>
      <c r="V1644">
        <f t="shared" si="290"/>
        <v>6.6083796537339638E-3</v>
      </c>
      <c r="W1644">
        <f t="shared" si="290"/>
        <v>0.87172360018900918</v>
      </c>
    </row>
    <row r="1645" spans="1:23" x14ac:dyDescent="0.3">
      <c r="A1645">
        <v>0.99716937541961603</v>
      </c>
      <c r="B1645" s="1">
        <v>41381</v>
      </c>
      <c r="C1645" s="1">
        <v>41382</v>
      </c>
      <c r="D1645">
        <v>247.6</v>
      </c>
      <c r="E1645">
        <v>245.20000305175699</v>
      </c>
      <c r="F1645">
        <v>248.05792369842499</v>
      </c>
      <c r="G1645">
        <v>-2.3999969482421699</v>
      </c>
      <c r="H1645">
        <v>2.9698484809835102</v>
      </c>
      <c r="I1645">
        <f t="shared" si="284"/>
        <v>-2.3999969482430004</v>
      </c>
      <c r="J1645">
        <f t="shared" si="280"/>
        <v>-2.3999969482421699</v>
      </c>
      <c r="K1645">
        <f t="shared" si="282"/>
        <v>4</v>
      </c>
      <c r="L1645">
        <f t="shared" si="283"/>
        <v>2013</v>
      </c>
      <c r="M1645" s="1">
        <v>41381</v>
      </c>
      <c r="N1645">
        <v>250.45</v>
      </c>
      <c r="O1645">
        <v>250.85</v>
      </c>
      <c r="P1645">
        <v>246.85</v>
      </c>
      <c r="Q1645">
        <v>249.4</v>
      </c>
      <c r="R1645">
        <f t="shared" si="285"/>
        <v>-2.3999969482421699</v>
      </c>
      <c r="S1645">
        <f t="shared" si="286"/>
        <v>-2.3999969482430004</v>
      </c>
      <c r="T1645">
        <f t="shared" si="287"/>
        <v>-2.3999969482421699</v>
      </c>
      <c r="U1645">
        <f t="shared" si="290"/>
        <v>0.89445956823909845</v>
      </c>
      <c r="V1645">
        <f t="shared" si="290"/>
        <v>6.1279649424518766E-3</v>
      </c>
      <c r="W1645">
        <f t="shared" si="290"/>
        <v>0.80835120579792574</v>
      </c>
    </row>
    <row r="1646" spans="1:23" x14ac:dyDescent="0.3">
      <c r="A1646">
        <v>0.99921953678131004</v>
      </c>
      <c r="B1646" s="1">
        <v>41382</v>
      </c>
      <c r="C1646" s="1">
        <v>41383</v>
      </c>
      <c r="D1646">
        <v>245.55</v>
      </c>
      <c r="E1646">
        <v>246.50000305175701</v>
      </c>
      <c r="F1646">
        <v>245.10696064382699</v>
      </c>
      <c r="G1646">
        <v>-0.95000305175778899</v>
      </c>
      <c r="H1646">
        <v>0.91923881554251896</v>
      </c>
      <c r="I1646">
        <f t="shared" si="284"/>
        <v>0.95000305175699395</v>
      </c>
      <c r="J1646">
        <f t="shared" si="280"/>
        <v>0</v>
      </c>
      <c r="K1646">
        <f t="shared" si="282"/>
        <v>4</v>
      </c>
      <c r="L1646">
        <f t="shared" si="283"/>
        <v>2013</v>
      </c>
      <c r="M1646" s="1">
        <v>41382</v>
      </c>
      <c r="N1646">
        <v>247.6</v>
      </c>
      <c r="O1646">
        <v>248.65</v>
      </c>
      <c r="P1646">
        <v>245.2</v>
      </c>
      <c r="Q1646">
        <v>245.2</v>
      </c>
      <c r="R1646">
        <f t="shared" si="285"/>
        <v>-0.95000305175778899</v>
      </c>
      <c r="S1646">
        <f t="shared" si="286"/>
        <v>0.95000305175699395</v>
      </c>
      <c r="T1646">
        <f t="shared" si="287"/>
        <v>0</v>
      </c>
      <c r="U1646">
        <f t="shared" si="290"/>
        <v>0.86850540454022551</v>
      </c>
      <c r="V1646">
        <f t="shared" si="290"/>
        <v>6.3057775690978498E-3</v>
      </c>
      <c r="W1646">
        <f t="shared" si="290"/>
        <v>0.80835120579792574</v>
      </c>
    </row>
    <row r="1647" spans="1:23" x14ac:dyDescent="0.3">
      <c r="A1647">
        <v>0.97304940223693803</v>
      </c>
      <c r="B1647" s="1">
        <v>41383</v>
      </c>
      <c r="C1647" s="1">
        <v>41386</v>
      </c>
      <c r="D1647">
        <v>245.7</v>
      </c>
      <c r="E1647">
        <v>249.05000305175699</v>
      </c>
      <c r="F1647">
        <v>245.854081988334</v>
      </c>
      <c r="G1647">
        <v>3.3500030517578199</v>
      </c>
      <c r="H1647">
        <v>1.8031222920257</v>
      </c>
      <c r="I1647">
        <f t="shared" si="284"/>
        <v>3.3500030517569996</v>
      </c>
      <c r="J1647">
        <f t="shared" si="280"/>
        <v>3.3500030517578199</v>
      </c>
      <c r="K1647">
        <f t="shared" si="282"/>
        <v>4</v>
      </c>
      <c r="L1647">
        <f t="shared" si="283"/>
        <v>2013</v>
      </c>
      <c r="M1647" s="1">
        <v>41383</v>
      </c>
      <c r="N1647">
        <v>245.55</v>
      </c>
      <c r="O1647">
        <v>247.55</v>
      </c>
      <c r="P1647">
        <v>244.25</v>
      </c>
      <c r="Q1647">
        <v>246.5</v>
      </c>
      <c r="R1647">
        <f t="shared" si="285"/>
        <v>3.3500030517578199</v>
      </c>
      <c r="S1647">
        <f t="shared" si="286"/>
        <v>3.3500030517569996</v>
      </c>
      <c r="T1647">
        <f t="shared" si="287"/>
        <v>3.3500030517578199</v>
      </c>
      <c r="U1647">
        <f t="shared" si="290"/>
        <v>0.95731785129474067</v>
      </c>
      <c r="V1647">
        <f t="shared" si="290"/>
        <v>6.9505997333279669E-3</v>
      </c>
      <c r="W1647">
        <f t="shared" si="290"/>
        <v>0.89101234762683801</v>
      </c>
    </row>
    <row r="1648" spans="1:23" x14ac:dyDescent="0.3">
      <c r="A1648">
        <v>0.99048060178756703</v>
      </c>
      <c r="B1648" s="1">
        <v>41386</v>
      </c>
      <c r="C1648" s="1">
        <v>41387</v>
      </c>
      <c r="D1648">
        <v>248.55</v>
      </c>
      <c r="E1648">
        <v>247.749996948242</v>
      </c>
      <c r="F1648">
        <v>250.572353172302</v>
      </c>
      <c r="G1648">
        <v>-0.80000305175781194</v>
      </c>
      <c r="H1648">
        <v>0.91923881554251896</v>
      </c>
      <c r="I1648">
        <f t="shared" si="284"/>
        <v>-0.80000305175801145</v>
      </c>
      <c r="J1648">
        <f t="shared" si="280"/>
        <v>-0.80000305175781194</v>
      </c>
      <c r="K1648">
        <f t="shared" si="282"/>
        <v>4</v>
      </c>
      <c r="L1648">
        <f t="shared" si="283"/>
        <v>2013</v>
      </c>
      <c r="M1648" s="1">
        <v>41386</v>
      </c>
      <c r="N1648">
        <v>245.7</v>
      </c>
      <c r="O1648">
        <v>249.35</v>
      </c>
      <c r="P1648">
        <v>245.25</v>
      </c>
      <c r="Q1648">
        <v>249.05</v>
      </c>
      <c r="R1648">
        <f t="shared" si="285"/>
        <v>-0.80000305175781194</v>
      </c>
      <c r="S1648">
        <f t="shared" si="286"/>
        <v>-0.80000305175801145</v>
      </c>
      <c r="T1648">
        <f t="shared" si="287"/>
        <v>-0.80000305175781194</v>
      </c>
      <c r="U1648">
        <f t="shared" si="290"/>
        <v>0.93420809865327947</v>
      </c>
      <c r="V1648">
        <f t="shared" si="290"/>
        <v>6.7828115318128556E-3</v>
      </c>
      <c r="W1648">
        <f t="shared" si="290"/>
        <v>0.86950321675009201</v>
      </c>
    </row>
    <row r="1649" spans="1:23" x14ac:dyDescent="0.3">
      <c r="A1649">
        <v>-0.98723965883255005</v>
      </c>
      <c r="B1649" s="1">
        <v>41387</v>
      </c>
      <c r="C1649" s="1">
        <v>41388</v>
      </c>
      <c r="D1649">
        <v>249.25</v>
      </c>
      <c r="E1649">
        <v>250.25</v>
      </c>
      <c r="F1649">
        <v>246.44553923606799</v>
      </c>
      <c r="G1649">
        <v>-1</v>
      </c>
      <c r="H1649">
        <v>1.76776695296636</v>
      </c>
      <c r="I1649">
        <f t="shared" si="284"/>
        <v>-1</v>
      </c>
      <c r="J1649">
        <f t="shared" si="280"/>
        <v>-1</v>
      </c>
      <c r="K1649">
        <f t="shared" si="282"/>
        <v>4</v>
      </c>
      <c r="L1649">
        <f t="shared" si="283"/>
        <v>2013</v>
      </c>
      <c r="M1649" s="1">
        <v>41387</v>
      </c>
      <c r="N1649">
        <v>248.55</v>
      </c>
      <c r="O1649">
        <v>248.7</v>
      </c>
      <c r="P1649">
        <v>246</v>
      </c>
      <c r="Q1649">
        <v>247.75</v>
      </c>
      <c r="R1649">
        <f t="shared" si="285"/>
        <v>-1</v>
      </c>
      <c r="S1649">
        <f t="shared" si="286"/>
        <v>-1</v>
      </c>
      <c r="T1649">
        <f t="shared" si="287"/>
        <v>-1</v>
      </c>
      <c r="U1649">
        <f t="shared" si="290"/>
        <v>0.90609752396963017</v>
      </c>
      <c r="V1649">
        <f t="shared" si="290"/>
        <v>6.5787148959508841E-3</v>
      </c>
      <c r="W1649">
        <f t="shared" si="290"/>
        <v>0.84333962948579633</v>
      </c>
    </row>
    <row r="1650" spans="1:23" x14ac:dyDescent="0.3">
      <c r="A1650">
        <v>0.97916454076766901</v>
      </c>
      <c r="B1650" s="1">
        <v>41388</v>
      </c>
      <c r="C1650" s="1">
        <v>41389</v>
      </c>
      <c r="D1650">
        <v>250.45</v>
      </c>
      <c r="E1650">
        <v>251.75</v>
      </c>
      <c r="F1650">
        <v>250.532419621944</v>
      </c>
      <c r="G1650">
        <v>1.30000000000001</v>
      </c>
      <c r="H1650">
        <v>1.0606601717798201</v>
      </c>
      <c r="I1650">
        <f t="shared" si="284"/>
        <v>1.3000000000000114</v>
      </c>
      <c r="J1650">
        <f t="shared" si="280"/>
        <v>1.30000000000001</v>
      </c>
      <c r="K1650">
        <f t="shared" si="282"/>
        <v>4</v>
      </c>
      <c r="L1650">
        <f t="shared" si="283"/>
        <v>2013</v>
      </c>
      <c r="M1650" s="1">
        <v>41388</v>
      </c>
      <c r="N1650">
        <v>249.25</v>
      </c>
      <c r="O1650">
        <v>250.8</v>
      </c>
      <c r="P1650">
        <v>247.75</v>
      </c>
      <c r="Q1650">
        <v>250.25</v>
      </c>
      <c r="R1650">
        <f t="shared" si="285"/>
        <v>1.30000000000001</v>
      </c>
      <c r="S1650">
        <f t="shared" si="286"/>
        <v>1.3000000000000114</v>
      </c>
      <c r="T1650">
        <f t="shared" si="287"/>
        <v>1.30000000000001</v>
      </c>
      <c r="U1650">
        <f t="shared" si="290"/>
        <v>0.9413718336470267</v>
      </c>
      <c r="V1650">
        <f t="shared" si="290"/>
        <v>6.8348237809000619E-3</v>
      </c>
      <c r="W1650">
        <f t="shared" si="290"/>
        <v>0.87617077896667706</v>
      </c>
    </row>
    <row r="1651" spans="1:23" x14ac:dyDescent="0.3">
      <c r="A1651">
        <v>-0.808299779891967</v>
      </c>
      <c r="B1651" s="1">
        <v>41389</v>
      </c>
      <c r="C1651" s="1">
        <v>41390</v>
      </c>
      <c r="D1651">
        <v>251.5</v>
      </c>
      <c r="E1651">
        <v>251.44999694824199</v>
      </c>
      <c r="F1651">
        <v>252.66053181886599</v>
      </c>
      <c r="G1651">
        <v>-5.00030517578125E-2</v>
      </c>
      <c r="H1651">
        <v>0.212132034355972</v>
      </c>
      <c r="I1651">
        <f t="shared" si="284"/>
        <v>5.0003051758011452E-2</v>
      </c>
      <c r="J1651">
        <f t="shared" si="280"/>
        <v>0</v>
      </c>
      <c r="K1651">
        <f t="shared" si="282"/>
        <v>4</v>
      </c>
      <c r="L1651">
        <f t="shared" si="283"/>
        <v>2013</v>
      </c>
      <c r="M1651" s="1">
        <v>41389</v>
      </c>
      <c r="N1651">
        <v>250.45</v>
      </c>
      <c r="O1651">
        <v>252.2</v>
      </c>
      <c r="P1651">
        <v>249.8</v>
      </c>
      <c r="Q1651">
        <v>251.75</v>
      </c>
      <c r="R1651">
        <f t="shared" si="285"/>
        <v>-5.00030517578125E-2</v>
      </c>
      <c r="S1651">
        <f t="shared" si="286"/>
        <v>5.0003051758011452E-2</v>
      </c>
      <c r="T1651">
        <f t="shared" si="287"/>
        <v>0</v>
      </c>
      <c r="U1651">
        <f t="shared" si="290"/>
        <v>0.9399681120410267</v>
      </c>
      <c r="V1651">
        <f t="shared" si="290"/>
        <v>6.8450154920513514E-3</v>
      </c>
      <c r="W1651">
        <f t="shared" si="290"/>
        <v>0.87617077896667706</v>
      </c>
    </row>
    <row r="1652" spans="1:23" x14ac:dyDescent="0.3">
      <c r="A1652">
        <v>-0.98875963687896695</v>
      </c>
      <c r="B1652" s="1">
        <v>41390</v>
      </c>
      <c r="C1652" s="1">
        <v>41393</v>
      </c>
      <c r="D1652">
        <v>251.1</v>
      </c>
      <c r="E1652">
        <v>250.600009155273</v>
      </c>
      <c r="F1652">
        <v>250.95035458803099</v>
      </c>
      <c r="G1652">
        <v>0.49999084472656802</v>
      </c>
      <c r="H1652">
        <v>0.60104076400856099</v>
      </c>
      <c r="I1652">
        <f t="shared" si="284"/>
        <v>0.49999084472699451</v>
      </c>
      <c r="J1652">
        <f t="shared" ref="J1652:J1715" si="291">IF(A1652*(F1652-D1652)&gt;0, G1652, 0)</f>
        <v>0.49999084472656802</v>
      </c>
      <c r="K1652">
        <f t="shared" si="282"/>
        <v>4</v>
      </c>
      <c r="L1652">
        <f t="shared" si="283"/>
        <v>2013</v>
      </c>
      <c r="M1652" s="1">
        <v>41390</v>
      </c>
      <c r="N1652">
        <v>251.5</v>
      </c>
      <c r="O1652">
        <v>252.15</v>
      </c>
      <c r="P1652">
        <v>250.75</v>
      </c>
      <c r="Q1652">
        <v>251.45</v>
      </c>
      <c r="R1652">
        <f t="shared" si="285"/>
        <v>0.49999084472656802</v>
      </c>
      <c r="S1652">
        <f t="shared" si="286"/>
        <v>0.49999084472699451</v>
      </c>
      <c r="T1652">
        <f t="shared" si="287"/>
        <v>0.49999084472656802</v>
      </c>
      <c r="U1652">
        <f t="shared" si="290"/>
        <v>0.95400561055821398</v>
      </c>
      <c r="V1652">
        <f t="shared" si="290"/>
        <v>6.947239060690542E-3</v>
      </c>
      <c r="W1652">
        <f t="shared" si="290"/>
        <v>0.88925552711184686</v>
      </c>
    </row>
    <row r="1653" spans="1:23" x14ac:dyDescent="0.3">
      <c r="A1653">
        <v>0.74076473712921098</v>
      </c>
      <c r="B1653" s="1">
        <v>41393</v>
      </c>
      <c r="C1653" s="1">
        <v>41394</v>
      </c>
      <c r="D1653">
        <v>251.35</v>
      </c>
      <c r="E1653">
        <v>254.19999084472599</v>
      </c>
      <c r="F1653">
        <v>250.84402111768699</v>
      </c>
      <c r="G1653">
        <v>-2.8499908447265598</v>
      </c>
      <c r="H1653">
        <v>2.5455844122715598</v>
      </c>
      <c r="I1653">
        <f t="shared" si="284"/>
        <v>2.8499908447259941</v>
      </c>
      <c r="J1653">
        <f t="shared" si="291"/>
        <v>0</v>
      </c>
      <c r="K1653">
        <f t="shared" si="282"/>
        <v>4</v>
      </c>
      <c r="L1653">
        <f t="shared" si="283"/>
        <v>2013</v>
      </c>
      <c r="M1653" s="1">
        <v>41393</v>
      </c>
      <c r="N1653">
        <v>251.1</v>
      </c>
      <c r="O1653">
        <v>251.3</v>
      </c>
      <c r="P1653">
        <v>249.3</v>
      </c>
      <c r="Q1653">
        <v>250.6</v>
      </c>
      <c r="R1653">
        <f t="shared" si="285"/>
        <v>-3</v>
      </c>
      <c r="S1653">
        <f t="shared" si="286"/>
        <v>2.8499908447259941</v>
      </c>
      <c r="T1653">
        <f t="shared" si="287"/>
        <v>0</v>
      </c>
      <c r="U1653">
        <f t="shared" si="290"/>
        <v>0.86860626208970459</v>
      </c>
      <c r="V1653">
        <f t="shared" si="290"/>
        <v>7.5380357899253996E-3</v>
      </c>
      <c r="W1653">
        <f t="shared" si="290"/>
        <v>0.88925552711184686</v>
      </c>
    </row>
    <row r="1654" spans="1:23" x14ac:dyDescent="0.3">
      <c r="A1654">
        <v>0.23027062416076599</v>
      </c>
      <c r="B1654" s="1">
        <v>41394</v>
      </c>
      <c r="C1654" s="1">
        <v>41395</v>
      </c>
      <c r="D1654">
        <v>251.35</v>
      </c>
      <c r="E1654">
        <v>254.2</v>
      </c>
      <c r="F1654">
        <v>254.635886383056</v>
      </c>
      <c r="G1654">
        <v>2.8499999999999899</v>
      </c>
      <c r="H1654">
        <v>0</v>
      </c>
      <c r="I1654">
        <f t="shared" si="284"/>
        <v>2.8499999999999943</v>
      </c>
      <c r="J1654">
        <f t="shared" si="291"/>
        <v>2.8499999999999899</v>
      </c>
      <c r="K1654">
        <f t="shared" si="282"/>
        <v>5</v>
      </c>
      <c r="L1654">
        <f t="shared" si="283"/>
        <v>2013</v>
      </c>
      <c r="M1654" s="1">
        <v>41394</v>
      </c>
      <c r="N1654">
        <v>251.35</v>
      </c>
      <c r="O1654">
        <v>254.75</v>
      </c>
      <c r="P1654">
        <v>251.25</v>
      </c>
      <c r="Q1654">
        <v>254.2</v>
      </c>
      <c r="R1654">
        <f t="shared" si="285"/>
        <v>2.8499999999999899</v>
      </c>
      <c r="S1654">
        <f t="shared" si="286"/>
        <v>2.8499999999999943</v>
      </c>
      <c r="T1654">
        <f t="shared" si="287"/>
        <v>2.8499999999999899</v>
      </c>
      <c r="U1654">
        <f t="shared" si="290"/>
        <v>0.94247321594754174</v>
      </c>
      <c r="V1654">
        <f t="shared" si="290"/>
        <v>8.1790762315790896E-3</v>
      </c>
      <c r="W1654">
        <f t="shared" si="290"/>
        <v>0.96487851056923957</v>
      </c>
    </row>
    <row r="1655" spans="1:23" x14ac:dyDescent="0.3">
      <c r="A1655">
        <v>-0.820343017578125</v>
      </c>
      <c r="B1655" s="1">
        <v>41395</v>
      </c>
      <c r="C1655" s="1">
        <v>41396</v>
      </c>
      <c r="D1655">
        <v>253.3</v>
      </c>
      <c r="E1655">
        <v>252.75000305175701</v>
      </c>
      <c r="F1655">
        <v>254.24095783457099</v>
      </c>
      <c r="G1655">
        <v>-0.54999694824221002</v>
      </c>
      <c r="H1655">
        <v>1.0253048327204799</v>
      </c>
      <c r="I1655">
        <f t="shared" si="284"/>
        <v>0.54999694824300605</v>
      </c>
      <c r="J1655">
        <f t="shared" si="291"/>
        <v>0</v>
      </c>
      <c r="K1655">
        <f t="shared" si="282"/>
        <v>5</v>
      </c>
      <c r="L1655">
        <f t="shared" si="283"/>
        <v>2013</v>
      </c>
      <c r="M1655" s="1">
        <v>41395</v>
      </c>
      <c r="N1655">
        <v>251.35</v>
      </c>
      <c r="O1655">
        <v>254.75</v>
      </c>
      <c r="P1655">
        <v>251.25</v>
      </c>
      <c r="Q1655">
        <v>254.2</v>
      </c>
      <c r="R1655">
        <f t="shared" si="285"/>
        <v>-0.54999694824221002</v>
      </c>
      <c r="S1655">
        <f t="shared" si="286"/>
        <v>0.54999694824300605</v>
      </c>
      <c r="T1655">
        <f t="shared" si="287"/>
        <v>0</v>
      </c>
      <c r="U1655">
        <f t="shared" si="290"/>
        <v>0.92712508944030225</v>
      </c>
      <c r="V1655">
        <f t="shared" si="290"/>
        <v>8.3122720557050871E-3</v>
      </c>
      <c r="W1655">
        <f t="shared" si="290"/>
        <v>0.96487851056923957</v>
      </c>
    </row>
    <row r="1656" spans="1:23" x14ac:dyDescent="0.3">
      <c r="A1656">
        <v>-0.10716892778873401</v>
      </c>
      <c r="B1656" s="1">
        <v>41396</v>
      </c>
      <c r="C1656" s="1">
        <v>41397</v>
      </c>
      <c r="D1656">
        <v>254.05</v>
      </c>
      <c r="E1656">
        <v>253.350006103515</v>
      </c>
      <c r="F1656">
        <v>251.98353254795001</v>
      </c>
      <c r="G1656">
        <v>0.69999389648438604</v>
      </c>
      <c r="H1656">
        <v>0.42426406871192401</v>
      </c>
      <c r="I1656">
        <f t="shared" si="284"/>
        <v>0.69999389648501165</v>
      </c>
      <c r="J1656">
        <f t="shared" si="291"/>
        <v>0.69999389648438604</v>
      </c>
      <c r="K1656">
        <f t="shared" si="282"/>
        <v>5</v>
      </c>
      <c r="L1656">
        <f t="shared" si="283"/>
        <v>2013</v>
      </c>
      <c r="M1656" s="1">
        <v>41396</v>
      </c>
      <c r="N1656">
        <v>253.3</v>
      </c>
      <c r="O1656">
        <v>254</v>
      </c>
      <c r="P1656">
        <v>252.2</v>
      </c>
      <c r="Q1656">
        <v>252.75</v>
      </c>
      <c r="R1656">
        <f t="shared" si="285"/>
        <v>0.69999389648438604</v>
      </c>
      <c r="S1656">
        <f t="shared" si="286"/>
        <v>0.69999389648501165</v>
      </c>
      <c r="T1656">
        <f t="shared" si="287"/>
        <v>0.69999389648438604</v>
      </c>
      <c r="U1656">
        <f t="shared" si="290"/>
        <v>0.94628416946054683</v>
      </c>
      <c r="V1656">
        <f t="shared" si="290"/>
        <v>8.4840455167831171E-3</v>
      </c>
      <c r="W1656">
        <f t="shared" si="290"/>
        <v>0.98481776666786414</v>
      </c>
    </row>
    <row r="1657" spans="1:23" x14ac:dyDescent="0.3">
      <c r="A1657">
        <v>0.99152785539626997</v>
      </c>
      <c r="B1657" s="1">
        <v>41397</v>
      </c>
      <c r="C1657" s="1">
        <v>41400</v>
      </c>
      <c r="D1657">
        <v>255.3</v>
      </c>
      <c r="E1657">
        <v>252.6</v>
      </c>
      <c r="F1657">
        <v>253.002155309915</v>
      </c>
      <c r="G1657">
        <v>2.7000000000000099</v>
      </c>
      <c r="H1657">
        <v>0.53033008588991004</v>
      </c>
      <c r="I1657">
        <f t="shared" si="284"/>
        <v>-2.7000000000000171</v>
      </c>
      <c r="J1657">
        <f t="shared" si="291"/>
        <v>0</v>
      </c>
      <c r="K1657">
        <f t="shared" si="282"/>
        <v>5</v>
      </c>
      <c r="L1657">
        <f t="shared" si="283"/>
        <v>2013</v>
      </c>
      <c r="M1657" s="1">
        <v>41397</v>
      </c>
      <c r="N1657">
        <v>254.05</v>
      </c>
      <c r="O1657">
        <v>254.2</v>
      </c>
      <c r="P1657">
        <v>251.9</v>
      </c>
      <c r="Q1657">
        <v>253.35</v>
      </c>
      <c r="R1657">
        <f t="shared" si="285"/>
        <v>2.7000000000000099</v>
      </c>
      <c r="S1657">
        <f t="shared" si="286"/>
        <v>-2.7000000000000171</v>
      </c>
      <c r="T1657">
        <f t="shared" si="287"/>
        <v>0</v>
      </c>
      <c r="U1657">
        <f t="shared" si="290"/>
        <v>1.0213419619853259</v>
      </c>
      <c r="V1657">
        <f t="shared" si="290"/>
        <v>7.8111041861334534E-3</v>
      </c>
      <c r="W1657">
        <f t="shared" si="290"/>
        <v>0.98481776666786414</v>
      </c>
    </row>
    <row r="1658" spans="1:23" x14ac:dyDescent="0.3">
      <c r="A1658">
        <v>0.99307399988174405</v>
      </c>
      <c r="B1658" s="1">
        <v>41400</v>
      </c>
      <c r="C1658" s="1">
        <v>41401</v>
      </c>
      <c r="D1658">
        <v>252.65</v>
      </c>
      <c r="E1658">
        <v>252.14998779296801</v>
      </c>
      <c r="F1658">
        <v>252.93170896768501</v>
      </c>
      <c r="G1658">
        <v>-0.50001220703126104</v>
      </c>
      <c r="H1658">
        <v>0.31819805153393799</v>
      </c>
      <c r="I1658">
        <f t="shared" si="284"/>
        <v>-0.50001220703200033</v>
      </c>
      <c r="J1658">
        <f t="shared" si="291"/>
        <v>-0.50001220703126104</v>
      </c>
      <c r="K1658">
        <f t="shared" si="282"/>
        <v>5</v>
      </c>
      <c r="L1658">
        <f t="shared" si="283"/>
        <v>2013</v>
      </c>
      <c r="M1658" s="1">
        <v>41400</v>
      </c>
      <c r="N1658">
        <v>255.3</v>
      </c>
      <c r="O1658">
        <v>256.85000000000002</v>
      </c>
      <c r="P1658">
        <v>252.6</v>
      </c>
      <c r="Q1658">
        <v>252.6</v>
      </c>
      <c r="R1658">
        <f t="shared" si="285"/>
        <v>-0.50001220703126104</v>
      </c>
      <c r="S1658">
        <f t="shared" si="286"/>
        <v>-0.50001220703200033</v>
      </c>
      <c r="T1658">
        <f t="shared" si="287"/>
        <v>-0.50001220703126104</v>
      </c>
      <c r="U1658">
        <f t="shared" ref="U1658:W1673" si="292">(R1658/$D1658*$X$2+1)*U1657*$Y$2 + U1657*(1-$Y$2)</f>
        <v>1.0061821525093932</v>
      </c>
      <c r="V1658">
        <f t="shared" si="292"/>
        <v>7.6951637316470447E-3</v>
      </c>
      <c r="W1658">
        <f t="shared" si="292"/>
        <v>0.97020008692211324</v>
      </c>
    </row>
    <row r="1659" spans="1:23" x14ac:dyDescent="0.3">
      <c r="A1659">
        <v>-0.258049666881561</v>
      </c>
      <c r="B1659" s="1">
        <v>41401</v>
      </c>
      <c r="C1659" s="1">
        <v>41402</v>
      </c>
      <c r="D1659">
        <v>252.9</v>
      </c>
      <c r="E1659">
        <v>252.20000305175699</v>
      </c>
      <c r="F1659">
        <v>251.99239251911601</v>
      </c>
      <c r="G1659">
        <v>0.69999694824218694</v>
      </c>
      <c r="H1659">
        <v>3.5355339059315302E-2</v>
      </c>
      <c r="I1659">
        <f t="shared" si="284"/>
        <v>0.69999694824301173</v>
      </c>
      <c r="J1659">
        <f t="shared" si="291"/>
        <v>0.69999694824218694</v>
      </c>
      <c r="K1659">
        <f t="shared" si="282"/>
        <v>5</v>
      </c>
      <c r="L1659">
        <f t="shared" si="283"/>
        <v>2013</v>
      </c>
      <c r="M1659" s="1">
        <v>41401</v>
      </c>
      <c r="N1659">
        <v>252.65</v>
      </c>
      <c r="O1659">
        <v>253.3</v>
      </c>
      <c r="P1659">
        <v>251.3</v>
      </c>
      <c r="Q1659">
        <v>252.15</v>
      </c>
      <c r="R1659">
        <f t="shared" si="285"/>
        <v>0.69999694824218694</v>
      </c>
      <c r="S1659">
        <f t="shared" si="286"/>
        <v>0.69999694824301173</v>
      </c>
      <c r="T1659">
        <f t="shared" si="287"/>
        <v>0.69999694824218694</v>
      </c>
      <c r="U1659">
        <f t="shared" si="292"/>
        <v>1.0270695913033532</v>
      </c>
      <c r="V1659">
        <f t="shared" si="292"/>
        <v>7.8549084270320754E-3</v>
      </c>
      <c r="W1659">
        <f t="shared" si="292"/>
        <v>0.99034057031564182</v>
      </c>
    </row>
    <row r="1660" spans="1:23" x14ac:dyDescent="0.3">
      <c r="A1660">
        <v>0.63481664657592696</v>
      </c>
      <c r="B1660" s="1">
        <v>41402</v>
      </c>
      <c r="C1660" s="1">
        <v>41403</v>
      </c>
      <c r="D1660">
        <v>252.4</v>
      </c>
      <c r="E1660">
        <v>255.850009155273</v>
      </c>
      <c r="F1660">
        <v>252.83038212060899</v>
      </c>
      <c r="G1660">
        <v>3.45000915527342</v>
      </c>
      <c r="H1660">
        <v>2.5809397513309</v>
      </c>
      <c r="I1660">
        <f t="shared" si="284"/>
        <v>3.4500091552729941</v>
      </c>
      <c r="J1660">
        <f t="shared" si="291"/>
        <v>3.45000915527342</v>
      </c>
      <c r="K1660">
        <f t="shared" si="282"/>
        <v>5</v>
      </c>
      <c r="L1660">
        <f t="shared" si="283"/>
        <v>2013</v>
      </c>
      <c r="M1660" s="1">
        <v>41402</v>
      </c>
      <c r="N1660">
        <v>252.9</v>
      </c>
      <c r="O1660">
        <v>253.6</v>
      </c>
      <c r="P1660">
        <v>251.2</v>
      </c>
      <c r="Q1660">
        <v>252.2</v>
      </c>
      <c r="R1660">
        <f t="shared" si="285"/>
        <v>3.45000915527342</v>
      </c>
      <c r="S1660">
        <f t="shared" si="286"/>
        <v>3.4500091552729941</v>
      </c>
      <c r="T1660">
        <f t="shared" si="287"/>
        <v>3.45000915527342</v>
      </c>
      <c r="U1660">
        <f t="shared" si="292"/>
        <v>1.1323607806783382</v>
      </c>
      <c r="V1660">
        <f t="shared" si="292"/>
        <v>8.6601631611968443E-3</v>
      </c>
      <c r="W1660">
        <f t="shared" si="292"/>
        <v>1.0918664429709806</v>
      </c>
    </row>
    <row r="1661" spans="1:23" x14ac:dyDescent="0.3">
      <c r="A1661">
        <v>-0.96777677536010698</v>
      </c>
      <c r="B1661" s="1">
        <v>41403</v>
      </c>
      <c r="C1661" s="1">
        <v>41404</v>
      </c>
      <c r="D1661">
        <v>255.55</v>
      </c>
      <c r="E1661">
        <v>249.85</v>
      </c>
      <c r="F1661">
        <v>255.080869174003</v>
      </c>
      <c r="G1661">
        <v>5.7000000000000099</v>
      </c>
      <c r="H1661">
        <v>4.2426406871192803</v>
      </c>
      <c r="I1661">
        <f t="shared" si="284"/>
        <v>5.7000000000000171</v>
      </c>
      <c r="J1661">
        <f t="shared" si="291"/>
        <v>5.7000000000000099</v>
      </c>
      <c r="K1661">
        <f t="shared" si="282"/>
        <v>5</v>
      </c>
      <c r="L1661">
        <f t="shared" si="283"/>
        <v>2013</v>
      </c>
      <c r="M1661" s="1">
        <v>41403</v>
      </c>
      <c r="N1661">
        <v>252.4</v>
      </c>
      <c r="O1661">
        <v>256.35000000000002</v>
      </c>
      <c r="P1661">
        <v>252.25</v>
      </c>
      <c r="Q1661">
        <v>255.85</v>
      </c>
      <c r="R1661">
        <f t="shared" si="285"/>
        <v>5.7000000000000099</v>
      </c>
      <c r="S1661">
        <f t="shared" si="286"/>
        <v>5.7000000000000171</v>
      </c>
      <c r="T1661">
        <f t="shared" si="287"/>
        <v>5.7000000000000099</v>
      </c>
      <c r="U1661">
        <f t="shared" si="292"/>
        <v>1.3217891640631907</v>
      </c>
      <c r="V1661">
        <f t="shared" si="292"/>
        <v>1.010888934057922E-2</v>
      </c>
      <c r="W1661">
        <f t="shared" si="292"/>
        <v>1.2745206806427061</v>
      </c>
    </row>
    <row r="1662" spans="1:23" x14ac:dyDescent="0.3">
      <c r="A1662">
        <v>0.96363401412963801</v>
      </c>
      <c r="B1662" s="1">
        <v>41404</v>
      </c>
      <c r="C1662" s="1">
        <v>41407</v>
      </c>
      <c r="D1662">
        <v>249</v>
      </c>
      <c r="E1662">
        <v>251.04999694824201</v>
      </c>
      <c r="F1662">
        <v>249.07667795419599</v>
      </c>
      <c r="G1662">
        <v>2.04999694824218</v>
      </c>
      <c r="H1662">
        <v>0.84852813742386901</v>
      </c>
      <c r="I1662">
        <f t="shared" si="284"/>
        <v>2.0499969482420113</v>
      </c>
      <c r="J1662">
        <f t="shared" si="291"/>
        <v>2.04999694824218</v>
      </c>
      <c r="K1662">
        <f t="shared" si="282"/>
        <v>5</v>
      </c>
      <c r="L1662">
        <f t="shared" si="283"/>
        <v>2013</v>
      </c>
      <c r="M1662" s="1">
        <v>41404</v>
      </c>
      <c r="N1662">
        <v>255.55</v>
      </c>
      <c r="O1662">
        <v>255.65</v>
      </c>
      <c r="P1662">
        <v>249.85</v>
      </c>
      <c r="Q1662">
        <v>249.85</v>
      </c>
      <c r="R1662">
        <f t="shared" si="285"/>
        <v>2.04999694824218</v>
      </c>
      <c r="S1662">
        <f t="shared" si="286"/>
        <v>2.0499969482420113</v>
      </c>
      <c r="T1662">
        <f t="shared" si="287"/>
        <v>2.04999694824218</v>
      </c>
      <c r="U1662">
        <f t="shared" si="292"/>
        <v>1.4034055421520197</v>
      </c>
      <c r="V1662">
        <f t="shared" si="292"/>
        <v>1.0733081879684751E-2</v>
      </c>
      <c r="W1662">
        <f t="shared" si="292"/>
        <v>1.3532183766002088</v>
      </c>
    </row>
    <row r="1663" spans="1:23" x14ac:dyDescent="0.3">
      <c r="A1663">
        <v>0.99747943878173795</v>
      </c>
      <c r="B1663" s="1">
        <v>41407</v>
      </c>
      <c r="C1663" s="1">
        <v>41408</v>
      </c>
      <c r="D1663">
        <v>251.1</v>
      </c>
      <c r="E1663">
        <v>253.89999084472601</v>
      </c>
      <c r="F1663">
        <v>250.638827848434</v>
      </c>
      <c r="G1663">
        <v>-2.79999084472658</v>
      </c>
      <c r="H1663">
        <v>2.0152543263816498</v>
      </c>
      <c r="I1663">
        <f t="shared" si="284"/>
        <v>2.7999908447260111</v>
      </c>
      <c r="J1663">
        <f t="shared" si="291"/>
        <v>0</v>
      </c>
      <c r="K1663">
        <f t="shared" si="282"/>
        <v>5</v>
      </c>
      <c r="L1663">
        <f t="shared" si="283"/>
        <v>2013</v>
      </c>
      <c r="M1663" s="1">
        <v>41407</v>
      </c>
      <c r="N1663">
        <v>249</v>
      </c>
      <c r="O1663">
        <v>251.15</v>
      </c>
      <c r="P1663">
        <v>248.1</v>
      </c>
      <c r="Q1663">
        <v>251.05</v>
      </c>
      <c r="R1663">
        <f t="shared" si="285"/>
        <v>-3</v>
      </c>
      <c r="S1663">
        <f t="shared" si="286"/>
        <v>2.7999908447260111</v>
      </c>
      <c r="T1663">
        <f t="shared" si="287"/>
        <v>0</v>
      </c>
      <c r="U1663">
        <f t="shared" si="292"/>
        <v>1.2776523573713729</v>
      </c>
      <c r="V1663">
        <f t="shared" si="292"/>
        <v>1.1630708253603864E-2</v>
      </c>
      <c r="W1663">
        <f t="shared" si="292"/>
        <v>1.3532183766002088</v>
      </c>
    </row>
    <row r="1664" spans="1:23" x14ac:dyDescent="0.3">
      <c r="A1664">
        <v>0.99559867382049505</v>
      </c>
      <c r="B1664" s="1">
        <v>41408</v>
      </c>
      <c r="C1664" s="1">
        <v>41409</v>
      </c>
      <c r="D1664">
        <v>254.15</v>
      </c>
      <c r="E1664">
        <v>253.600012207031</v>
      </c>
      <c r="F1664">
        <v>254.475944840908</v>
      </c>
      <c r="G1664">
        <v>-0.54998779296875</v>
      </c>
      <c r="H1664">
        <v>0.212132034355972</v>
      </c>
      <c r="I1664">
        <f t="shared" si="284"/>
        <v>-0.5499877929690058</v>
      </c>
      <c r="J1664">
        <f t="shared" si="291"/>
        <v>-0.54998779296875</v>
      </c>
      <c r="K1664">
        <f t="shared" si="282"/>
        <v>5</v>
      </c>
      <c r="L1664">
        <f t="shared" si="283"/>
        <v>2013</v>
      </c>
      <c r="M1664" s="1">
        <v>41408</v>
      </c>
      <c r="N1664">
        <v>251.1</v>
      </c>
      <c r="O1664">
        <v>254.85</v>
      </c>
      <c r="P1664">
        <v>251.1</v>
      </c>
      <c r="Q1664">
        <v>253.9</v>
      </c>
      <c r="R1664">
        <f t="shared" si="285"/>
        <v>-0.54998779296875</v>
      </c>
      <c r="S1664">
        <f t="shared" si="286"/>
        <v>-0.5499877929690058</v>
      </c>
      <c r="T1664">
        <f t="shared" si="287"/>
        <v>-0.54998779296875</v>
      </c>
      <c r="U1664">
        <f t="shared" si="292"/>
        <v>1.2569157884097755</v>
      </c>
      <c r="V1664">
        <f t="shared" si="292"/>
        <v>1.1441939389850194E-2</v>
      </c>
      <c r="W1664">
        <f t="shared" si="292"/>
        <v>1.3312553551064716</v>
      </c>
    </row>
    <row r="1665" spans="1:23" x14ac:dyDescent="0.3">
      <c r="A1665">
        <v>-0.84592491388320901</v>
      </c>
      <c r="B1665" s="1">
        <v>41409</v>
      </c>
      <c r="C1665" s="1">
        <v>41410</v>
      </c>
      <c r="D1665">
        <v>254.65</v>
      </c>
      <c r="E1665">
        <v>256.39998779296798</v>
      </c>
      <c r="F1665">
        <v>253.34443793296799</v>
      </c>
      <c r="G1665">
        <v>-1.7499877929687599</v>
      </c>
      <c r="H1665">
        <v>1.9798989873223201</v>
      </c>
      <c r="I1665">
        <f t="shared" si="284"/>
        <v>-1.7499877929679712</v>
      </c>
      <c r="J1665">
        <f t="shared" si="291"/>
        <v>-1.7499877929687599</v>
      </c>
      <c r="K1665">
        <f t="shared" si="282"/>
        <v>5</v>
      </c>
      <c r="L1665">
        <f t="shared" si="283"/>
        <v>2013</v>
      </c>
      <c r="M1665" s="1">
        <v>41409</v>
      </c>
      <c r="N1665">
        <v>254.15</v>
      </c>
      <c r="O1665">
        <v>254.4</v>
      </c>
      <c r="P1665">
        <v>252.65</v>
      </c>
      <c r="Q1665">
        <v>253.6</v>
      </c>
      <c r="R1665">
        <f t="shared" si="285"/>
        <v>-3</v>
      </c>
      <c r="S1665">
        <f t="shared" si="286"/>
        <v>-3</v>
      </c>
      <c r="T1665">
        <f t="shared" si="287"/>
        <v>-3</v>
      </c>
      <c r="U1665">
        <f t="shared" si="292"/>
        <v>1.1458590232842307</v>
      </c>
      <c r="V1665">
        <f t="shared" si="292"/>
        <v>1.0430968895950216E-2</v>
      </c>
      <c r="W1665">
        <f t="shared" si="292"/>
        <v>1.2136302010130273</v>
      </c>
    </row>
    <row r="1666" spans="1:23" x14ac:dyDescent="0.3">
      <c r="A1666">
        <v>0.56150919198989802</v>
      </c>
      <c r="B1666" s="1">
        <v>41410</v>
      </c>
      <c r="C1666" s="1">
        <v>41411</v>
      </c>
      <c r="D1666">
        <v>254.65</v>
      </c>
      <c r="E1666">
        <v>256.39999999999998</v>
      </c>
      <c r="F1666">
        <v>255.935692006349</v>
      </c>
      <c r="G1666">
        <v>1.74999999999997</v>
      </c>
      <c r="H1666">
        <v>0</v>
      </c>
      <c r="I1666">
        <f t="shared" si="284"/>
        <v>1.7499999999999716</v>
      </c>
      <c r="J1666">
        <f t="shared" si="291"/>
        <v>1.74999999999997</v>
      </c>
      <c r="K1666">
        <f t="shared" ref="K1666:K1729" si="293">MONTH(C1666)</f>
        <v>5</v>
      </c>
      <c r="L1666">
        <f t="shared" ref="L1666:L1729" si="294">YEAR(C1666)</f>
        <v>2013</v>
      </c>
      <c r="M1666" s="1">
        <v>41410</v>
      </c>
      <c r="N1666">
        <v>254.65</v>
      </c>
      <c r="O1666">
        <v>258.05</v>
      </c>
      <c r="P1666">
        <v>254.55</v>
      </c>
      <c r="Q1666">
        <v>256.39999999999998</v>
      </c>
      <c r="R1666">
        <f t="shared" si="285"/>
        <v>1.74999999999997</v>
      </c>
      <c r="S1666">
        <f t="shared" si="286"/>
        <v>1.7499999999999716</v>
      </c>
      <c r="T1666">
        <f t="shared" si="287"/>
        <v>1.74999999999997</v>
      </c>
      <c r="U1666">
        <f t="shared" si="292"/>
        <v>1.2049181227564683</v>
      </c>
      <c r="V1666">
        <f t="shared" si="292"/>
        <v>1.0968594918959618E-2</v>
      </c>
      <c r="W1666">
        <f t="shared" si="292"/>
        <v>1.2761823172050388</v>
      </c>
    </row>
    <row r="1667" spans="1:23" x14ac:dyDescent="0.3">
      <c r="A1667">
        <v>0.97067433595657304</v>
      </c>
      <c r="B1667" s="1">
        <v>41411</v>
      </c>
      <c r="C1667" s="1">
        <v>41414</v>
      </c>
      <c r="D1667">
        <v>257.14999999999998</v>
      </c>
      <c r="E1667">
        <v>256.450018310546</v>
      </c>
      <c r="F1667">
        <v>256.70442741513199</v>
      </c>
      <c r="G1667">
        <v>0.699981689453125</v>
      </c>
      <c r="H1667">
        <v>3.5355339059335397E-2</v>
      </c>
      <c r="I1667">
        <f t="shared" ref="I1667:I1730" si="295">IF(A1667&gt;0, E1667-D1667, D1667-E1667)</f>
        <v>-0.69998168945397765</v>
      </c>
      <c r="J1667">
        <f t="shared" si="291"/>
        <v>0</v>
      </c>
      <c r="K1667">
        <f t="shared" si="293"/>
        <v>5</v>
      </c>
      <c r="L1667">
        <f t="shared" si="294"/>
        <v>2013</v>
      </c>
      <c r="M1667" s="1">
        <v>41411</v>
      </c>
      <c r="N1667">
        <v>254.65</v>
      </c>
      <c r="O1667">
        <v>258.05</v>
      </c>
      <c r="P1667">
        <v>254.55</v>
      </c>
      <c r="Q1667">
        <v>256.39999999999998</v>
      </c>
      <c r="R1667">
        <f t="shared" si="285"/>
        <v>0.699981689453125</v>
      </c>
      <c r="S1667">
        <f t="shared" si="286"/>
        <v>-0.69998168945397765</v>
      </c>
      <c r="T1667">
        <f t="shared" si="287"/>
        <v>0</v>
      </c>
      <c r="U1667">
        <f t="shared" si="292"/>
        <v>1.2295172076257983</v>
      </c>
      <c r="V1667">
        <f t="shared" si="292"/>
        <v>1.074466485083859E-2</v>
      </c>
      <c r="W1667">
        <f t="shared" si="292"/>
        <v>1.2761823172050388</v>
      </c>
    </row>
    <row r="1668" spans="1:23" x14ac:dyDescent="0.3">
      <c r="A1668">
        <v>-0.42093980312347401</v>
      </c>
      <c r="B1668" s="1">
        <v>41414</v>
      </c>
      <c r="C1668" s="1">
        <v>41415</v>
      </c>
      <c r="D1668">
        <v>257.35000000000002</v>
      </c>
      <c r="E1668">
        <v>256.149981689453</v>
      </c>
      <c r="F1668">
        <v>256.15208224654202</v>
      </c>
      <c r="G1668">
        <v>1.2000183105469</v>
      </c>
      <c r="H1668">
        <v>0.212132034355972</v>
      </c>
      <c r="I1668">
        <f t="shared" si="295"/>
        <v>1.2000183105470228</v>
      </c>
      <c r="J1668">
        <f t="shared" si="291"/>
        <v>1.2000183105469</v>
      </c>
      <c r="K1668">
        <f t="shared" si="293"/>
        <v>5</v>
      </c>
      <c r="L1668">
        <f t="shared" si="294"/>
        <v>2013</v>
      </c>
      <c r="M1668" s="1">
        <v>41414</v>
      </c>
      <c r="N1668">
        <v>257.14999999999998</v>
      </c>
      <c r="O1668">
        <v>257.39999999999998</v>
      </c>
      <c r="P1668">
        <v>255.75</v>
      </c>
      <c r="Q1668">
        <v>256.45</v>
      </c>
      <c r="R1668">
        <f t="shared" si="285"/>
        <v>1.2000183105469</v>
      </c>
      <c r="S1668">
        <f t="shared" si="286"/>
        <v>1.2000183105470228</v>
      </c>
      <c r="T1668">
        <f t="shared" si="287"/>
        <v>1.2000183105469</v>
      </c>
      <c r="U1668">
        <f t="shared" si="292"/>
        <v>1.2725163283451528</v>
      </c>
      <c r="V1668">
        <f t="shared" si="292"/>
        <v>1.1120431158251568E-2</v>
      </c>
      <c r="W1668">
        <f t="shared" si="292"/>
        <v>1.3208134270236387</v>
      </c>
    </row>
    <row r="1669" spans="1:23" x14ac:dyDescent="0.3">
      <c r="A1669">
        <v>0.866274654865264</v>
      </c>
      <c r="B1669" s="1">
        <v>41415</v>
      </c>
      <c r="C1669" s="1">
        <v>41416</v>
      </c>
      <c r="D1669">
        <v>257.35000000000002</v>
      </c>
      <c r="E1669">
        <v>257.14999999999998</v>
      </c>
      <c r="F1669">
        <v>256.88218119144398</v>
      </c>
      <c r="G1669">
        <v>0.200000000000045</v>
      </c>
      <c r="H1669">
        <v>0.70710678118654702</v>
      </c>
      <c r="I1669">
        <f t="shared" si="295"/>
        <v>-0.20000000000004547</v>
      </c>
      <c r="J1669">
        <f t="shared" si="291"/>
        <v>0</v>
      </c>
      <c r="K1669">
        <f t="shared" si="293"/>
        <v>5</v>
      </c>
      <c r="L1669">
        <f t="shared" si="294"/>
        <v>2013</v>
      </c>
      <c r="M1669" s="1">
        <v>41415</v>
      </c>
      <c r="N1669">
        <v>257.35000000000002</v>
      </c>
      <c r="O1669">
        <v>258.64999999999998</v>
      </c>
      <c r="P1669">
        <v>255.7</v>
      </c>
      <c r="Q1669">
        <v>256.14999999999998</v>
      </c>
      <c r="R1669">
        <f t="shared" si="285"/>
        <v>0.200000000000045</v>
      </c>
      <c r="S1669">
        <f t="shared" si="286"/>
        <v>-0.20000000000004547</v>
      </c>
      <c r="T1669">
        <f t="shared" si="287"/>
        <v>0</v>
      </c>
      <c r="U1669">
        <f t="shared" si="292"/>
        <v>1.2799333654250755</v>
      </c>
      <c r="V1669">
        <f t="shared" si="292"/>
        <v>1.1055614190163822E-2</v>
      </c>
      <c r="W1669">
        <f t="shared" si="292"/>
        <v>1.3208134270236387</v>
      </c>
    </row>
    <row r="1670" spans="1:23" x14ac:dyDescent="0.3">
      <c r="A1670">
        <v>-0.97242903709411599</v>
      </c>
      <c r="B1670" s="1">
        <v>41416</v>
      </c>
      <c r="C1670" s="1">
        <v>41417</v>
      </c>
      <c r="D1670">
        <v>256.14999999999998</v>
      </c>
      <c r="E1670">
        <v>254.20000305175699</v>
      </c>
      <c r="F1670">
        <v>257.47646182179398</v>
      </c>
      <c r="G1670">
        <v>-1.94999694824218</v>
      </c>
      <c r="H1670">
        <v>2.0859650045003</v>
      </c>
      <c r="I1670">
        <f t="shared" si="295"/>
        <v>1.9499969482429833</v>
      </c>
      <c r="J1670">
        <f t="shared" si="291"/>
        <v>0</v>
      </c>
      <c r="K1670">
        <f t="shared" si="293"/>
        <v>5</v>
      </c>
      <c r="L1670">
        <f t="shared" si="294"/>
        <v>2013</v>
      </c>
      <c r="M1670" s="1">
        <v>41416</v>
      </c>
      <c r="N1670">
        <v>257.35000000000002</v>
      </c>
      <c r="O1670">
        <v>258.85000000000002</v>
      </c>
      <c r="P1670">
        <v>256.85000000000002</v>
      </c>
      <c r="Q1670">
        <v>257.14999999999998</v>
      </c>
      <c r="R1670">
        <f t="shared" si="285"/>
        <v>-1.94999694824218</v>
      </c>
      <c r="S1670">
        <f t="shared" si="286"/>
        <v>1.9499969482429833</v>
      </c>
      <c r="T1670">
        <f t="shared" si="287"/>
        <v>0</v>
      </c>
      <c r="U1670">
        <f t="shared" si="292"/>
        <v>1.2068551059131027</v>
      </c>
      <c r="V1670">
        <f t="shared" si="292"/>
        <v>1.1686838490332804E-2</v>
      </c>
      <c r="W1670">
        <f t="shared" si="292"/>
        <v>1.3208134270236387</v>
      </c>
    </row>
    <row r="1671" spans="1:23" x14ac:dyDescent="0.3">
      <c r="A1671">
        <v>-0.93684870004653897</v>
      </c>
      <c r="B1671" s="1">
        <v>41417</v>
      </c>
      <c r="C1671" s="1">
        <v>41418</v>
      </c>
      <c r="D1671">
        <v>255.6</v>
      </c>
      <c r="E1671">
        <v>254.850009155273</v>
      </c>
      <c r="F1671">
        <v>253.08397514820001</v>
      </c>
      <c r="G1671">
        <v>0.74999084472656796</v>
      </c>
      <c r="H1671">
        <v>0.45961940777125898</v>
      </c>
      <c r="I1671">
        <f t="shared" si="295"/>
        <v>0.74999084472699451</v>
      </c>
      <c r="J1671">
        <f t="shared" si="291"/>
        <v>0.74999084472656796</v>
      </c>
      <c r="K1671">
        <f t="shared" si="293"/>
        <v>5</v>
      </c>
      <c r="L1671">
        <f t="shared" si="294"/>
        <v>2013</v>
      </c>
      <c r="M1671" s="1">
        <v>41417</v>
      </c>
      <c r="N1671">
        <v>256.14999999999998</v>
      </c>
      <c r="O1671">
        <v>257.10000000000002</v>
      </c>
      <c r="P1671">
        <v>253.8</v>
      </c>
      <c r="Q1671">
        <v>254.2</v>
      </c>
      <c r="R1671">
        <f t="shared" si="285"/>
        <v>0.74999084472656796</v>
      </c>
      <c r="S1671">
        <f t="shared" si="286"/>
        <v>0.74999084472699451</v>
      </c>
      <c r="T1671">
        <f t="shared" si="287"/>
        <v>0.74999084472656796</v>
      </c>
      <c r="U1671">
        <f t="shared" si="292"/>
        <v>1.2334140930124673</v>
      </c>
      <c r="V1671">
        <f t="shared" si="292"/>
        <v>1.1944028099239865E-2</v>
      </c>
      <c r="W1671">
        <f t="shared" si="292"/>
        <v>1.3498802690969853</v>
      </c>
    </row>
    <row r="1672" spans="1:23" x14ac:dyDescent="0.3">
      <c r="A1672">
        <v>0.98810631036758401</v>
      </c>
      <c r="B1672" s="1">
        <v>41418</v>
      </c>
      <c r="C1672" s="1">
        <v>41421</v>
      </c>
      <c r="D1672">
        <v>254.05</v>
      </c>
      <c r="E1672">
        <v>255.749993896484</v>
      </c>
      <c r="F1672">
        <v>254.86979477889801</v>
      </c>
      <c r="G1672">
        <v>1.69999389648435</v>
      </c>
      <c r="H1672">
        <v>0.63639610306789596</v>
      </c>
      <c r="I1672">
        <f t="shared" si="295"/>
        <v>1.6999938964839885</v>
      </c>
      <c r="J1672">
        <f t="shared" si="291"/>
        <v>1.69999389648435</v>
      </c>
      <c r="K1672">
        <f t="shared" si="293"/>
        <v>5</v>
      </c>
      <c r="L1672">
        <f t="shared" si="294"/>
        <v>2013</v>
      </c>
      <c r="M1672" s="1">
        <v>41418</v>
      </c>
      <c r="N1672">
        <v>255.6</v>
      </c>
      <c r="O1672">
        <v>255.75</v>
      </c>
      <c r="P1672">
        <v>252.9</v>
      </c>
      <c r="Q1672">
        <v>254.85</v>
      </c>
      <c r="R1672">
        <f t="shared" si="285"/>
        <v>1.69999389648435</v>
      </c>
      <c r="S1672">
        <f t="shared" si="286"/>
        <v>1.6999938964839885</v>
      </c>
      <c r="T1672">
        <f t="shared" si="287"/>
        <v>1.69999389648435</v>
      </c>
      <c r="U1672">
        <f t="shared" si="292"/>
        <v>1.2953151881696896</v>
      </c>
      <c r="V1672">
        <f t="shared" si="292"/>
        <v>1.2543460539747866E-2</v>
      </c>
      <c r="W1672">
        <f t="shared" si="292"/>
        <v>1.4176264278782151</v>
      </c>
    </row>
    <row r="1673" spans="1:23" x14ac:dyDescent="0.3">
      <c r="A1673">
        <v>0.94078302383422796</v>
      </c>
      <c r="B1673" s="1">
        <v>41421</v>
      </c>
      <c r="C1673" s="1">
        <v>41422</v>
      </c>
      <c r="D1673">
        <v>256.14999999999998</v>
      </c>
      <c r="E1673">
        <v>256.75</v>
      </c>
      <c r="F1673">
        <v>256.68373680114701</v>
      </c>
      <c r="G1673">
        <v>0.60000000000002196</v>
      </c>
      <c r="H1673">
        <v>0.70710678118654702</v>
      </c>
      <c r="I1673">
        <f t="shared" si="295"/>
        <v>0.60000000000002274</v>
      </c>
      <c r="J1673">
        <f t="shared" si="291"/>
        <v>0.60000000000002196</v>
      </c>
      <c r="K1673">
        <f t="shared" si="293"/>
        <v>5</v>
      </c>
      <c r="L1673">
        <f t="shared" si="294"/>
        <v>2013</v>
      </c>
      <c r="M1673" s="1">
        <v>41421</v>
      </c>
      <c r="N1673">
        <v>254.05</v>
      </c>
      <c r="O1673">
        <v>256.60000000000002</v>
      </c>
      <c r="P1673">
        <v>253.75</v>
      </c>
      <c r="Q1673">
        <v>255.75</v>
      </c>
      <c r="R1673">
        <f t="shared" ref="R1673:R1736" si="296">IF(AND(F1673-D1673&gt;0, ABS(D1673-MIN(P1674)) &gt; 3), -3, IF(AND(F1673 - D1673 &lt;0, ABS(D1673-MAX(O1674)) &gt; 3), -3, G1673))</f>
        <v>0.60000000000002196</v>
      </c>
      <c r="S1673">
        <f t="shared" ref="S1673:S1736" si="297">IF(AND(A1673&gt;0, ABS(D1673-MIN(P1674)) &gt; 3), -3, IF(AND(A1673 &lt;0, ABS(D1673-MAX(O1674)) &gt; 3), -3, I1673))</f>
        <v>0.60000000000002274</v>
      </c>
      <c r="T1673">
        <f t="shared" ref="T1673:T1736" si="298">IF(A1673*(F1673-D1673) &gt;0, IF(AND(A1673&gt;0, ABS(D1673-MIN(P1674)) &gt; 3), -3, IF(AND(A1673 &lt;0, ABS(D1673-MAX(O1674)) &gt; 3), -3, J1673)), 0)</f>
        <v>0.60000000000002196</v>
      </c>
      <c r="U1673">
        <f t="shared" si="292"/>
        <v>1.3180710669390194</v>
      </c>
      <c r="V1673">
        <f t="shared" si="292"/>
        <v>1.276382193904073E-2</v>
      </c>
      <c r="W1673">
        <f t="shared" si="292"/>
        <v>1.4425310498788093</v>
      </c>
    </row>
    <row r="1674" spans="1:23" x14ac:dyDescent="0.3">
      <c r="A1674">
        <v>-0.98088651895523005</v>
      </c>
      <c r="B1674" s="1">
        <v>41422</v>
      </c>
      <c r="C1674" s="1">
        <v>41423</v>
      </c>
      <c r="D1674">
        <v>257.3</v>
      </c>
      <c r="E1674">
        <v>258.600006103515</v>
      </c>
      <c r="F1674">
        <v>256.77105065062602</v>
      </c>
      <c r="G1674">
        <v>-1.3000061035156101</v>
      </c>
      <c r="H1674">
        <v>1.3081475451951201</v>
      </c>
      <c r="I1674">
        <f t="shared" si="295"/>
        <v>-1.3000061035149884</v>
      </c>
      <c r="J1674">
        <f t="shared" si="291"/>
        <v>-1.3000061035156101</v>
      </c>
      <c r="K1674">
        <f t="shared" si="293"/>
        <v>5</v>
      </c>
      <c r="L1674">
        <f t="shared" si="294"/>
        <v>2013</v>
      </c>
      <c r="M1674" s="1">
        <v>41422</v>
      </c>
      <c r="N1674">
        <v>256.14999999999998</v>
      </c>
      <c r="O1674">
        <v>257.39999999999998</v>
      </c>
      <c r="P1674">
        <v>254.9</v>
      </c>
      <c r="Q1674">
        <v>256.75</v>
      </c>
      <c r="R1674">
        <f t="shared" si="296"/>
        <v>-1.3000061035156101</v>
      </c>
      <c r="S1674">
        <f t="shared" si="297"/>
        <v>-1.3000061035149884</v>
      </c>
      <c r="T1674">
        <f t="shared" si="298"/>
        <v>-1.3000061035156101</v>
      </c>
      <c r="U1674">
        <f t="shared" ref="U1674:W1689" si="299">(R1674/$D1674*$X$2+1)*U1673*$Y$2 + U1673*(1-$Y$2)</f>
        <v>1.2681244939146881</v>
      </c>
      <c r="V1674">
        <f t="shared" si="299"/>
        <v>1.2280153660039619E-2</v>
      </c>
      <c r="W1674">
        <f t="shared" si="299"/>
        <v>1.3878682291631108</v>
      </c>
    </row>
    <row r="1675" spans="1:23" x14ac:dyDescent="0.3">
      <c r="A1675">
        <v>-0.62232077121734597</v>
      </c>
      <c r="B1675" s="1">
        <v>41423</v>
      </c>
      <c r="C1675" s="1">
        <v>41424</v>
      </c>
      <c r="D1675">
        <v>258.55</v>
      </c>
      <c r="E1675">
        <v>258.89998779296798</v>
      </c>
      <c r="F1675">
        <v>258.05402258634501</v>
      </c>
      <c r="G1675">
        <v>-0.34998779296876098</v>
      </c>
      <c r="H1675">
        <v>0.212132034355932</v>
      </c>
      <c r="I1675">
        <f t="shared" si="295"/>
        <v>-0.34998779296796556</v>
      </c>
      <c r="J1675">
        <f t="shared" si="291"/>
        <v>-0.34998779296876098</v>
      </c>
      <c r="K1675">
        <f t="shared" si="293"/>
        <v>5</v>
      </c>
      <c r="L1675">
        <f t="shared" si="294"/>
        <v>2013</v>
      </c>
      <c r="M1675" s="1">
        <v>41423</v>
      </c>
      <c r="N1675">
        <v>257.3</v>
      </c>
      <c r="O1675">
        <v>259.75</v>
      </c>
      <c r="P1675">
        <v>256.89999999999998</v>
      </c>
      <c r="Q1675">
        <v>258.60000000000002</v>
      </c>
      <c r="R1675">
        <f t="shared" si="296"/>
        <v>-0.34998779296876098</v>
      </c>
      <c r="S1675">
        <f t="shared" si="297"/>
        <v>-0.34998779296796556</v>
      </c>
      <c r="T1675">
        <f t="shared" si="298"/>
        <v>-0.34998779296876098</v>
      </c>
      <c r="U1675">
        <f t="shared" si="299"/>
        <v>1.2552499601832581</v>
      </c>
      <c r="V1675">
        <f t="shared" si="299"/>
        <v>1.2155480370246984E-2</v>
      </c>
      <c r="W1675">
        <f t="shared" si="299"/>
        <v>1.3737780066203842</v>
      </c>
    </row>
    <row r="1676" spans="1:23" x14ac:dyDescent="0.3">
      <c r="A1676">
        <v>0.969587802886962</v>
      </c>
      <c r="B1676" s="1">
        <v>41424</v>
      </c>
      <c r="C1676" s="1">
        <v>41425</v>
      </c>
      <c r="D1676">
        <v>259.60000000000002</v>
      </c>
      <c r="E1676">
        <v>259.350012207031</v>
      </c>
      <c r="F1676">
        <v>259.05065546333702</v>
      </c>
      <c r="G1676">
        <v>0.249987792968795</v>
      </c>
      <c r="H1676">
        <v>0.31819805153397801</v>
      </c>
      <c r="I1676">
        <f t="shared" si="295"/>
        <v>-0.24998779296902285</v>
      </c>
      <c r="J1676">
        <f t="shared" si="291"/>
        <v>0</v>
      </c>
      <c r="K1676">
        <f t="shared" si="293"/>
        <v>5</v>
      </c>
      <c r="L1676">
        <f t="shared" si="294"/>
        <v>2013</v>
      </c>
      <c r="M1676" s="1">
        <v>41424</v>
      </c>
      <c r="N1676">
        <v>258.55</v>
      </c>
      <c r="O1676">
        <v>259.95</v>
      </c>
      <c r="P1676">
        <v>258.2</v>
      </c>
      <c r="Q1676">
        <v>258.89999999999998</v>
      </c>
      <c r="R1676">
        <f t="shared" si="296"/>
        <v>0.249987792968795</v>
      </c>
      <c r="S1676">
        <f t="shared" si="297"/>
        <v>-0.24998779296902285</v>
      </c>
      <c r="T1676">
        <f t="shared" si="298"/>
        <v>0</v>
      </c>
      <c r="U1676">
        <f t="shared" si="299"/>
        <v>1.2643157489112158</v>
      </c>
      <c r="V1676">
        <f t="shared" si="299"/>
        <v>1.2067689873995934E-2</v>
      </c>
      <c r="W1676">
        <f t="shared" si="299"/>
        <v>1.3737780066203842</v>
      </c>
    </row>
    <row r="1677" spans="1:23" x14ac:dyDescent="0.3">
      <c r="A1677">
        <v>0.54539543390274003</v>
      </c>
      <c r="B1677" s="1">
        <v>41425</v>
      </c>
      <c r="C1677" s="1">
        <v>41428</v>
      </c>
      <c r="D1677">
        <v>258.25</v>
      </c>
      <c r="E1677">
        <v>258.35000000000002</v>
      </c>
      <c r="F1677">
        <v>259.97847858667302</v>
      </c>
      <c r="G1677">
        <v>0.100000000000022</v>
      </c>
      <c r="H1677">
        <v>0.70710678118654702</v>
      </c>
      <c r="I1677">
        <f t="shared" si="295"/>
        <v>0.10000000000002274</v>
      </c>
      <c r="J1677">
        <f t="shared" si="291"/>
        <v>0.100000000000022</v>
      </c>
      <c r="K1677">
        <f t="shared" si="293"/>
        <v>6</v>
      </c>
      <c r="L1677">
        <f t="shared" si="294"/>
        <v>2013</v>
      </c>
      <c r="M1677" s="1">
        <v>41425</v>
      </c>
      <c r="N1677">
        <v>259.60000000000002</v>
      </c>
      <c r="O1677">
        <v>260.95</v>
      </c>
      <c r="P1677">
        <v>259.14999999999998</v>
      </c>
      <c r="Q1677">
        <v>259.35000000000002</v>
      </c>
      <c r="R1677">
        <f t="shared" si="296"/>
        <v>0.100000000000022</v>
      </c>
      <c r="S1677">
        <f t="shared" si="297"/>
        <v>0.10000000000002274</v>
      </c>
      <c r="T1677">
        <f t="shared" si="298"/>
        <v>0.100000000000022</v>
      </c>
      <c r="U1677">
        <f t="shared" si="299"/>
        <v>1.2679875274656538</v>
      </c>
      <c r="V1677">
        <f t="shared" si="299"/>
        <v>1.210273640799593E-2</v>
      </c>
      <c r="W1677">
        <f t="shared" si="299"/>
        <v>1.3777676813733968</v>
      </c>
    </row>
    <row r="1678" spans="1:23" x14ac:dyDescent="0.3">
      <c r="A1678">
        <v>-0.95370519161224299</v>
      </c>
      <c r="B1678" s="1">
        <v>41428</v>
      </c>
      <c r="C1678" s="1">
        <v>41429</v>
      </c>
      <c r="D1678">
        <v>259.39999999999998</v>
      </c>
      <c r="E1678">
        <v>257.89998779296798</v>
      </c>
      <c r="F1678">
        <v>259.27397755384402</v>
      </c>
      <c r="G1678">
        <v>1.5000122070312001</v>
      </c>
      <c r="H1678">
        <v>0.31819805153397801</v>
      </c>
      <c r="I1678">
        <f t="shared" si="295"/>
        <v>1.5000122070320003</v>
      </c>
      <c r="J1678">
        <f t="shared" si="291"/>
        <v>1.5000122070312001</v>
      </c>
      <c r="K1678">
        <f t="shared" si="293"/>
        <v>6</v>
      </c>
      <c r="L1678">
        <f t="shared" si="294"/>
        <v>2013</v>
      </c>
      <c r="M1678" s="1">
        <v>41428</v>
      </c>
      <c r="N1678">
        <v>258.25</v>
      </c>
      <c r="O1678">
        <v>259.2</v>
      </c>
      <c r="P1678">
        <v>257.75</v>
      </c>
      <c r="Q1678">
        <v>258.35000000000002</v>
      </c>
      <c r="R1678">
        <f t="shared" si="296"/>
        <v>1.5000122070312001</v>
      </c>
      <c r="S1678">
        <f t="shared" si="297"/>
        <v>1.5000122070320003</v>
      </c>
      <c r="T1678">
        <f t="shared" si="298"/>
        <v>1.5000122070312001</v>
      </c>
      <c r="U1678">
        <f t="shared" si="299"/>
        <v>1.3229797239641634</v>
      </c>
      <c r="V1678">
        <f t="shared" si="299"/>
        <v>1.2627628052670696E-2</v>
      </c>
      <c r="W1678">
        <f t="shared" si="299"/>
        <v>1.4375210065617112</v>
      </c>
    </row>
    <row r="1679" spans="1:23" x14ac:dyDescent="0.3">
      <c r="A1679">
        <v>-0.993094742298126</v>
      </c>
      <c r="B1679" s="1">
        <v>41429</v>
      </c>
      <c r="C1679" s="1">
        <v>41430</v>
      </c>
      <c r="D1679">
        <v>257.55</v>
      </c>
      <c r="E1679">
        <v>253.600012207031</v>
      </c>
      <c r="F1679">
        <v>258.855584883689</v>
      </c>
      <c r="G1679">
        <v>-3.9499877929687801</v>
      </c>
      <c r="H1679">
        <v>3.0405591591021399</v>
      </c>
      <c r="I1679">
        <f t="shared" si="295"/>
        <v>3.9499877929690115</v>
      </c>
      <c r="J1679">
        <f t="shared" si="291"/>
        <v>0</v>
      </c>
      <c r="K1679">
        <f t="shared" si="293"/>
        <v>6</v>
      </c>
      <c r="L1679">
        <f t="shared" si="294"/>
        <v>2013</v>
      </c>
      <c r="M1679" s="1">
        <v>41429</v>
      </c>
      <c r="N1679">
        <v>259.39999999999998</v>
      </c>
      <c r="O1679">
        <v>259.39999999999998</v>
      </c>
      <c r="P1679">
        <v>256.10000000000002</v>
      </c>
      <c r="Q1679">
        <v>257.89999999999998</v>
      </c>
      <c r="R1679">
        <f t="shared" si="296"/>
        <v>-3</v>
      </c>
      <c r="S1679">
        <f t="shared" si="297"/>
        <v>3.9499877929690115</v>
      </c>
      <c r="T1679">
        <f t="shared" si="298"/>
        <v>0</v>
      </c>
      <c r="U1679">
        <f t="shared" si="299"/>
        <v>1.2074019961862807</v>
      </c>
      <c r="V1679">
        <f t="shared" si="299"/>
        <v>1.4080131741144846E-2</v>
      </c>
      <c r="W1679">
        <f t="shared" si="299"/>
        <v>1.4375210065617112</v>
      </c>
    </row>
    <row r="1680" spans="1:23" x14ac:dyDescent="0.3">
      <c r="A1680">
        <v>-0.99512594938278198</v>
      </c>
      <c r="B1680" s="1">
        <v>41430</v>
      </c>
      <c r="C1680" s="1">
        <v>41431</v>
      </c>
      <c r="D1680">
        <v>257.55</v>
      </c>
      <c r="E1680">
        <v>253.6</v>
      </c>
      <c r="F1680">
        <v>253.71348266154499</v>
      </c>
      <c r="G1680">
        <v>3.9500000000000099</v>
      </c>
      <c r="H1680">
        <v>0</v>
      </c>
      <c r="I1680">
        <f t="shared" si="295"/>
        <v>3.9500000000000171</v>
      </c>
      <c r="J1680">
        <f t="shared" si="291"/>
        <v>3.9500000000000099</v>
      </c>
      <c r="K1680">
        <f t="shared" si="293"/>
        <v>6</v>
      </c>
      <c r="L1680">
        <f t="shared" si="294"/>
        <v>2013</v>
      </c>
      <c r="M1680" s="1">
        <v>41430</v>
      </c>
      <c r="N1680">
        <v>257.55</v>
      </c>
      <c r="O1680">
        <v>257.8</v>
      </c>
      <c r="P1680">
        <v>253.6</v>
      </c>
      <c r="Q1680">
        <v>253.6</v>
      </c>
      <c r="R1680">
        <f t="shared" si="296"/>
        <v>3.9500000000000099</v>
      </c>
      <c r="S1680">
        <f t="shared" si="297"/>
        <v>3.9500000000000171</v>
      </c>
      <c r="T1680">
        <f t="shared" si="298"/>
        <v>3.9500000000000099</v>
      </c>
      <c r="U1680">
        <f t="shared" si="299"/>
        <v>1.346284869946788</v>
      </c>
      <c r="V1680">
        <f t="shared" si="299"/>
        <v>1.569971591055435E-2</v>
      </c>
      <c r="W1680">
        <f t="shared" si="299"/>
        <v>1.6028735975902135</v>
      </c>
    </row>
    <row r="1681" spans="1:23" x14ac:dyDescent="0.3">
      <c r="A1681">
        <v>-0.87112462520599299</v>
      </c>
      <c r="B1681" s="1">
        <v>41431</v>
      </c>
      <c r="C1681" s="1">
        <v>41432</v>
      </c>
      <c r="D1681">
        <v>253.1</v>
      </c>
      <c r="E1681">
        <v>248.14998779296801</v>
      </c>
      <c r="F1681">
        <v>253.58247562907599</v>
      </c>
      <c r="G1681">
        <v>-4.95001220703125</v>
      </c>
      <c r="H1681">
        <v>3.8537319574666702</v>
      </c>
      <c r="I1681">
        <f t="shared" si="295"/>
        <v>4.950012207031989</v>
      </c>
      <c r="J1681">
        <f t="shared" si="291"/>
        <v>0</v>
      </c>
      <c r="K1681">
        <f t="shared" si="293"/>
        <v>6</v>
      </c>
      <c r="L1681">
        <f t="shared" si="294"/>
        <v>2013</v>
      </c>
      <c r="M1681" s="1">
        <v>41431</v>
      </c>
      <c r="N1681">
        <v>257.55</v>
      </c>
      <c r="O1681">
        <v>257.8</v>
      </c>
      <c r="P1681">
        <v>253.6</v>
      </c>
      <c r="Q1681">
        <v>253.6</v>
      </c>
      <c r="R1681">
        <f t="shared" si="296"/>
        <v>-3</v>
      </c>
      <c r="S1681">
        <f t="shared" si="297"/>
        <v>4.950012207031989</v>
      </c>
      <c r="T1681">
        <f t="shared" si="298"/>
        <v>0</v>
      </c>
      <c r="U1681">
        <f t="shared" si="299"/>
        <v>1.2266032833256788</v>
      </c>
      <c r="V1681">
        <f t="shared" si="299"/>
        <v>1.8002574031974097E-2</v>
      </c>
      <c r="W1681">
        <f t="shared" si="299"/>
        <v>1.6028735975902135</v>
      </c>
    </row>
    <row r="1682" spans="1:23" x14ac:dyDescent="0.3">
      <c r="A1682">
        <v>0.32438963651657099</v>
      </c>
      <c r="B1682" s="1">
        <v>41432</v>
      </c>
      <c r="C1682" s="1">
        <v>41435</v>
      </c>
      <c r="D1682">
        <v>248.45</v>
      </c>
      <c r="E1682">
        <v>249.75000610351501</v>
      </c>
      <c r="F1682">
        <v>249.068535709381</v>
      </c>
      <c r="G1682">
        <v>1.3000061035156401</v>
      </c>
      <c r="H1682">
        <v>1.13137084989847</v>
      </c>
      <c r="I1682">
        <f t="shared" si="295"/>
        <v>1.3000061035150168</v>
      </c>
      <c r="J1682">
        <f t="shared" si="291"/>
        <v>1.3000061035156401</v>
      </c>
      <c r="K1682">
        <f t="shared" si="293"/>
        <v>6</v>
      </c>
      <c r="L1682">
        <f t="shared" si="294"/>
        <v>2013</v>
      </c>
      <c r="M1682" s="1">
        <v>41432</v>
      </c>
      <c r="N1682">
        <v>253.1</v>
      </c>
      <c r="O1682">
        <v>253.65</v>
      </c>
      <c r="P1682">
        <v>247.5</v>
      </c>
      <c r="Q1682">
        <v>248.15</v>
      </c>
      <c r="R1682">
        <f t="shared" si="296"/>
        <v>1.3000061035156401</v>
      </c>
      <c r="S1682">
        <f t="shared" si="297"/>
        <v>1.3000061035150168</v>
      </c>
      <c r="T1682">
        <f t="shared" si="298"/>
        <v>1.3000061035156401</v>
      </c>
      <c r="U1682">
        <f t="shared" si="299"/>
        <v>1.2747394803949799</v>
      </c>
      <c r="V1682">
        <f t="shared" si="299"/>
        <v>1.8709057915669427E-2</v>
      </c>
      <c r="W1682">
        <f t="shared" si="299"/>
        <v>1.6657759560133778</v>
      </c>
    </row>
    <row r="1683" spans="1:23" x14ac:dyDescent="0.3">
      <c r="A1683">
        <v>-0.97489136457443204</v>
      </c>
      <c r="B1683" s="1">
        <v>41435</v>
      </c>
      <c r="C1683" s="1">
        <v>41436</v>
      </c>
      <c r="D1683">
        <v>249.55</v>
      </c>
      <c r="E1683">
        <v>247.80000305175699</v>
      </c>
      <c r="F1683">
        <v>247.30600643157899</v>
      </c>
      <c r="G1683">
        <v>1.74999694824219</v>
      </c>
      <c r="H1683">
        <v>1.3788582233137501</v>
      </c>
      <c r="I1683">
        <f t="shared" si="295"/>
        <v>1.7499969482430231</v>
      </c>
      <c r="J1683">
        <f t="shared" si="291"/>
        <v>1.74999694824219</v>
      </c>
      <c r="K1683">
        <f t="shared" si="293"/>
        <v>6</v>
      </c>
      <c r="L1683">
        <f t="shared" si="294"/>
        <v>2013</v>
      </c>
      <c r="M1683" s="1">
        <v>41435</v>
      </c>
      <c r="N1683">
        <v>248.45</v>
      </c>
      <c r="O1683">
        <v>249.75</v>
      </c>
      <c r="P1683">
        <v>247.7</v>
      </c>
      <c r="Q1683">
        <v>249.75</v>
      </c>
      <c r="R1683">
        <f t="shared" si="296"/>
        <v>1.74999694824219</v>
      </c>
      <c r="S1683">
        <f t="shared" si="297"/>
        <v>1.7499969482430231</v>
      </c>
      <c r="T1683">
        <f t="shared" si="298"/>
        <v>1.74999694824219</v>
      </c>
      <c r="U1683">
        <f t="shared" si="299"/>
        <v>1.3417838663044683</v>
      </c>
      <c r="V1683">
        <f t="shared" si="299"/>
        <v>1.9693052934410867E-2</v>
      </c>
      <c r="W1683">
        <f t="shared" si="299"/>
        <v>1.7533867406100105</v>
      </c>
    </row>
    <row r="1684" spans="1:23" x14ac:dyDescent="0.3">
      <c r="A1684">
        <v>0.99601423740386896</v>
      </c>
      <c r="B1684" s="1">
        <v>41436</v>
      </c>
      <c r="C1684" s="1">
        <v>41437</v>
      </c>
      <c r="D1684">
        <v>246.5</v>
      </c>
      <c r="E1684">
        <v>245.89999084472601</v>
      </c>
      <c r="F1684">
        <v>248.05402209162699</v>
      </c>
      <c r="G1684">
        <v>-0.60000915527342602</v>
      </c>
      <c r="H1684">
        <v>1.3435028842544401</v>
      </c>
      <c r="I1684">
        <f t="shared" si="295"/>
        <v>-0.60000915527399457</v>
      </c>
      <c r="J1684">
        <f t="shared" si="291"/>
        <v>-0.60000915527342602</v>
      </c>
      <c r="K1684">
        <f t="shared" si="293"/>
        <v>6</v>
      </c>
      <c r="L1684">
        <f t="shared" si="294"/>
        <v>2013</v>
      </c>
      <c r="M1684" s="1">
        <v>41436</v>
      </c>
      <c r="N1684">
        <v>249.55</v>
      </c>
      <c r="O1684">
        <v>249.6</v>
      </c>
      <c r="P1684">
        <v>245.75</v>
      </c>
      <c r="Q1684">
        <v>247.8</v>
      </c>
      <c r="R1684">
        <f t="shared" si="296"/>
        <v>-0.60000915527342602</v>
      </c>
      <c r="S1684">
        <f t="shared" si="297"/>
        <v>-0.60000915527399457</v>
      </c>
      <c r="T1684">
        <f t="shared" si="298"/>
        <v>-0.60000915527342602</v>
      </c>
      <c r="U1684">
        <f t="shared" si="299"/>
        <v>1.3172884523841584</v>
      </c>
      <c r="V1684">
        <f t="shared" si="299"/>
        <v>1.9333539383013042E-2</v>
      </c>
      <c r="W1684">
        <f t="shared" si="299"/>
        <v>1.7213771636191069</v>
      </c>
    </row>
    <row r="1685" spans="1:23" x14ac:dyDescent="0.3">
      <c r="A1685">
        <v>0.68424314260482699</v>
      </c>
      <c r="B1685" s="1">
        <v>41437</v>
      </c>
      <c r="C1685" s="1">
        <v>41438</v>
      </c>
      <c r="D1685">
        <v>244.65</v>
      </c>
      <c r="E1685">
        <v>242.600012207031</v>
      </c>
      <c r="F1685">
        <v>245.124399149417</v>
      </c>
      <c r="G1685">
        <v>-2.04998779296875</v>
      </c>
      <c r="H1685">
        <v>2.3334523779156102</v>
      </c>
      <c r="I1685">
        <f t="shared" si="295"/>
        <v>-2.0499877929690058</v>
      </c>
      <c r="J1685">
        <f t="shared" si="291"/>
        <v>-2.04998779296875</v>
      </c>
      <c r="K1685">
        <f t="shared" si="293"/>
        <v>6</v>
      </c>
      <c r="L1685">
        <f t="shared" si="294"/>
        <v>2013</v>
      </c>
      <c r="M1685" s="1">
        <v>41437</v>
      </c>
      <c r="N1685">
        <v>246.5</v>
      </c>
      <c r="O1685">
        <v>247.5</v>
      </c>
      <c r="P1685">
        <v>244.95</v>
      </c>
      <c r="Q1685">
        <v>245.9</v>
      </c>
      <c r="R1685">
        <f t="shared" si="296"/>
        <v>-3</v>
      </c>
      <c r="S1685">
        <f t="shared" si="297"/>
        <v>-3</v>
      </c>
      <c r="T1685">
        <f t="shared" si="298"/>
        <v>-3</v>
      </c>
      <c r="U1685">
        <f t="shared" si="299"/>
        <v>1.1961399129251615</v>
      </c>
      <c r="V1685">
        <f t="shared" si="299"/>
        <v>1.755547015710749E-2</v>
      </c>
      <c r="W1685">
        <f t="shared" si="299"/>
        <v>1.5630653459962582</v>
      </c>
    </row>
    <row r="1686" spans="1:23" x14ac:dyDescent="0.3">
      <c r="A1686">
        <v>0.99599838256835904</v>
      </c>
      <c r="B1686" s="1">
        <v>41438</v>
      </c>
      <c r="C1686" s="1">
        <v>41439</v>
      </c>
      <c r="D1686">
        <v>244.9</v>
      </c>
      <c r="E1686">
        <v>243.44999084472599</v>
      </c>
      <c r="F1686">
        <v>242.31528956293999</v>
      </c>
      <c r="G1686">
        <v>1.45000915527344</v>
      </c>
      <c r="H1686">
        <v>0.60104076400856099</v>
      </c>
      <c r="I1686">
        <f t="shared" si="295"/>
        <v>-1.4500091552740173</v>
      </c>
      <c r="J1686">
        <f t="shared" si="291"/>
        <v>0</v>
      </c>
      <c r="K1686">
        <f t="shared" si="293"/>
        <v>6</v>
      </c>
      <c r="L1686">
        <f t="shared" si="294"/>
        <v>2013</v>
      </c>
      <c r="M1686" s="1">
        <v>41438</v>
      </c>
      <c r="N1686">
        <v>244.65</v>
      </c>
      <c r="O1686">
        <v>245.35</v>
      </c>
      <c r="P1686">
        <v>241.45</v>
      </c>
      <c r="Q1686">
        <v>242.6</v>
      </c>
      <c r="R1686">
        <f t="shared" si="296"/>
        <v>1.45000915527344</v>
      </c>
      <c r="S1686">
        <f t="shared" si="297"/>
        <v>-1.4500091552740173</v>
      </c>
      <c r="T1686">
        <f t="shared" si="298"/>
        <v>0</v>
      </c>
      <c r="U1686">
        <f t="shared" si="299"/>
        <v>1.2492558936743283</v>
      </c>
      <c r="V1686">
        <f t="shared" si="299"/>
        <v>1.6775899134661217E-2</v>
      </c>
      <c r="W1686">
        <f t="shared" si="299"/>
        <v>1.5630653459962582</v>
      </c>
    </row>
    <row r="1687" spans="1:23" x14ac:dyDescent="0.3">
      <c r="A1687">
        <v>0.98640805482864302</v>
      </c>
      <c r="B1687" s="1">
        <v>41439</v>
      </c>
      <c r="C1687" s="1">
        <v>41442</v>
      </c>
      <c r="D1687">
        <v>244.1</v>
      </c>
      <c r="E1687">
        <v>244.100009155273</v>
      </c>
      <c r="F1687">
        <v>246.235183191299</v>
      </c>
      <c r="G1687" s="2">
        <v>9.1552734318156496E-6</v>
      </c>
      <c r="H1687">
        <v>0.45961940777125898</v>
      </c>
      <c r="I1687">
        <f t="shared" si="295"/>
        <v>9.1552730054900167E-6</v>
      </c>
      <c r="J1687">
        <f t="shared" si="291"/>
        <v>9.1552734318156496E-6</v>
      </c>
      <c r="K1687">
        <f t="shared" si="293"/>
        <v>6</v>
      </c>
      <c r="L1687">
        <f t="shared" si="294"/>
        <v>2013</v>
      </c>
      <c r="M1687" s="1">
        <v>41439</v>
      </c>
      <c r="N1687">
        <v>244.9</v>
      </c>
      <c r="O1687">
        <v>245.25</v>
      </c>
      <c r="P1687">
        <v>242.65</v>
      </c>
      <c r="Q1687">
        <v>243.45</v>
      </c>
      <c r="R1687">
        <f t="shared" si="296"/>
        <v>9.1552734318156496E-6</v>
      </c>
      <c r="S1687">
        <f t="shared" si="297"/>
        <v>9.1552730054900167E-6</v>
      </c>
      <c r="T1687">
        <f t="shared" si="298"/>
        <v>9.1552734318156496E-6</v>
      </c>
      <c r="U1687">
        <f t="shared" si="299"/>
        <v>1.2492562450860232</v>
      </c>
      <c r="V1687">
        <f t="shared" si="299"/>
        <v>1.6775903853667867E-2</v>
      </c>
      <c r="W1687">
        <f t="shared" si="299"/>
        <v>1.5630657856815502</v>
      </c>
    </row>
    <row r="1688" spans="1:23" x14ac:dyDescent="0.3">
      <c r="A1688">
        <v>-0.99534362554550104</v>
      </c>
      <c r="B1688" s="1">
        <v>41442</v>
      </c>
      <c r="C1688" s="1">
        <v>41443</v>
      </c>
      <c r="D1688">
        <v>244.1</v>
      </c>
      <c r="E1688">
        <v>245.29999694824201</v>
      </c>
      <c r="F1688">
        <v>244.27992995679301</v>
      </c>
      <c r="G1688">
        <v>1.19999694824218</v>
      </c>
      <c r="H1688">
        <v>0.84852813742386901</v>
      </c>
      <c r="I1688">
        <f t="shared" si="295"/>
        <v>-1.199996948242017</v>
      </c>
      <c r="J1688">
        <f t="shared" si="291"/>
        <v>0</v>
      </c>
      <c r="K1688">
        <f t="shared" si="293"/>
        <v>6</v>
      </c>
      <c r="L1688">
        <f t="shared" si="294"/>
        <v>2013</v>
      </c>
      <c r="M1688" s="1">
        <v>41442</v>
      </c>
      <c r="N1688">
        <v>244.1</v>
      </c>
      <c r="O1688">
        <v>245.7</v>
      </c>
      <c r="P1688">
        <v>242.85</v>
      </c>
      <c r="Q1688">
        <v>244.1</v>
      </c>
      <c r="R1688">
        <f t="shared" si="296"/>
        <v>1.19999694824218</v>
      </c>
      <c r="S1688">
        <f t="shared" si="297"/>
        <v>-1.199996948242017</v>
      </c>
      <c r="T1688">
        <f t="shared" si="298"/>
        <v>0</v>
      </c>
      <c r="U1688">
        <f t="shared" si="299"/>
        <v>1.2953163745926508</v>
      </c>
      <c r="V1688">
        <f t="shared" si="299"/>
        <v>1.6157375583643194E-2</v>
      </c>
      <c r="W1688">
        <f t="shared" si="299"/>
        <v>1.5630657856815502</v>
      </c>
    </row>
    <row r="1689" spans="1:23" x14ac:dyDescent="0.3">
      <c r="A1689">
        <v>-0.95968812704086204</v>
      </c>
      <c r="B1689" s="1">
        <v>41443</v>
      </c>
      <c r="C1689" s="1">
        <v>41444</v>
      </c>
      <c r="D1689">
        <v>245.45</v>
      </c>
      <c r="E1689">
        <v>244.3</v>
      </c>
      <c r="F1689">
        <v>246.710472869873</v>
      </c>
      <c r="G1689">
        <v>-1.1499999999999699</v>
      </c>
      <c r="H1689">
        <v>0.70710678118654702</v>
      </c>
      <c r="I1689">
        <f t="shared" si="295"/>
        <v>1.1499999999999773</v>
      </c>
      <c r="J1689">
        <f t="shared" si="291"/>
        <v>0</v>
      </c>
      <c r="K1689">
        <f t="shared" si="293"/>
        <v>6</v>
      </c>
      <c r="L1689">
        <f t="shared" si="294"/>
        <v>2013</v>
      </c>
      <c r="M1689" s="1">
        <v>41443</v>
      </c>
      <c r="N1689">
        <v>244.1</v>
      </c>
      <c r="O1689">
        <v>245.4</v>
      </c>
      <c r="P1689">
        <v>242.25</v>
      </c>
      <c r="Q1689">
        <v>245.3</v>
      </c>
      <c r="R1689">
        <f t="shared" si="296"/>
        <v>-1.1499999999999699</v>
      </c>
      <c r="S1689">
        <f t="shared" si="297"/>
        <v>1.1499999999999773</v>
      </c>
      <c r="T1689">
        <f t="shared" si="298"/>
        <v>0</v>
      </c>
      <c r="U1689">
        <f t="shared" si="299"/>
        <v>1.2497995535257886</v>
      </c>
      <c r="V1689">
        <f t="shared" si="299"/>
        <v>1.6725138323137673E-2</v>
      </c>
      <c r="W1689">
        <f t="shared" si="299"/>
        <v>1.5630657856815502</v>
      </c>
    </row>
    <row r="1690" spans="1:23" x14ac:dyDescent="0.3">
      <c r="A1690">
        <v>-0.99600797891616799</v>
      </c>
      <c r="B1690" s="1">
        <v>41444</v>
      </c>
      <c r="C1690" s="1">
        <v>41445</v>
      </c>
      <c r="D1690">
        <v>241.6</v>
      </c>
      <c r="E1690">
        <v>237.94999389648399</v>
      </c>
      <c r="F1690">
        <v>243.72616379261001</v>
      </c>
      <c r="G1690">
        <v>-3.6500061035156</v>
      </c>
      <c r="H1690">
        <v>4.4901280605345901</v>
      </c>
      <c r="I1690">
        <f t="shared" si="295"/>
        <v>3.6500061035160059</v>
      </c>
      <c r="J1690">
        <f t="shared" si="291"/>
        <v>0</v>
      </c>
      <c r="K1690">
        <f t="shared" si="293"/>
        <v>6</v>
      </c>
      <c r="L1690">
        <f t="shared" si="294"/>
        <v>2013</v>
      </c>
      <c r="M1690" s="1">
        <v>41444</v>
      </c>
      <c r="N1690">
        <v>245.45</v>
      </c>
      <c r="O1690">
        <v>245.45</v>
      </c>
      <c r="P1690">
        <v>243.15</v>
      </c>
      <c r="Q1690">
        <v>244.3</v>
      </c>
      <c r="R1690">
        <f t="shared" si="296"/>
        <v>-3</v>
      </c>
      <c r="S1690">
        <f t="shared" si="297"/>
        <v>3.6500061035160059</v>
      </c>
      <c r="T1690">
        <f t="shared" si="298"/>
        <v>0</v>
      </c>
      <c r="U1690">
        <f t="shared" ref="U1690:W1705" si="300">(R1690/$D1690*$X$2+1)*U1689*$Y$2 + U1689*(1-$Y$2)</f>
        <v>1.1334067970923025</v>
      </c>
      <c r="V1690">
        <f t="shared" si="300"/>
        <v>1.8620218733783431E-2</v>
      </c>
      <c r="W1690">
        <f t="shared" si="300"/>
        <v>1.5630657856815502</v>
      </c>
    </row>
    <row r="1691" spans="1:23" x14ac:dyDescent="0.3">
      <c r="A1691">
        <v>0.65083056688308705</v>
      </c>
      <c r="B1691" s="1">
        <v>41445</v>
      </c>
      <c r="C1691" s="1">
        <v>41446</v>
      </c>
      <c r="D1691">
        <v>233.35</v>
      </c>
      <c r="E1691">
        <v>234.25000305175701</v>
      </c>
      <c r="F1691">
        <v>236.33662803172999</v>
      </c>
      <c r="G1691">
        <v>0.90000305175780604</v>
      </c>
      <c r="H1691">
        <v>2.61629509039021</v>
      </c>
      <c r="I1691">
        <f t="shared" si="295"/>
        <v>0.90000305175701101</v>
      </c>
      <c r="J1691">
        <f t="shared" si="291"/>
        <v>0.90000305175780604</v>
      </c>
      <c r="K1691">
        <f t="shared" si="293"/>
        <v>6</v>
      </c>
      <c r="L1691">
        <f t="shared" si="294"/>
        <v>2013</v>
      </c>
      <c r="M1691" s="1">
        <v>41445</v>
      </c>
      <c r="N1691">
        <v>241.6</v>
      </c>
      <c r="O1691">
        <v>241.65</v>
      </c>
      <c r="P1691">
        <v>237.75</v>
      </c>
      <c r="Q1691">
        <v>237.95</v>
      </c>
      <c r="R1691">
        <f t="shared" si="296"/>
        <v>0.90000305175780604</v>
      </c>
      <c r="S1691">
        <f t="shared" si="297"/>
        <v>0.90000305175701101</v>
      </c>
      <c r="T1691">
        <f t="shared" si="298"/>
        <v>0.90000305175780604</v>
      </c>
      <c r="U1691">
        <f t="shared" si="300"/>
        <v>1.1661924059287962</v>
      </c>
      <c r="V1691">
        <f t="shared" si="300"/>
        <v>1.9158838415102956E-2</v>
      </c>
      <c r="W1691">
        <f t="shared" si="300"/>
        <v>1.6082799696502112</v>
      </c>
    </row>
    <row r="1692" spans="1:23" x14ac:dyDescent="0.3">
      <c r="A1692">
        <v>0.99879240989685003</v>
      </c>
      <c r="B1692" s="1">
        <v>41446</v>
      </c>
      <c r="C1692" s="1">
        <v>41449</v>
      </c>
      <c r="D1692">
        <v>234.6</v>
      </c>
      <c r="E1692">
        <v>231.19999694824199</v>
      </c>
      <c r="F1692">
        <v>233.72371870279301</v>
      </c>
      <c r="G1692">
        <v>3.4000030517578002</v>
      </c>
      <c r="H1692">
        <v>2.1566756826189701</v>
      </c>
      <c r="I1692">
        <f t="shared" si="295"/>
        <v>-3.4000030517580058</v>
      </c>
      <c r="J1692">
        <f t="shared" si="291"/>
        <v>0</v>
      </c>
      <c r="K1692">
        <f t="shared" si="293"/>
        <v>6</v>
      </c>
      <c r="L1692">
        <f t="shared" si="294"/>
        <v>2013</v>
      </c>
      <c r="M1692" s="1">
        <v>41446</v>
      </c>
      <c r="N1692">
        <v>233.35</v>
      </c>
      <c r="O1692">
        <v>234.95</v>
      </c>
      <c r="P1692">
        <v>232.15</v>
      </c>
      <c r="Q1692">
        <v>234.25</v>
      </c>
      <c r="R1692">
        <f t="shared" si="296"/>
        <v>3.4000030517578002</v>
      </c>
      <c r="S1692">
        <f t="shared" si="297"/>
        <v>-3</v>
      </c>
      <c r="T1692">
        <f t="shared" si="298"/>
        <v>0</v>
      </c>
      <c r="U1692">
        <f t="shared" si="300"/>
        <v>1.2929525638282426</v>
      </c>
      <c r="V1692">
        <f t="shared" si="300"/>
        <v>1.732135391237569E-2</v>
      </c>
      <c r="W1692">
        <f t="shared" si="300"/>
        <v>1.6082799696502112</v>
      </c>
    </row>
    <row r="1693" spans="1:23" x14ac:dyDescent="0.3">
      <c r="A1693">
        <v>0.99879848957061701</v>
      </c>
      <c r="B1693" s="1">
        <v>41449</v>
      </c>
      <c r="C1693" s="1">
        <v>41450</v>
      </c>
      <c r="D1693">
        <v>230.85</v>
      </c>
      <c r="E1693">
        <v>231.7</v>
      </c>
      <c r="F1693">
        <v>231.49209911823201</v>
      </c>
      <c r="G1693">
        <v>0.84999999999999398</v>
      </c>
      <c r="H1693">
        <v>0.35355339059327301</v>
      </c>
      <c r="I1693">
        <f t="shared" si="295"/>
        <v>0.84999999999999432</v>
      </c>
      <c r="J1693">
        <f t="shared" si="291"/>
        <v>0.84999999999999398</v>
      </c>
      <c r="K1693">
        <f t="shared" si="293"/>
        <v>6</v>
      </c>
      <c r="L1693">
        <f t="shared" si="294"/>
        <v>2013</v>
      </c>
      <c r="M1693" s="1">
        <v>41449</v>
      </c>
      <c r="N1693">
        <v>234.6</v>
      </c>
      <c r="O1693">
        <v>234.65</v>
      </c>
      <c r="P1693">
        <v>231.2</v>
      </c>
      <c r="Q1693">
        <v>231.2</v>
      </c>
      <c r="R1693">
        <f t="shared" si="296"/>
        <v>0.84999999999999398</v>
      </c>
      <c r="S1693">
        <f t="shared" si="297"/>
        <v>0.84999999999999432</v>
      </c>
      <c r="T1693">
        <f t="shared" si="298"/>
        <v>0.84999999999999398</v>
      </c>
      <c r="U1693">
        <f t="shared" si="300"/>
        <v>1.3286578815427974</v>
      </c>
      <c r="V1693">
        <f t="shared" si="300"/>
        <v>1.7799688896960458E-2</v>
      </c>
      <c r="W1693">
        <f t="shared" si="300"/>
        <v>1.652693159195457</v>
      </c>
    </row>
    <row r="1694" spans="1:23" x14ac:dyDescent="0.3">
      <c r="A1694">
        <v>0.30142790079116799</v>
      </c>
      <c r="B1694" s="1">
        <v>41450</v>
      </c>
      <c r="C1694" s="1">
        <v>41451</v>
      </c>
      <c r="D1694">
        <v>232.4</v>
      </c>
      <c r="E1694">
        <v>229.75000305175701</v>
      </c>
      <c r="F1694">
        <v>232.37739951610499</v>
      </c>
      <c r="G1694">
        <v>2.6499969482422001</v>
      </c>
      <c r="H1694">
        <v>1.3788582233137501</v>
      </c>
      <c r="I1694">
        <f t="shared" si="295"/>
        <v>-2.6499969482430004</v>
      </c>
      <c r="J1694">
        <f t="shared" si="291"/>
        <v>0</v>
      </c>
      <c r="K1694">
        <f t="shared" si="293"/>
        <v>6</v>
      </c>
      <c r="L1694">
        <f t="shared" si="294"/>
        <v>2013</v>
      </c>
      <c r="M1694" s="1">
        <v>41450</v>
      </c>
      <c r="N1694">
        <v>230.85</v>
      </c>
      <c r="O1694">
        <v>234.2</v>
      </c>
      <c r="P1694">
        <v>229.15</v>
      </c>
      <c r="Q1694">
        <v>231.7</v>
      </c>
      <c r="R1694">
        <f t="shared" si="296"/>
        <v>2.6499969482422001</v>
      </c>
      <c r="S1694">
        <f t="shared" si="297"/>
        <v>-3</v>
      </c>
      <c r="T1694">
        <f t="shared" si="298"/>
        <v>0</v>
      </c>
      <c r="U1694">
        <f t="shared" si="300"/>
        <v>1.4422854417196376</v>
      </c>
      <c r="V1694">
        <f t="shared" si="300"/>
        <v>1.6076397157796903E-2</v>
      </c>
      <c r="W1694">
        <f t="shared" si="300"/>
        <v>1.652693159195457</v>
      </c>
    </row>
    <row r="1695" spans="1:23" x14ac:dyDescent="0.3">
      <c r="A1695">
        <v>-0.976193606853485</v>
      </c>
      <c r="B1695" s="1">
        <v>41451</v>
      </c>
      <c r="C1695" s="1">
        <v>41452</v>
      </c>
      <c r="D1695">
        <v>233.1</v>
      </c>
      <c r="E1695">
        <v>237.19999694824199</v>
      </c>
      <c r="F1695">
        <v>228.971396565437</v>
      </c>
      <c r="G1695">
        <v>-4.0999969482421896</v>
      </c>
      <c r="H1695">
        <v>5.2679455198397598</v>
      </c>
      <c r="I1695">
        <f t="shared" si="295"/>
        <v>-4.0999969482419942</v>
      </c>
      <c r="J1695">
        <f t="shared" si="291"/>
        <v>-4.0999969482421896</v>
      </c>
      <c r="K1695">
        <f t="shared" si="293"/>
        <v>6</v>
      </c>
      <c r="L1695">
        <f t="shared" si="294"/>
        <v>2013</v>
      </c>
      <c r="M1695" s="1">
        <v>41451</v>
      </c>
      <c r="N1695">
        <v>232.4</v>
      </c>
      <c r="O1695">
        <v>232.45</v>
      </c>
      <c r="P1695">
        <v>229.05</v>
      </c>
      <c r="Q1695">
        <v>229.75</v>
      </c>
      <c r="R1695">
        <f t="shared" si="296"/>
        <v>-3</v>
      </c>
      <c r="S1695">
        <f t="shared" si="297"/>
        <v>-3</v>
      </c>
      <c r="T1695">
        <f t="shared" si="298"/>
        <v>-3</v>
      </c>
      <c r="U1695">
        <f t="shared" si="300"/>
        <v>1.303068700240908</v>
      </c>
      <c r="V1695">
        <f t="shared" si="300"/>
        <v>1.452462137036477E-2</v>
      </c>
      <c r="W1695">
        <f t="shared" si="300"/>
        <v>1.4931667924777487</v>
      </c>
    </row>
    <row r="1696" spans="1:23" x14ac:dyDescent="0.3">
      <c r="A1696">
        <v>0.94326359033584595</v>
      </c>
      <c r="B1696" s="1">
        <v>41452</v>
      </c>
      <c r="C1696" s="1">
        <v>41453</v>
      </c>
      <c r="D1696">
        <v>237.9</v>
      </c>
      <c r="E1696">
        <v>239.600009155273</v>
      </c>
      <c r="F1696">
        <v>237.10773508697699</v>
      </c>
      <c r="G1696">
        <v>-1.70000915527342</v>
      </c>
      <c r="H1696">
        <v>1.69705627484771</v>
      </c>
      <c r="I1696">
        <f t="shared" si="295"/>
        <v>1.7000091552729941</v>
      </c>
      <c r="J1696">
        <f t="shared" si="291"/>
        <v>0</v>
      </c>
      <c r="K1696">
        <f t="shared" si="293"/>
        <v>6</v>
      </c>
      <c r="L1696">
        <f t="shared" si="294"/>
        <v>2013</v>
      </c>
      <c r="M1696" s="1">
        <v>41452</v>
      </c>
      <c r="N1696">
        <v>233.1</v>
      </c>
      <c r="O1696">
        <v>237.35</v>
      </c>
      <c r="P1696">
        <v>232.7</v>
      </c>
      <c r="Q1696">
        <v>237.2</v>
      </c>
      <c r="R1696">
        <f t="shared" si="296"/>
        <v>-3</v>
      </c>
      <c r="S1696">
        <f t="shared" si="297"/>
        <v>1.7000091552729941</v>
      </c>
      <c r="T1696">
        <f t="shared" si="298"/>
        <v>0</v>
      </c>
      <c r="U1696">
        <f t="shared" si="300"/>
        <v>1.1798276504072787</v>
      </c>
      <c r="V1696">
        <f t="shared" si="300"/>
        <v>1.5303057351023469E-2</v>
      </c>
      <c r="W1696">
        <f t="shared" si="300"/>
        <v>1.4931667924777487</v>
      </c>
    </row>
    <row r="1697" spans="1:23" x14ac:dyDescent="0.3">
      <c r="A1697">
        <v>0.852178514003753</v>
      </c>
      <c r="B1697" s="1">
        <v>41453</v>
      </c>
      <c r="C1697" s="1">
        <v>41456</v>
      </c>
      <c r="D1697">
        <v>237.8</v>
      </c>
      <c r="E1697">
        <v>239.89998779296801</v>
      </c>
      <c r="F1697">
        <v>239.54789154082499</v>
      </c>
      <c r="G1697">
        <v>2.0999877929687298</v>
      </c>
      <c r="H1697">
        <v>0.212132034355972</v>
      </c>
      <c r="I1697">
        <f t="shared" si="295"/>
        <v>2.099987792967994</v>
      </c>
      <c r="J1697">
        <f t="shared" si="291"/>
        <v>2.0999877929687298</v>
      </c>
      <c r="K1697">
        <f t="shared" si="293"/>
        <v>7</v>
      </c>
      <c r="L1697">
        <f t="shared" si="294"/>
        <v>2013</v>
      </c>
      <c r="M1697" s="1">
        <v>41453</v>
      </c>
      <c r="N1697">
        <v>237.9</v>
      </c>
      <c r="O1697">
        <v>241.6</v>
      </c>
      <c r="P1697">
        <v>237.8</v>
      </c>
      <c r="Q1697">
        <v>239.6</v>
      </c>
      <c r="R1697">
        <f t="shared" si="296"/>
        <v>2.0999877929687298</v>
      </c>
      <c r="S1697">
        <f t="shared" si="297"/>
        <v>2.099987792967994</v>
      </c>
      <c r="T1697">
        <f t="shared" si="298"/>
        <v>2.0999877929687298</v>
      </c>
      <c r="U1697">
        <f t="shared" si="300"/>
        <v>1.2579696919441457</v>
      </c>
      <c r="V1697">
        <f t="shared" si="300"/>
        <v>1.6316605510156304E-2</v>
      </c>
      <c r="W1697">
        <f t="shared" si="300"/>
        <v>1.5920618314938193</v>
      </c>
    </row>
    <row r="1698" spans="1:23" x14ac:dyDescent="0.3">
      <c r="A1698">
        <v>0.78274661302566495</v>
      </c>
      <c r="B1698" s="1">
        <v>41456</v>
      </c>
      <c r="C1698" s="1">
        <v>41457</v>
      </c>
      <c r="D1698">
        <v>240.05</v>
      </c>
      <c r="E1698">
        <v>239.850012207031</v>
      </c>
      <c r="F1698">
        <v>241.019003772735</v>
      </c>
      <c r="G1698">
        <v>-0.19998779296875499</v>
      </c>
      <c r="H1698">
        <v>3.5355339059335397E-2</v>
      </c>
      <c r="I1698">
        <f t="shared" si="295"/>
        <v>-0.19998779296901148</v>
      </c>
      <c r="J1698">
        <f t="shared" si="291"/>
        <v>-0.19998779296875499</v>
      </c>
      <c r="K1698">
        <f t="shared" si="293"/>
        <v>7</v>
      </c>
      <c r="L1698">
        <f t="shared" si="294"/>
        <v>2013</v>
      </c>
      <c r="M1698" s="1">
        <v>41456</v>
      </c>
      <c r="N1698">
        <v>237.8</v>
      </c>
      <c r="O1698">
        <v>240.55</v>
      </c>
      <c r="P1698">
        <v>237.75</v>
      </c>
      <c r="Q1698">
        <v>239.9</v>
      </c>
      <c r="R1698">
        <f t="shared" si="296"/>
        <v>-0.19998779296875499</v>
      </c>
      <c r="S1698">
        <f t="shared" si="297"/>
        <v>-0.19998779296901148</v>
      </c>
      <c r="T1698">
        <f t="shared" si="298"/>
        <v>-0.19998779296875499</v>
      </c>
      <c r="U1698">
        <f t="shared" si="300"/>
        <v>1.25010949878709</v>
      </c>
      <c r="V1698">
        <f t="shared" si="300"/>
        <v>1.6214654189867131E-2</v>
      </c>
      <c r="W1698">
        <f t="shared" si="300"/>
        <v>1.5821141248092669</v>
      </c>
    </row>
    <row r="1699" spans="1:23" x14ac:dyDescent="0.3">
      <c r="A1699">
        <v>-0.99138987064361495</v>
      </c>
      <c r="B1699" s="1">
        <v>41457</v>
      </c>
      <c r="C1699" s="1">
        <v>41458</v>
      </c>
      <c r="D1699">
        <v>239</v>
      </c>
      <c r="E1699">
        <v>235.04999694824201</v>
      </c>
      <c r="F1699">
        <v>241.308852291107</v>
      </c>
      <c r="G1699">
        <v>-3.9500030517578102</v>
      </c>
      <c r="H1699">
        <v>3.3941125496954099</v>
      </c>
      <c r="I1699">
        <f t="shared" si="295"/>
        <v>3.9500030517579887</v>
      </c>
      <c r="J1699">
        <f t="shared" si="291"/>
        <v>0</v>
      </c>
      <c r="K1699">
        <f t="shared" si="293"/>
        <v>7</v>
      </c>
      <c r="L1699">
        <f t="shared" si="294"/>
        <v>2013</v>
      </c>
      <c r="M1699" s="1">
        <v>41457</v>
      </c>
      <c r="N1699">
        <v>240.05</v>
      </c>
      <c r="O1699">
        <v>241.1</v>
      </c>
      <c r="P1699">
        <v>238.45</v>
      </c>
      <c r="Q1699">
        <v>239.85</v>
      </c>
      <c r="R1699">
        <f t="shared" si="296"/>
        <v>-3</v>
      </c>
      <c r="S1699">
        <f t="shared" si="297"/>
        <v>3.9500030517579887</v>
      </c>
      <c r="T1699">
        <f t="shared" si="298"/>
        <v>0</v>
      </c>
      <c r="U1699">
        <f t="shared" si="300"/>
        <v>1.1324213660560878</v>
      </c>
      <c r="V1699">
        <f t="shared" si="300"/>
        <v>1.8224526581075571E-2</v>
      </c>
      <c r="W1699">
        <f t="shared" si="300"/>
        <v>1.5821141248092669</v>
      </c>
    </row>
    <row r="1700" spans="1:23" x14ac:dyDescent="0.3">
      <c r="A1700">
        <v>-0.99767577648162797</v>
      </c>
      <c r="B1700" s="1">
        <v>41458</v>
      </c>
      <c r="C1700" s="1">
        <v>41459</v>
      </c>
      <c r="D1700">
        <v>235.25</v>
      </c>
      <c r="E1700">
        <v>236.89999084472601</v>
      </c>
      <c r="F1700">
        <v>234.62552260160399</v>
      </c>
      <c r="G1700">
        <v>-1.6499908447265701</v>
      </c>
      <c r="H1700">
        <v>1.3081475451950999</v>
      </c>
      <c r="I1700">
        <f t="shared" si="295"/>
        <v>-1.6499908447260054</v>
      </c>
      <c r="J1700">
        <f t="shared" si="291"/>
        <v>-1.6499908447265701</v>
      </c>
      <c r="K1700">
        <f t="shared" si="293"/>
        <v>7</v>
      </c>
      <c r="L1700">
        <f t="shared" si="294"/>
        <v>2013</v>
      </c>
      <c r="M1700" s="1">
        <v>41458</v>
      </c>
      <c r="N1700">
        <v>239</v>
      </c>
      <c r="O1700">
        <v>239.75</v>
      </c>
      <c r="P1700">
        <v>234.45</v>
      </c>
      <c r="Q1700">
        <v>235.05</v>
      </c>
      <c r="R1700">
        <f t="shared" si="296"/>
        <v>-1.6499908447265701</v>
      </c>
      <c r="S1700">
        <f t="shared" si="297"/>
        <v>-1.6499908447260054</v>
      </c>
      <c r="T1700">
        <f t="shared" si="298"/>
        <v>-1.6499908447265701</v>
      </c>
      <c r="U1700">
        <f t="shared" si="300"/>
        <v>1.0728522410922632</v>
      </c>
      <c r="V1700">
        <f t="shared" si="300"/>
        <v>1.7265855953820297E-2</v>
      </c>
      <c r="W1700">
        <f t="shared" si="300"/>
        <v>1.4988896671711838</v>
      </c>
    </row>
    <row r="1701" spans="1:23" x14ac:dyDescent="0.3">
      <c r="A1701">
        <v>0.179100826382637</v>
      </c>
      <c r="B1701" s="1">
        <v>41459</v>
      </c>
      <c r="C1701" s="1">
        <v>41460</v>
      </c>
      <c r="D1701">
        <v>238.85</v>
      </c>
      <c r="E1701">
        <v>236.75000610351501</v>
      </c>
      <c r="F1701">
        <v>238.304101371765</v>
      </c>
      <c r="G1701">
        <v>2.0999938964843601</v>
      </c>
      <c r="H1701">
        <v>0.106066017177986</v>
      </c>
      <c r="I1701">
        <f t="shared" si="295"/>
        <v>-2.0999938964849889</v>
      </c>
      <c r="J1701">
        <f t="shared" si="291"/>
        <v>0</v>
      </c>
      <c r="K1701">
        <f t="shared" si="293"/>
        <v>7</v>
      </c>
      <c r="L1701">
        <f t="shared" si="294"/>
        <v>2013</v>
      </c>
      <c r="M1701" s="1">
        <v>41459</v>
      </c>
      <c r="N1701">
        <v>235.25</v>
      </c>
      <c r="O1701">
        <v>237.45</v>
      </c>
      <c r="P1701">
        <v>235</v>
      </c>
      <c r="Q1701">
        <v>236.9</v>
      </c>
      <c r="R1701">
        <f t="shared" si="296"/>
        <v>2.0999938964843601</v>
      </c>
      <c r="S1701">
        <f t="shared" si="297"/>
        <v>-3</v>
      </c>
      <c r="T1701">
        <f t="shared" si="298"/>
        <v>0</v>
      </c>
      <c r="U1701">
        <f t="shared" si="300"/>
        <v>1.1435969498463971</v>
      </c>
      <c r="V1701">
        <f t="shared" si="300"/>
        <v>1.5639388468113968E-2</v>
      </c>
      <c r="W1701">
        <f t="shared" si="300"/>
        <v>1.4988896671711838</v>
      </c>
    </row>
    <row r="1702" spans="1:23" x14ac:dyDescent="0.3">
      <c r="A1702">
        <v>-0.99301624298095703</v>
      </c>
      <c r="B1702" s="1">
        <v>41460</v>
      </c>
      <c r="C1702" s="1">
        <v>41463</v>
      </c>
      <c r="D1702">
        <v>235.25</v>
      </c>
      <c r="E1702">
        <v>233.55000305175699</v>
      </c>
      <c r="F1702">
        <v>235.39978647231999</v>
      </c>
      <c r="G1702">
        <v>-1.69999694824218</v>
      </c>
      <c r="H1702">
        <v>2.2627416997969401</v>
      </c>
      <c r="I1702">
        <f t="shared" si="295"/>
        <v>1.6999969482430117</v>
      </c>
      <c r="J1702">
        <f t="shared" si="291"/>
        <v>0</v>
      </c>
      <c r="K1702">
        <f t="shared" si="293"/>
        <v>7</v>
      </c>
      <c r="L1702">
        <f t="shared" si="294"/>
        <v>2013</v>
      </c>
      <c r="M1702" s="1">
        <v>41460</v>
      </c>
      <c r="N1702">
        <v>238.85</v>
      </c>
      <c r="O1702">
        <v>239.75</v>
      </c>
      <c r="P1702">
        <v>234.95</v>
      </c>
      <c r="Q1702">
        <v>236.75</v>
      </c>
      <c r="R1702">
        <f t="shared" si="296"/>
        <v>-1.69999694824218</v>
      </c>
      <c r="S1702">
        <f t="shared" si="297"/>
        <v>1.6999969482430117</v>
      </c>
      <c r="T1702">
        <f t="shared" si="298"/>
        <v>0</v>
      </c>
      <c r="U1702">
        <f t="shared" si="300"/>
        <v>1.0816167800879082</v>
      </c>
      <c r="V1702">
        <f t="shared" si="300"/>
        <v>1.6487005237556498E-2</v>
      </c>
      <c r="W1702">
        <f t="shared" si="300"/>
        <v>1.4988896671711838</v>
      </c>
    </row>
    <row r="1703" spans="1:23" x14ac:dyDescent="0.3">
      <c r="A1703">
        <v>0.98394727706909102</v>
      </c>
      <c r="B1703" s="1">
        <v>41463</v>
      </c>
      <c r="C1703" s="1">
        <v>41464</v>
      </c>
      <c r="D1703">
        <v>235.25</v>
      </c>
      <c r="E1703">
        <v>236.05</v>
      </c>
      <c r="F1703">
        <v>234.63628642558999</v>
      </c>
      <c r="G1703">
        <v>-0.80000000000001104</v>
      </c>
      <c r="H1703">
        <v>1.76776695296636</v>
      </c>
      <c r="I1703">
        <f t="shared" si="295"/>
        <v>0.80000000000001137</v>
      </c>
      <c r="J1703">
        <f t="shared" si="291"/>
        <v>0</v>
      </c>
      <c r="K1703">
        <f t="shared" si="293"/>
        <v>7</v>
      </c>
      <c r="L1703">
        <f t="shared" si="294"/>
        <v>2013</v>
      </c>
      <c r="M1703" s="1">
        <v>41463</v>
      </c>
      <c r="N1703">
        <v>235.25</v>
      </c>
      <c r="O1703">
        <v>237.15</v>
      </c>
      <c r="P1703">
        <v>232.45</v>
      </c>
      <c r="Q1703">
        <v>233.55</v>
      </c>
      <c r="R1703">
        <f t="shared" si="296"/>
        <v>-0.80000000000001104</v>
      </c>
      <c r="S1703">
        <f t="shared" si="297"/>
        <v>0.80000000000001137</v>
      </c>
      <c r="T1703">
        <f t="shared" si="298"/>
        <v>0</v>
      </c>
      <c r="U1703">
        <f t="shared" si="300"/>
        <v>1.0540303797456019</v>
      </c>
      <c r="V1703">
        <f t="shared" si="300"/>
        <v>1.6907502714391103E-2</v>
      </c>
      <c r="W1703">
        <f t="shared" si="300"/>
        <v>1.4988896671711838</v>
      </c>
    </row>
    <row r="1704" spans="1:23" x14ac:dyDescent="0.3">
      <c r="A1704">
        <v>-0.97640174627303999</v>
      </c>
      <c r="B1704" s="1">
        <v>41464</v>
      </c>
      <c r="C1704" s="1">
        <v>41465</v>
      </c>
      <c r="D1704">
        <v>235.95</v>
      </c>
      <c r="E1704">
        <v>233.999996948242</v>
      </c>
      <c r="F1704">
        <v>235.95107603371099</v>
      </c>
      <c r="G1704">
        <v>-1.95000305175778</v>
      </c>
      <c r="H1704">
        <v>1.44956890143243</v>
      </c>
      <c r="I1704">
        <f t="shared" si="295"/>
        <v>1.9500030517579887</v>
      </c>
      <c r="J1704">
        <f t="shared" si="291"/>
        <v>0</v>
      </c>
      <c r="K1704">
        <f t="shared" si="293"/>
        <v>7</v>
      </c>
      <c r="L1704">
        <f t="shared" si="294"/>
        <v>2013</v>
      </c>
      <c r="M1704" s="1">
        <v>41464</v>
      </c>
      <c r="N1704">
        <v>235.25</v>
      </c>
      <c r="O1704">
        <v>236.05</v>
      </c>
      <c r="P1704">
        <v>233.05</v>
      </c>
      <c r="Q1704">
        <v>236.05</v>
      </c>
      <c r="R1704">
        <f t="shared" si="296"/>
        <v>-1.95000305175778</v>
      </c>
      <c r="S1704">
        <f t="shared" si="297"/>
        <v>1.9500030517579887</v>
      </c>
      <c r="T1704">
        <f t="shared" si="298"/>
        <v>0</v>
      </c>
      <c r="U1704">
        <f t="shared" si="300"/>
        <v>0.98869781594555939</v>
      </c>
      <c r="V1704">
        <f t="shared" si="300"/>
        <v>1.7955490059930492E-2</v>
      </c>
      <c r="W1704">
        <f t="shared" si="300"/>
        <v>1.4988896671711838</v>
      </c>
    </row>
    <row r="1705" spans="1:23" x14ac:dyDescent="0.3">
      <c r="A1705">
        <v>0.27743718028068498</v>
      </c>
      <c r="B1705" s="1">
        <v>41465</v>
      </c>
      <c r="C1705" s="1">
        <v>41466</v>
      </c>
      <c r="D1705">
        <v>237.1</v>
      </c>
      <c r="E1705">
        <v>241.80000305175699</v>
      </c>
      <c r="F1705">
        <v>233.45865303277901</v>
      </c>
      <c r="G1705">
        <v>-4.7000030517578102</v>
      </c>
      <c r="H1705">
        <v>5.5154328932550696</v>
      </c>
      <c r="I1705">
        <f t="shared" si="295"/>
        <v>4.700003051756994</v>
      </c>
      <c r="J1705">
        <f t="shared" si="291"/>
        <v>0</v>
      </c>
      <c r="K1705">
        <f t="shared" si="293"/>
        <v>7</v>
      </c>
      <c r="L1705">
        <f t="shared" si="294"/>
        <v>2013</v>
      </c>
      <c r="M1705" s="1">
        <v>41465</v>
      </c>
      <c r="N1705">
        <v>235.95</v>
      </c>
      <c r="O1705">
        <v>236.4</v>
      </c>
      <c r="P1705">
        <v>233.25</v>
      </c>
      <c r="Q1705">
        <v>234</v>
      </c>
      <c r="R1705">
        <f t="shared" si="296"/>
        <v>-3</v>
      </c>
      <c r="S1705">
        <f t="shared" si="297"/>
        <v>4.700003051756994</v>
      </c>
      <c r="T1705">
        <f t="shared" si="298"/>
        <v>0</v>
      </c>
      <c r="U1705">
        <f t="shared" si="300"/>
        <v>0.89487368748172513</v>
      </c>
      <c r="V1705">
        <f t="shared" si="300"/>
        <v>2.0624960475708613E-2</v>
      </c>
      <c r="W1705">
        <f t="shared" si="300"/>
        <v>1.4988896671711838</v>
      </c>
    </row>
    <row r="1706" spans="1:23" x14ac:dyDescent="0.3">
      <c r="A1706">
        <v>0.98660498857498102</v>
      </c>
      <c r="B1706" s="1">
        <v>41466</v>
      </c>
      <c r="C1706" s="1">
        <v>41467</v>
      </c>
      <c r="D1706">
        <v>241.8</v>
      </c>
      <c r="E1706">
        <v>241.05</v>
      </c>
      <c r="F1706">
        <v>241.514880883693</v>
      </c>
      <c r="G1706">
        <v>0.75</v>
      </c>
      <c r="H1706">
        <v>0.53033008588991004</v>
      </c>
      <c r="I1706">
        <f t="shared" si="295"/>
        <v>-0.75</v>
      </c>
      <c r="J1706">
        <f t="shared" si="291"/>
        <v>0</v>
      </c>
      <c r="K1706">
        <f t="shared" si="293"/>
        <v>7</v>
      </c>
      <c r="L1706">
        <f t="shared" si="294"/>
        <v>2013</v>
      </c>
      <c r="M1706" s="1">
        <v>41466</v>
      </c>
      <c r="N1706">
        <v>237.1</v>
      </c>
      <c r="O1706">
        <v>242.65</v>
      </c>
      <c r="P1706">
        <v>236.5</v>
      </c>
      <c r="Q1706">
        <v>241.8</v>
      </c>
      <c r="R1706">
        <f t="shared" si="296"/>
        <v>0.75</v>
      </c>
      <c r="S1706">
        <f t="shared" si="297"/>
        <v>-0.75</v>
      </c>
      <c r="T1706">
        <f t="shared" si="298"/>
        <v>0</v>
      </c>
      <c r="U1706">
        <f t="shared" ref="U1706:W1721" si="301">(R1706/$D1706*$X$2+1)*U1705*$Y$2 + U1705*(1-$Y$2)</f>
        <v>0.91569115849944516</v>
      </c>
      <c r="V1706">
        <f t="shared" si="301"/>
        <v>2.0145161457198021E-2</v>
      </c>
      <c r="W1706">
        <f t="shared" si="301"/>
        <v>1.4988896671711838</v>
      </c>
    </row>
    <row r="1707" spans="1:23" x14ac:dyDescent="0.3">
      <c r="A1707">
        <v>0.99407947063446001</v>
      </c>
      <c r="B1707" s="1">
        <v>41467</v>
      </c>
      <c r="C1707" s="1">
        <v>41470</v>
      </c>
      <c r="D1707">
        <v>240.8</v>
      </c>
      <c r="E1707">
        <v>242.499996948242</v>
      </c>
      <c r="F1707">
        <v>241.97598700523301</v>
      </c>
      <c r="G1707">
        <v>1.69999694824218</v>
      </c>
      <c r="H1707">
        <v>1.0253048327204799</v>
      </c>
      <c r="I1707">
        <f t="shared" si="295"/>
        <v>1.6999969482419885</v>
      </c>
      <c r="J1707">
        <f t="shared" si="291"/>
        <v>1.69999694824218</v>
      </c>
      <c r="K1707">
        <f t="shared" si="293"/>
        <v>7</v>
      </c>
      <c r="L1707">
        <f t="shared" si="294"/>
        <v>2013</v>
      </c>
      <c r="M1707" s="1">
        <v>41467</v>
      </c>
      <c r="N1707">
        <v>241.8</v>
      </c>
      <c r="O1707">
        <v>242.1</v>
      </c>
      <c r="P1707">
        <v>240.15</v>
      </c>
      <c r="Q1707">
        <v>241.05</v>
      </c>
      <c r="R1707">
        <f t="shared" si="296"/>
        <v>-3</v>
      </c>
      <c r="S1707">
        <f t="shared" si="297"/>
        <v>-3</v>
      </c>
      <c r="T1707">
        <f t="shared" si="298"/>
        <v>-3</v>
      </c>
      <c r="U1707">
        <f t="shared" si="301"/>
        <v>0.83013031520111669</v>
      </c>
      <c r="V1707">
        <f t="shared" si="301"/>
        <v>1.8262827018713988E-2</v>
      </c>
      <c r="W1707">
        <f t="shared" si="301"/>
        <v>1.3588356077386605</v>
      </c>
    </row>
    <row r="1708" spans="1:23" x14ac:dyDescent="0.3">
      <c r="A1708">
        <v>-0.95760077238082797</v>
      </c>
      <c r="B1708" s="1">
        <v>41470</v>
      </c>
      <c r="C1708" s="1">
        <v>41471</v>
      </c>
      <c r="D1708">
        <v>241.55</v>
      </c>
      <c r="E1708">
        <v>240.25</v>
      </c>
      <c r="F1708">
        <v>241.976073563098</v>
      </c>
      <c r="G1708">
        <v>-1.30000000000001</v>
      </c>
      <c r="H1708">
        <v>1.5909902576697299</v>
      </c>
      <c r="I1708">
        <f t="shared" si="295"/>
        <v>1.3000000000000114</v>
      </c>
      <c r="J1708">
        <f t="shared" si="291"/>
        <v>0</v>
      </c>
      <c r="K1708">
        <f t="shared" si="293"/>
        <v>7</v>
      </c>
      <c r="L1708">
        <f t="shared" si="294"/>
        <v>2013</v>
      </c>
      <c r="M1708" s="1">
        <v>41470</v>
      </c>
      <c r="N1708">
        <v>240.8</v>
      </c>
      <c r="O1708">
        <v>242.55</v>
      </c>
      <c r="P1708">
        <v>237.3</v>
      </c>
      <c r="Q1708">
        <v>242.5</v>
      </c>
      <c r="R1708">
        <f t="shared" si="296"/>
        <v>-1.30000000000001</v>
      </c>
      <c r="S1708">
        <f t="shared" si="297"/>
        <v>1.3000000000000114</v>
      </c>
      <c r="T1708">
        <f t="shared" si="298"/>
        <v>0</v>
      </c>
      <c r="U1708">
        <f t="shared" si="301"/>
        <v>0.79662267465791259</v>
      </c>
      <c r="V1708">
        <f t="shared" si="301"/>
        <v>1.899999349949421E-2</v>
      </c>
      <c r="W1708">
        <f t="shared" si="301"/>
        <v>1.3588356077386605</v>
      </c>
    </row>
    <row r="1709" spans="1:23" x14ac:dyDescent="0.3">
      <c r="A1709">
        <v>0.92040240764617898</v>
      </c>
      <c r="B1709" s="1">
        <v>41471</v>
      </c>
      <c r="C1709" s="1">
        <v>41472</v>
      </c>
      <c r="D1709">
        <v>241.25</v>
      </c>
      <c r="E1709">
        <v>242.25</v>
      </c>
      <c r="F1709">
        <v>241.15497446060101</v>
      </c>
      <c r="G1709">
        <v>-1</v>
      </c>
      <c r="H1709">
        <v>1.41421356237309</v>
      </c>
      <c r="I1709">
        <f t="shared" si="295"/>
        <v>1</v>
      </c>
      <c r="J1709">
        <f t="shared" si="291"/>
        <v>0</v>
      </c>
      <c r="K1709">
        <f t="shared" si="293"/>
        <v>7</v>
      </c>
      <c r="L1709">
        <f t="shared" si="294"/>
        <v>2013</v>
      </c>
      <c r="M1709" s="1">
        <v>41471</v>
      </c>
      <c r="N1709">
        <v>241.55</v>
      </c>
      <c r="O1709">
        <v>242.1</v>
      </c>
      <c r="P1709">
        <v>239.3</v>
      </c>
      <c r="Q1709">
        <v>240.25</v>
      </c>
      <c r="R1709">
        <f t="shared" si="296"/>
        <v>-3</v>
      </c>
      <c r="S1709">
        <f t="shared" si="297"/>
        <v>1</v>
      </c>
      <c r="T1709">
        <f t="shared" si="298"/>
        <v>0</v>
      </c>
      <c r="U1709">
        <f t="shared" si="301"/>
        <v>0.72232625940484307</v>
      </c>
      <c r="V1709">
        <f t="shared" si="301"/>
        <v>1.9590666872535481E-2</v>
      </c>
      <c r="W1709">
        <f t="shared" si="301"/>
        <v>1.3588356077386605</v>
      </c>
    </row>
    <row r="1710" spans="1:23" x14ac:dyDescent="0.3">
      <c r="A1710">
        <v>-0.98190104961395197</v>
      </c>
      <c r="B1710" s="1">
        <v>41472</v>
      </c>
      <c r="C1710" s="1">
        <v>41473</v>
      </c>
      <c r="D1710">
        <v>241.85</v>
      </c>
      <c r="E1710">
        <v>241.05000305175699</v>
      </c>
      <c r="F1710">
        <v>242.84907150268501</v>
      </c>
      <c r="G1710">
        <v>-0.79999694824218104</v>
      </c>
      <c r="H1710">
        <v>0.84852813742384803</v>
      </c>
      <c r="I1710">
        <f t="shared" si="295"/>
        <v>0.79999694824300605</v>
      </c>
      <c r="J1710">
        <f t="shared" si="291"/>
        <v>0</v>
      </c>
      <c r="K1710">
        <f t="shared" si="293"/>
        <v>7</v>
      </c>
      <c r="L1710">
        <f t="shared" si="294"/>
        <v>2013</v>
      </c>
      <c r="M1710" s="1">
        <v>41472</v>
      </c>
      <c r="N1710">
        <v>241.25</v>
      </c>
      <c r="O1710">
        <v>244.5</v>
      </c>
      <c r="P1710">
        <v>238.45</v>
      </c>
      <c r="Q1710">
        <v>242.25</v>
      </c>
      <c r="R1710">
        <f t="shared" si="296"/>
        <v>-0.79999694824218104</v>
      </c>
      <c r="S1710">
        <f t="shared" si="297"/>
        <v>0.79999694824300605</v>
      </c>
      <c r="T1710">
        <f t="shared" si="298"/>
        <v>0</v>
      </c>
      <c r="U1710">
        <f t="shared" si="301"/>
        <v>0.70440630478961475</v>
      </c>
      <c r="V1710">
        <f t="shared" si="301"/>
        <v>2.007668528411519E-2</v>
      </c>
      <c r="W1710">
        <f t="shared" si="301"/>
        <v>1.3588356077386605</v>
      </c>
    </row>
    <row r="1711" spans="1:23" x14ac:dyDescent="0.3">
      <c r="A1711">
        <v>-0.98293691873550404</v>
      </c>
      <c r="B1711" s="1">
        <v>41473</v>
      </c>
      <c r="C1711" s="1">
        <v>41474</v>
      </c>
      <c r="D1711">
        <v>241.05</v>
      </c>
      <c r="E1711">
        <v>240.600003051757</v>
      </c>
      <c r="F1711">
        <v>240.85980142950999</v>
      </c>
      <c r="G1711">
        <v>0.449996948242187</v>
      </c>
      <c r="H1711">
        <v>0.31819805153395803</v>
      </c>
      <c r="I1711">
        <f t="shared" si="295"/>
        <v>0.44999694824301173</v>
      </c>
      <c r="J1711">
        <f t="shared" si="291"/>
        <v>0.449996948242187</v>
      </c>
      <c r="K1711">
        <f t="shared" si="293"/>
        <v>7</v>
      </c>
      <c r="L1711">
        <f t="shared" si="294"/>
        <v>2013</v>
      </c>
      <c r="M1711" s="1">
        <v>41473</v>
      </c>
      <c r="N1711">
        <v>241.85</v>
      </c>
      <c r="O1711">
        <v>242.4</v>
      </c>
      <c r="P1711">
        <v>240.15</v>
      </c>
      <c r="Q1711">
        <v>241.05</v>
      </c>
      <c r="R1711">
        <f t="shared" si="296"/>
        <v>0.449996948242187</v>
      </c>
      <c r="S1711">
        <f t="shared" si="297"/>
        <v>0.44999694824301173</v>
      </c>
      <c r="T1711">
        <f t="shared" si="298"/>
        <v>0.449996948242187</v>
      </c>
      <c r="U1711">
        <f t="shared" si="301"/>
        <v>0.71426880284430927</v>
      </c>
      <c r="V1711">
        <f t="shared" si="301"/>
        <v>2.0357781958312057E-2</v>
      </c>
      <c r="W1711">
        <f t="shared" si="301"/>
        <v>1.3778608683685676</v>
      </c>
    </row>
    <row r="1712" spans="1:23" x14ac:dyDescent="0.3">
      <c r="A1712">
        <v>0.17594100534915899</v>
      </c>
      <c r="B1712" s="1">
        <v>41474</v>
      </c>
      <c r="C1712" s="1">
        <v>41477</v>
      </c>
      <c r="D1712">
        <v>242.3</v>
      </c>
      <c r="E1712">
        <v>241.29999694824201</v>
      </c>
      <c r="F1712">
        <v>240.57346920333799</v>
      </c>
      <c r="G1712">
        <v>1.00000305175782</v>
      </c>
      <c r="H1712">
        <v>0.494974746830595</v>
      </c>
      <c r="I1712">
        <f t="shared" si="295"/>
        <v>-1.0000030517580001</v>
      </c>
      <c r="J1712">
        <f t="shared" si="291"/>
        <v>0</v>
      </c>
      <c r="K1712">
        <f t="shared" si="293"/>
        <v>7</v>
      </c>
      <c r="L1712">
        <f t="shared" si="294"/>
        <v>2013</v>
      </c>
      <c r="M1712" s="1">
        <v>41474</v>
      </c>
      <c r="N1712">
        <v>241.05</v>
      </c>
      <c r="O1712">
        <v>241.9</v>
      </c>
      <c r="P1712">
        <v>238.45</v>
      </c>
      <c r="Q1712">
        <v>240.6</v>
      </c>
      <c r="R1712">
        <f t="shared" si="296"/>
        <v>1.00000305175782</v>
      </c>
      <c r="S1712">
        <f t="shared" si="297"/>
        <v>-1.0000030517580001</v>
      </c>
      <c r="T1712">
        <f t="shared" si="298"/>
        <v>0</v>
      </c>
      <c r="U1712">
        <f t="shared" si="301"/>
        <v>0.7363778922774411</v>
      </c>
      <c r="V1712">
        <f t="shared" si="301"/>
        <v>1.9727638208250069E-2</v>
      </c>
      <c r="W1712">
        <f t="shared" si="301"/>
        <v>1.3778608683685676</v>
      </c>
    </row>
    <row r="1713" spans="1:23" x14ac:dyDescent="0.3">
      <c r="A1713">
        <v>0.74942725896835305</v>
      </c>
      <c r="B1713" s="1">
        <v>41477</v>
      </c>
      <c r="C1713" s="1">
        <v>41478</v>
      </c>
      <c r="D1713">
        <v>242.25</v>
      </c>
      <c r="E1713">
        <v>244.749996948242</v>
      </c>
      <c r="F1713">
        <v>241.576403278112</v>
      </c>
      <c r="G1713">
        <v>-2.4999969482422002</v>
      </c>
      <c r="H1713">
        <v>2.4395183950935801</v>
      </c>
      <c r="I1713">
        <f t="shared" si="295"/>
        <v>2.4999969482419999</v>
      </c>
      <c r="J1713">
        <f t="shared" si="291"/>
        <v>0</v>
      </c>
      <c r="K1713">
        <f t="shared" si="293"/>
        <v>7</v>
      </c>
      <c r="L1713">
        <f t="shared" si="294"/>
        <v>2013</v>
      </c>
      <c r="M1713" s="1">
        <v>41477</v>
      </c>
      <c r="N1713">
        <v>242.3</v>
      </c>
      <c r="O1713">
        <v>244.05</v>
      </c>
      <c r="P1713">
        <v>240.6</v>
      </c>
      <c r="Q1713">
        <v>241.3</v>
      </c>
      <c r="R1713">
        <f t="shared" si="296"/>
        <v>-3</v>
      </c>
      <c r="S1713">
        <f t="shared" si="297"/>
        <v>2.4999969482419999</v>
      </c>
      <c r="T1713">
        <f t="shared" si="298"/>
        <v>0</v>
      </c>
      <c r="U1713">
        <f t="shared" si="301"/>
        <v>0.66798366079656424</v>
      </c>
      <c r="V1713">
        <f t="shared" si="301"/>
        <v>2.125454332641253E-2</v>
      </c>
      <c r="W1713">
        <f t="shared" si="301"/>
        <v>1.3778608683685676</v>
      </c>
    </row>
    <row r="1714" spans="1:23" x14ac:dyDescent="0.3">
      <c r="A1714">
        <v>-0.25772047042846602</v>
      </c>
      <c r="B1714" s="1">
        <v>41478</v>
      </c>
      <c r="C1714" s="1">
        <v>41479</v>
      </c>
      <c r="D1714">
        <v>244.8</v>
      </c>
      <c r="E1714">
        <v>245.350006103515</v>
      </c>
      <c r="F1714">
        <v>244.132242560386</v>
      </c>
      <c r="G1714">
        <v>-0.55000610351561297</v>
      </c>
      <c r="H1714">
        <v>0.42426406871192401</v>
      </c>
      <c r="I1714">
        <f t="shared" si="295"/>
        <v>-0.55000610351498835</v>
      </c>
      <c r="J1714">
        <f t="shared" si="291"/>
        <v>-0.55000610351561297</v>
      </c>
      <c r="K1714">
        <f t="shared" si="293"/>
        <v>7</v>
      </c>
      <c r="L1714">
        <f t="shared" si="294"/>
        <v>2013</v>
      </c>
      <c r="M1714" s="1">
        <v>41478</v>
      </c>
      <c r="N1714">
        <v>242.25</v>
      </c>
      <c r="O1714">
        <v>245.4</v>
      </c>
      <c r="P1714">
        <v>241.5</v>
      </c>
      <c r="Q1714">
        <v>244.75</v>
      </c>
      <c r="R1714">
        <f t="shared" si="296"/>
        <v>-0.55000610351561297</v>
      </c>
      <c r="S1714">
        <f t="shared" si="297"/>
        <v>-0.55000610351498835</v>
      </c>
      <c r="T1714">
        <f t="shared" si="298"/>
        <v>-0.55000610351561297</v>
      </c>
      <c r="U1714">
        <f t="shared" si="301"/>
        <v>0.65672768375959079</v>
      </c>
      <c r="V1714">
        <f t="shared" si="301"/>
        <v>2.089638987797654E-2</v>
      </c>
      <c r="W1714">
        <f t="shared" si="301"/>
        <v>1.35464297966152</v>
      </c>
    </row>
    <row r="1715" spans="1:23" x14ac:dyDescent="0.3">
      <c r="A1715">
        <v>0.99142098426818803</v>
      </c>
      <c r="B1715" s="1">
        <v>41479</v>
      </c>
      <c r="C1715" s="1">
        <v>41480</v>
      </c>
      <c r="D1715">
        <v>245.1</v>
      </c>
      <c r="E1715">
        <v>245.499993896484</v>
      </c>
      <c r="F1715">
        <v>245.87101761102599</v>
      </c>
      <c r="G1715">
        <v>0.399993896484375</v>
      </c>
      <c r="H1715">
        <v>0.106066017177986</v>
      </c>
      <c r="I1715">
        <f t="shared" si="295"/>
        <v>0.39999389648400552</v>
      </c>
      <c r="J1715">
        <f t="shared" si="291"/>
        <v>0.399993896484375</v>
      </c>
      <c r="K1715">
        <f t="shared" si="293"/>
        <v>7</v>
      </c>
      <c r="L1715">
        <f t="shared" si="294"/>
        <v>2013</v>
      </c>
      <c r="M1715" s="1">
        <v>41479</v>
      </c>
      <c r="N1715">
        <v>244.8</v>
      </c>
      <c r="O1715">
        <v>245.95</v>
      </c>
      <c r="P1715">
        <v>244.1</v>
      </c>
      <c r="Q1715">
        <v>245.35</v>
      </c>
      <c r="R1715">
        <f t="shared" si="296"/>
        <v>0.399993896484375</v>
      </c>
      <c r="S1715">
        <f t="shared" si="297"/>
        <v>0.39999389648400552</v>
      </c>
      <c r="T1715">
        <f t="shared" si="298"/>
        <v>0.399993896484375</v>
      </c>
      <c r="U1715">
        <f t="shared" si="301"/>
        <v>0.6647658436480901</v>
      </c>
      <c r="V1715">
        <f t="shared" si="301"/>
        <v>2.11521557411877E-2</v>
      </c>
      <c r="W1715">
        <f t="shared" si="301"/>
        <v>1.3712234240856331</v>
      </c>
    </row>
    <row r="1716" spans="1:23" x14ac:dyDescent="0.3">
      <c r="A1716">
        <v>-0.69949543476104703</v>
      </c>
      <c r="B1716" s="1">
        <v>41480</v>
      </c>
      <c r="C1716" s="1">
        <v>41481</v>
      </c>
      <c r="D1716">
        <v>246.55</v>
      </c>
      <c r="E1716">
        <v>246.44999694824199</v>
      </c>
      <c r="F1716">
        <v>245.086966514587</v>
      </c>
      <c r="G1716">
        <v>0.10000305175782299</v>
      </c>
      <c r="H1716">
        <v>0.67175144212721205</v>
      </c>
      <c r="I1716">
        <f t="shared" si="295"/>
        <v>0.10000305175802282</v>
      </c>
      <c r="J1716">
        <f t="shared" ref="J1716:J1779" si="302">IF(A1716*(F1716-D1716)&gt;0, G1716, 0)</f>
        <v>0.10000305175782299</v>
      </c>
      <c r="K1716">
        <f t="shared" si="293"/>
        <v>7</v>
      </c>
      <c r="L1716">
        <f t="shared" si="294"/>
        <v>2013</v>
      </c>
      <c r="M1716" s="1">
        <v>41480</v>
      </c>
      <c r="N1716">
        <v>245.1</v>
      </c>
      <c r="O1716">
        <v>246.7</v>
      </c>
      <c r="P1716">
        <v>244.55</v>
      </c>
      <c r="Q1716">
        <v>245.5</v>
      </c>
      <c r="R1716">
        <f t="shared" si="296"/>
        <v>0.10000305175782299</v>
      </c>
      <c r="S1716">
        <f t="shared" si="297"/>
        <v>0.10000305175802282</v>
      </c>
      <c r="T1716">
        <f t="shared" si="298"/>
        <v>0.10000305175782299</v>
      </c>
      <c r="U1716">
        <f t="shared" si="301"/>
        <v>0.66678810930624788</v>
      </c>
      <c r="V1716">
        <f t="shared" si="301"/>
        <v>2.121650212504634E-2</v>
      </c>
      <c r="W1716">
        <f t="shared" si="301"/>
        <v>1.3753947846732535</v>
      </c>
    </row>
    <row r="1717" spans="1:23" x14ac:dyDescent="0.3">
      <c r="A1717">
        <v>0.59356933832168501</v>
      </c>
      <c r="B1717" s="1">
        <v>41481</v>
      </c>
      <c r="C1717" s="1">
        <v>41484</v>
      </c>
      <c r="D1717">
        <v>245.75</v>
      </c>
      <c r="E1717">
        <v>245.30000610351499</v>
      </c>
      <c r="F1717">
        <v>247.05110300779299</v>
      </c>
      <c r="G1717">
        <v>-0.44999389648438598</v>
      </c>
      <c r="H1717">
        <v>0.81317279836451295</v>
      </c>
      <c r="I1717">
        <f t="shared" si="295"/>
        <v>-0.44999389648501165</v>
      </c>
      <c r="J1717">
        <f t="shared" si="302"/>
        <v>-0.44999389648438598</v>
      </c>
      <c r="K1717">
        <f t="shared" si="293"/>
        <v>7</v>
      </c>
      <c r="L1717">
        <f t="shared" si="294"/>
        <v>2013</v>
      </c>
      <c r="M1717" s="1">
        <v>41481</v>
      </c>
      <c r="N1717">
        <v>246.55</v>
      </c>
      <c r="O1717">
        <v>247</v>
      </c>
      <c r="P1717">
        <v>244.8</v>
      </c>
      <c r="Q1717">
        <v>246.45</v>
      </c>
      <c r="R1717">
        <f t="shared" si="296"/>
        <v>-0.44999389648438598</v>
      </c>
      <c r="S1717">
        <f t="shared" si="297"/>
        <v>-0.44999389648501165</v>
      </c>
      <c r="T1717">
        <f t="shared" si="298"/>
        <v>-0.44999389648438598</v>
      </c>
      <c r="U1717">
        <f t="shared" si="301"/>
        <v>0.65763091969985388</v>
      </c>
      <c r="V1717">
        <f t="shared" si="301"/>
        <v>2.0925129903448206E-2</v>
      </c>
      <c r="W1717">
        <f t="shared" si="301"/>
        <v>1.3565060992706262</v>
      </c>
    </row>
    <row r="1718" spans="1:23" x14ac:dyDescent="0.3">
      <c r="A1718">
        <v>-0.95508772134780795</v>
      </c>
      <c r="B1718" s="1">
        <v>41484</v>
      </c>
      <c r="C1718" s="1">
        <v>41485</v>
      </c>
      <c r="D1718">
        <v>245.3</v>
      </c>
      <c r="E1718">
        <v>246.94999389648399</v>
      </c>
      <c r="F1718">
        <v>245.27164915874599</v>
      </c>
      <c r="G1718">
        <v>-1.6499938964843699</v>
      </c>
      <c r="H1718">
        <v>1.16672618895778</v>
      </c>
      <c r="I1718">
        <f t="shared" si="295"/>
        <v>-1.6499938964839771</v>
      </c>
      <c r="J1718">
        <f t="shared" si="302"/>
        <v>-1.6499938964843699</v>
      </c>
      <c r="K1718">
        <f t="shared" si="293"/>
        <v>7</v>
      </c>
      <c r="L1718">
        <f t="shared" si="294"/>
        <v>2013</v>
      </c>
      <c r="M1718" s="1">
        <v>41484</v>
      </c>
      <c r="N1718">
        <v>245.75</v>
      </c>
      <c r="O1718">
        <v>246.6</v>
      </c>
      <c r="P1718">
        <v>244.4</v>
      </c>
      <c r="Q1718">
        <v>245.3</v>
      </c>
      <c r="R1718">
        <f t="shared" si="296"/>
        <v>-1.6499938964843699</v>
      </c>
      <c r="S1718">
        <f t="shared" si="297"/>
        <v>-1.6499938964839771</v>
      </c>
      <c r="T1718">
        <f t="shared" si="298"/>
        <v>-1.6499938964843699</v>
      </c>
      <c r="U1718">
        <f t="shared" si="301"/>
        <v>0.62445459468015874</v>
      </c>
      <c r="V1718">
        <f t="shared" si="301"/>
        <v>1.9869493846869816E-2</v>
      </c>
      <c r="W1718">
        <f t="shared" si="301"/>
        <v>1.2880727487506398</v>
      </c>
    </row>
    <row r="1719" spans="1:23" x14ac:dyDescent="0.3">
      <c r="A1719">
        <v>-0.54169702529907204</v>
      </c>
      <c r="B1719" s="1">
        <v>41485</v>
      </c>
      <c r="C1719" s="1">
        <v>41486</v>
      </c>
      <c r="D1719">
        <v>246.8</v>
      </c>
      <c r="E1719">
        <v>246.00000305175701</v>
      </c>
      <c r="F1719">
        <v>248.95084161758399</v>
      </c>
      <c r="G1719">
        <v>-0.79999694824221002</v>
      </c>
      <c r="H1719">
        <v>0.67175144212721205</v>
      </c>
      <c r="I1719">
        <f t="shared" si="295"/>
        <v>0.79999694824300605</v>
      </c>
      <c r="J1719">
        <f t="shared" si="302"/>
        <v>0</v>
      </c>
      <c r="K1719">
        <f t="shared" si="293"/>
        <v>7</v>
      </c>
      <c r="L1719">
        <f t="shared" si="294"/>
        <v>2013</v>
      </c>
      <c r="M1719" s="1">
        <v>41485</v>
      </c>
      <c r="N1719">
        <v>245.3</v>
      </c>
      <c r="O1719">
        <v>247.55</v>
      </c>
      <c r="P1719">
        <v>244.9</v>
      </c>
      <c r="Q1719">
        <v>246.95</v>
      </c>
      <c r="R1719">
        <f t="shared" si="296"/>
        <v>-0.79999694824221002</v>
      </c>
      <c r="S1719">
        <f t="shared" si="297"/>
        <v>0.79999694824300605</v>
      </c>
      <c r="T1719">
        <f t="shared" si="298"/>
        <v>0</v>
      </c>
      <c r="U1719">
        <f t="shared" si="301"/>
        <v>0.6092734225754195</v>
      </c>
      <c r="V1719">
        <f t="shared" si="301"/>
        <v>2.0352542908072077E-2</v>
      </c>
      <c r="W1719">
        <f t="shared" si="301"/>
        <v>1.2880727487506398</v>
      </c>
    </row>
    <row r="1720" spans="1:23" x14ac:dyDescent="0.3">
      <c r="A1720">
        <v>-0.99694669246673495</v>
      </c>
      <c r="B1720" s="1">
        <v>41486</v>
      </c>
      <c r="C1720" s="1">
        <v>41487</v>
      </c>
      <c r="D1720">
        <v>246.5</v>
      </c>
      <c r="E1720">
        <v>247.30000305175699</v>
      </c>
      <c r="F1720">
        <v>247.60776388645101</v>
      </c>
      <c r="G1720">
        <v>0.80000305175781194</v>
      </c>
      <c r="H1720">
        <v>0.91923881554251896</v>
      </c>
      <c r="I1720">
        <f t="shared" si="295"/>
        <v>-0.80000305175698827</v>
      </c>
      <c r="J1720">
        <f t="shared" si="302"/>
        <v>0</v>
      </c>
      <c r="K1720">
        <f t="shared" si="293"/>
        <v>8</v>
      </c>
      <c r="L1720">
        <f t="shared" si="294"/>
        <v>2013</v>
      </c>
      <c r="M1720" s="1">
        <v>41486</v>
      </c>
      <c r="N1720">
        <v>246.8</v>
      </c>
      <c r="O1720">
        <v>247.5</v>
      </c>
      <c r="P1720">
        <v>245.95</v>
      </c>
      <c r="Q1720">
        <v>246</v>
      </c>
      <c r="R1720">
        <f t="shared" si="296"/>
        <v>0.80000305175781194</v>
      </c>
      <c r="S1720">
        <f t="shared" si="297"/>
        <v>-0.80000305175698827</v>
      </c>
      <c r="T1720">
        <f t="shared" si="298"/>
        <v>0</v>
      </c>
      <c r="U1720">
        <f t="shared" si="301"/>
        <v>0.62410366387608673</v>
      </c>
      <c r="V1720">
        <f t="shared" si="301"/>
        <v>1.9857144436343697E-2</v>
      </c>
      <c r="W1720">
        <f t="shared" si="301"/>
        <v>1.2880727487506398</v>
      </c>
    </row>
    <row r="1721" spans="1:23" x14ac:dyDescent="0.3">
      <c r="A1721">
        <v>-0.99851804971694902</v>
      </c>
      <c r="B1721" s="1">
        <v>41487</v>
      </c>
      <c r="C1721" s="1">
        <v>41488</v>
      </c>
      <c r="D1721">
        <v>248.85</v>
      </c>
      <c r="E1721">
        <v>247.94999389648399</v>
      </c>
      <c r="F1721">
        <v>247.523299920558</v>
      </c>
      <c r="G1721">
        <v>0.90000610351560695</v>
      </c>
      <c r="H1721">
        <v>0.459619407771239</v>
      </c>
      <c r="I1721">
        <f t="shared" si="295"/>
        <v>0.90000610351600585</v>
      </c>
      <c r="J1721">
        <f t="shared" si="302"/>
        <v>0.90000610351560695</v>
      </c>
      <c r="K1721">
        <f t="shared" si="293"/>
        <v>8</v>
      </c>
      <c r="L1721">
        <f t="shared" si="294"/>
        <v>2013</v>
      </c>
      <c r="M1721" s="1">
        <v>41487</v>
      </c>
      <c r="N1721">
        <v>246.5</v>
      </c>
      <c r="O1721">
        <v>248.35</v>
      </c>
      <c r="P1721">
        <v>244.65</v>
      </c>
      <c r="Q1721">
        <v>247.3</v>
      </c>
      <c r="R1721">
        <f t="shared" si="296"/>
        <v>0.90000610351560695</v>
      </c>
      <c r="S1721">
        <f t="shared" si="297"/>
        <v>0.90000610351600585</v>
      </c>
      <c r="T1721">
        <f t="shared" si="298"/>
        <v>0.90000610351560695</v>
      </c>
      <c r="U1721">
        <f t="shared" si="301"/>
        <v>0.64103244949136495</v>
      </c>
      <c r="V1721">
        <f t="shared" si="301"/>
        <v>2.039576864342954E-2</v>
      </c>
      <c r="W1721">
        <f t="shared" si="301"/>
        <v>1.3230116678479185</v>
      </c>
    </row>
    <row r="1722" spans="1:23" x14ac:dyDescent="0.3">
      <c r="A1722">
        <v>-0.99111217260360696</v>
      </c>
      <c r="B1722" s="1">
        <v>41488</v>
      </c>
      <c r="C1722" s="1">
        <v>41491</v>
      </c>
      <c r="D1722">
        <v>247.45</v>
      </c>
      <c r="E1722">
        <v>246.64999694824201</v>
      </c>
      <c r="F1722">
        <v>248.15843462646001</v>
      </c>
      <c r="G1722">
        <v>-0.80000305175781194</v>
      </c>
      <c r="H1722">
        <v>0.91923881554249898</v>
      </c>
      <c r="I1722">
        <f t="shared" si="295"/>
        <v>0.80000305175798303</v>
      </c>
      <c r="J1722">
        <f t="shared" si="302"/>
        <v>0</v>
      </c>
      <c r="K1722">
        <f t="shared" si="293"/>
        <v>8</v>
      </c>
      <c r="L1722">
        <f t="shared" si="294"/>
        <v>2013</v>
      </c>
      <c r="M1722" s="1">
        <v>41488</v>
      </c>
      <c r="N1722">
        <v>248.85</v>
      </c>
      <c r="O1722">
        <v>249.55</v>
      </c>
      <c r="P1722">
        <v>247.35</v>
      </c>
      <c r="Q1722">
        <v>247.95</v>
      </c>
      <c r="R1722">
        <f t="shared" si="296"/>
        <v>-0.80000305175781194</v>
      </c>
      <c r="S1722">
        <f t="shared" si="297"/>
        <v>0.80000305175798303</v>
      </c>
      <c r="T1722">
        <f t="shared" si="298"/>
        <v>0</v>
      </c>
      <c r="U1722">
        <f t="shared" ref="U1722:W1737" si="303">(R1722/$D1722*$X$2+1)*U1721*$Y$2 + U1721*(1-$Y$2)</f>
        <v>0.62548906953979255</v>
      </c>
      <c r="V1722">
        <f t="shared" si="303"/>
        <v>2.0890313313798099E-2</v>
      </c>
      <c r="W1722">
        <f t="shared" si="303"/>
        <v>1.3230116678479185</v>
      </c>
    </row>
    <row r="1723" spans="1:23" x14ac:dyDescent="0.3">
      <c r="A1723">
        <v>-0.93338817358016901</v>
      </c>
      <c r="B1723" s="1">
        <v>41491</v>
      </c>
      <c r="C1723" s="1">
        <v>41492</v>
      </c>
      <c r="D1723">
        <v>246.25</v>
      </c>
      <c r="E1723">
        <v>244.100012207031</v>
      </c>
      <c r="F1723">
        <v>248.28133835792499</v>
      </c>
      <c r="G1723">
        <v>-2.1499877929687399</v>
      </c>
      <c r="H1723">
        <v>1.8031222920257</v>
      </c>
      <c r="I1723">
        <f t="shared" si="295"/>
        <v>2.1499877929690001</v>
      </c>
      <c r="J1723">
        <f t="shared" si="302"/>
        <v>0</v>
      </c>
      <c r="K1723">
        <f t="shared" si="293"/>
        <v>8</v>
      </c>
      <c r="L1723">
        <f t="shared" si="294"/>
        <v>2013</v>
      </c>
      <c r="M1723" s="1">
        <v>41491</v>
      </c>
      <c r="N1723">
        <v>247.45</v>
      </c>
      <c r="O1723">
        <v>248.35</v>
      </c>
      <c r="P1723">
        <v>246.65</v>
      </c>
      <c r="Q1723">
        <v>246.65</v>
      </c>
      <c r="R1723">
        <f t="shared" si="296"/>
        <v>-3</v>
      </c>
      <c r="S1723">
        <f t="shared" si="297"/>
        <v>2.1499877929690001</v>
      </c>
      <c r="T1723">
        <f t="shared" si="298"/>
        <v>0</v>
      </c>
      <c r="U1723">
        <f t="shared" si="303"/>
        <v>0.56833778399808554</v>
      </c>
      <c r="V1723">
        <f t="shared" si="303"/>
        <v>2.2258249921390902E-2</v>
      </c>
      <c r="W1723">
        <f t="shared" si="303"/>
        <v>1.3230116678479185</v>
      </c>
    </row>
    <row r="1724" spans="1:23" x14ac:dyDescent="0.3">
      <c r="A1724">
        <v>-0.99643516540527299</v>
      </c>
      <c r="B1724" s="1">
        <v>41492</v>
      </c>
      <c r="C1724" s="1">
        <v>41493</v>
      </c>
      <c r="D1724">
        <v>242.6</v>
      </c>
      <c r="E1724">
        <v>240.79999694824201</v>
      </c>
      <c r="F1724">
        <v>243.78262732028901</v>
      </c>
      <c r="G1724">
        <v>-1.8000030517578101</v>
      </c>
      <c r="H1724">
        <v>2.3334523779155898</v>
      </c>
      <c r="I1724">
        <f t="shared" si="295"/>
        <v>1.800003051757983</v>
      </c>
      <c r="J1724">
        <f t="shared" si="302"/>
        <v>0</v>
      </c>
      <c r="K1724">
        <f t="shared" si="293"/>
        <v>8</v>
      </c>
      <c r="L1724">
        <f t="shared" si="294"/>
        <v>2013</v>
      </c>
      <c r="M1724" s="1">
        <v>41492</v>
      </c>
      <c r="N1724">
        <v>246.25</v>
      </c>
      <c r="O1724">
        <v>246.4</v>
      </c>
      <c r="P1724">
        <v>243.15</v>
      </c>
      <c r="Q1724">
        <v>244.1</v>
      </c>
      <c r="R1724">
        <f t="shared" si="296"/>
        <v>-1.8000030517578101</v>
      </c>
      <c r="S1724">
        <f t="shared" si="297"/>
        <v>1.800003051757983</v>
      </c>
      <c r="T1724">
        <f t="shared" si="298"/>
        <v>0</v>
      </c>
      <c r="U1724">
        <f t="shared" si="303"/>
        <v>0.53671134915804564</v>
      </c>
      <c r="V1724">
        <f t="shared" si="303"/>
        <v>2.3496860322832439E-2</v>
      </c>
      <c r="W1724">
        <f t="shared" si="303"/>
        <v>1.3230116678479185</v>
      </c>
    </row>
    <row r="1725" spans="1:23" x14ac:dyDescent="0.3">
      <c r="A1725">
        <v>-0.61307644844055098</v>
      </c>
      <c r="B1725" s="1">
        <v>41493</v>
      </c>
      <c r="C1725" s="1">
        <v>41494</v>
      </c>
      <c r="D1725">
        <v>241.25</v>
      </c>
      <c r="E1725">
        <v>241.05</v>
      </c>
      <c r="F1725">
        <v>240.19735585451099</v>
      </c>
      <c r="G1725">
        <v>0.19999999999998799</v>
      </c>
      <c r="H1725">
        <v>0.17677669529663601</v>
      </c>
      <c r="I1725">
        <f t="shared" si="295"/>
        <v>0.19999999999998863</v>
      </c>
      <c r="J1725">
        <f t="shared" si="302"/>
        <v>0.19999999999998799</v>
      </c>
      <c r="K1725">
        <f t="shared" si="293"/>
        <v>8</v>
      </c>
      <c r="L1725">
        <f t="shared" si="294"/>
        <v>2013</v>
      </c>
      <c r="M1725" s="1">
        <v>41493</v>
      </c>
      <c r="N1725">
        <v>242.6</v>
      </c>
      <c r="O1725">
        <v>243.35</v>
      </c>
      <c r="P1725">
        <v>240.5</v>
      </c>
      <c r="Q1725">
        <v>240.8</v>
      </c>
      <c r="R1725">
        <f t="shared" si="296"/>
        <v>0.19999999999998799</v>
      </c>
      <c r="S1725">
        <f t="shared" si="297"/>
        <v>0.19999999999998863</v>
      </c>
      <c r="T1725">
        <f t="shared" si="298"/>
        <v>0.19999999999998799</v>
      </c>
      <c r="U1725">
        <f t="shared" si="303"/>
        <v>0.5400484145414115</v>
      </c>
      <c r="V1725">
        <f t="shared" si="303"/>
        <v>2.3642954791160922E-2</v>
      </c>
      <c r="W1725">
        <f t="shared" si="303"/>
        <v>1.3312376471298739</v>
      </c>
    </row>
    <row r="1726" spans="1:23" x14ac:dyDescent="0.3">
      <c r="A1726">
        <v>0.98269480466842596</v>
      </c>
      <c r="B1726" s="1">
        <v>41494</v>
      </c>
      <c r="C1726" s="1">
        <v>41495</v>
      </c>
      <c r="D1726">
        <v>241.1</v>
      </c>
      <c r="E1726">
        <v>241.749996948242</v>
      </c>
      <c r="F1726">
        <v>239.45333914756699</v>
      </c>
      <c r="G1726">
        <v>-0.649996948242204</v>
      </c>
      <c r="H1726">
        <v>0.49497474683057502</v>
      </c>
      <c r="I1726">
        <f t="shared" si="295"/>
        <v>0.6499969482420056</v>
      </c>
      <c r="J1726">
        <f t="shared" si="302"/>
        <v>0</v>
      </c>
      <c r="K1726">
        <f t="shared" si="293"/>
        <v>8</v>
      </c>
      <c r="L1726">
        <f t="shared" si="294"/>
        <v>2013</v>
      </c>
      <c r="M1726" s="1">
        <v>41494</v>
      </c>
      <c r="N1726">
        <v>241.25</v>
      </c>
      <c r="O1726">
        <v>243.25</v>
      </c>
      <c r="P1726">
        <v>240.4</v>
      </c>
      <c r="Q1726">
        <v>241.05</v>
      </c>
      <c r="R1726">
        <f t="shared" si="296"/>
        <v>-0.649996948242204</v>
      </c>
      <c r="S1726">
        <f t="shared" si="297"/>
        <v>0.6499969482420056</v>
      </c>
      <c r="T1726">
        <f t="shared" si="298"/>
        <v>0</v>
      </c>
      <c r="U1726">
        <f t="shared" si="303"/>
        <v>0.52912878094472049</v>
      </c>
      <c r="V1726">
        <f t="shared" si="303"/>
        <v>2.4121008973917404E-2</v>
      </c>
      <c r="W1726">
        <f t="shared" si="303"/>
        <v>1.3312376471298739</v>
      </c>
    </row>
    <row r="1727" spans="1:23" x14ac:dyDescent="0.3">
      <c r="A1727">
        <v>0.99944627285003595</v>
      </c>
      <c r="B1727" s="1">
        <v>41495</v>
      </c>
      <c r="C1727" s="1">
        <v>41498</v>
      </c>
      <c r="D1727">
        <v>240.7</v>
      </c>
      <c r="E1727">
        <v>241.89999389648401</v>
      </c>
      <c r="F1727">
        <v>240.51731312274899</v>
      </c>
      <c r="G1727">
        <v>-1.1999938964843799</v>
      </c>
      <c r="H1727">
        <v>0.106066017177986</v>
      </c>
      <c r="I1727">
        <f t="shared" si="295"/>
        <v>1.1999938964840169</v>
      </c>
      <c r="J1727">
        <f t="shared" si="302"/>
        <v>0</v>
      </c>
      <c r="K1727">
        <f t="shared" si="293"/>
        <v>8</v>
      </c>
      <c r="L1727">
        <f t="shared" si="294"/>
        <v>2013</v>
      </c>
      <c r="M1727" s="1">
        <v>41495</v>
      </c>
      <c r="N1727">
        <v>241.1</v>
      </c>
      <c r="O1727">
        <v>242</v>
      </c>
      <c r="P1727">
        <v>239.95</v>
      </c>
      <c r="Q1727">
        <v>241.75</v>
      </c>
      <c r="R1727">
        <f t="shared" si="296"/>
        <v>-1.1999938964843799</v>
      </c>
      <c r="S1727">
        <f t="shared" si="297"/>
        <v>1.1999938964840169</v>
      </c>
      <c r="T1727">
        <f t="shared" si="298"/>
        <v>0</v>
      </c>
      <c r="U1727">
        <f t="shared" si="303"/>
        <v>0.50934425744281298</v>
      </c>
      <c r="V1727">
        <f t="shared" si="303"/>
        <v>2.5022911660219974E-2</v>
      </c>
      <c r="W1727">
        <f t="shared" si="303"/>
        <v>1.3312376471298739</v>
      </c>
    </row>
    <row r="1728" spans="1:23" x14ac:dyDescent="0.3">
      <c r="A1728">
        <v>0.99966257810592596</v>
      </c>
      <c r="B1728" s="1">
        <v>41498</v>
      </c>
      <c r="C1728" s="1">
        <v>41499</v>
      </c>
      <c r="D1728">
        <v>242.55</v>
      </c>
      <c r="E1728">
        <v>245.70000305175699</v>
      </c>
      <c r="F1728">
        <v>241.36632742881699</v>
      </c>
      <c r="G1728">
        <v>-3.1500030517578002</v>
      </c>
      <c r="H1728">
        <v>2.6870057685088602</v>
      </c>
      <c r="I1728">
        <f t="shared" si="295"/>
        <v>3.1500030517569826</v>
      </c>
      <c r="J1728">
        <f t="shared" si="302"/>
        <v>0</v>
      </c>
      <c r="K1728">
        <f t="shared" si="293"/>
        <v>8</v>
      </c>
      <c r="L1728">
        <f t="shared" si="294"/>
        <v>2013</v>
      </c>
      <c r="M1728" s="1">
        <v>41498</v>
      </c>
      <c r="N1728">
        <v>240.7</v>
      </c>
      <c r="O1728">
        <v>242.9</v>
      </c>
      <c r="P1728">
        <v>240.15</v>
      </c>
      <c r="Q1728">
        <v>241.9</v>
      </c>
      <c r="R1728">
        <f t="shared" si="296"/>
        <v>-3</v>
      </c>
      <c r="S1728">
        <f t="shared" si="297"/>
        <v>3.1500030517569826</v>
      </c>
      <c r="T1728">
        <f t="shared" si="298"/>
        <v>0</v>
      </c>
      <c r="U1728">
        <f t="shared" si="303"/>
        <v>0.46209525396945372</v>
      </c>
      <c r="V1728">
        <f t="shared" si="303"/>
        <v>2.7460210611782693E-2</v>
      </c>
      <c r="W1728">
        <f t="shared" si="303"/>
        <v>1.3312376471298739</v>
      </c>
    </row>
    <row r="1729" spans="1:23" x14ac:dyDescent="0.3">
      <c r="A1729">
        <v>0.99919342994689897</v>
      </c>
      <c r="B1729" s="1">
        <v>41499</v>
      </c>
      <c r="C1729" s="1">
        <v>41500</v>
      </c>
      <c r="D1729">
        <v>246.3</v>
      </c>
      <c r="E1729">
        <v>247.30000610351499</v>
      </c>
      <c r="F1729">
        <v>246.44457746744101</v>
      </c>
      <c r="G1729">
        <v>1.0000061035156</v>
      </c>
      <c r="H1729">
        <v>1.13137084989849</v>
      </c>
      <c r="I1729">
        <f t="shared" si="295"/>
        <v>1.000006103514977</v>
      </c>
      <c r="J1729">
        <f t="shared" si="302"/>
        <v>1.0000061035156</v>
      </c>
      <c r="K1729">
        <f t="shared" si="293"/>
        <v>8</v>
      </c>
      <c r="L1729">
        <f t="shared" si="294"/>
        <v>2013</v>
      </c>
      <c r="M1729" s="1">
        <v>41499</v>
      </c>
      <c r="N1729">
        <v>242.55</v>
      </c>
      <c r="O1729">
        <v>245.8</v>
      </c>
      <c r="P1729">
        <v>242.1</v>
      </c>
      <c r="Q1729">
        <v>245.7</v>
      </c>
      <c r="R1729">
        <f t="shared" si="296"/>
        <v>1.0000061035156</v>
      </c>
      <c r="S1729">
        <f t="shared" si="297"/>
        <v>1.000006103514977</v>
      </c>
      <c r="T1729">
        <f t="shared" si="298"/>
        <v>1.0000061035156</v>
      </c>
      <c r="U1729">
        <f t="shared" si="303"/>
        <v>0.47616644990048429</v>
      </c>
      <c r="V1729">
        <f t="shared" si="303"/>
        <v>2.8296397524559473E-2</v>
      </c>
      <c r="W1729">
        <f t="shared" si="303"/>
        <v>1.3717749727193873</v>
      </c>
    </row>
    <row r="1730" spans="1:23" x14ac:dyDescent="0.3">
      <c r="A1730">
        <v>-0.57034093141555697</v>
      </c>
      <c r="B1730" s="1">
        <v>41500</v>
      </c>
      <c r="C1730" s="1">
        <v>41501</v>
      </c>
      <c r="D1730">
        <v>246.3</v>
      </c>
      <c r="E1730">
        <v>247.3</v>
      </c>
      <c r="F1730">
        <v>248.29910795688599</v>
      </c>
      <c r="G1730">
        <v>1</v>
      </c>
      <c r="H1730">
        <v>0</v>
      </c>
      <c r="I1730">
        <f t="shared" si="295"/>
        <v>-1</v>
      </c>
      <c r="J1730">
        <f t="shared" si="302"/>
        <v>0</v>
      </c>
      <c r="K1730">
        <f t="shared" ref="K1730:K1793" si="304">MONTH(C1730)</f>
        <v>8</v>
      </c>
      <c r="L1730">
        <f t="shared" ref="L1730:L1793" si="305">YEAR(C1730)</f>
        <v>2013</v>
      </c>
      <c r="M1730" s="1">
        <v>41500</v>
      </c>
      <c r="N1730">
        <v>246.3</v>
      </c>
      <c r="O1730">
        <v>247.45</v>
      </c>
      <c r="P1730">
        <v>245.25</v>
      </c>
      <c r="Q1730">
        <v>247.3</v>
      </c>
      <c r="R1730">
        <f t="shared" si="296"/>
        <v>1</v>
      </c>
      <c r="S1730">
        <f t="shared" si="297"/>
        <v>-1</v>
      </c>
      <c r="T1730">
        <f t="shared" si="298"/>
        <v>0</v>
      </c>
      <c r="U1730">
        <f t="shared" si="303"/>
        <v>0.49066603729087666</v>
      </c>
      <c r="V1730">
        <f t="shared" si="303"/>
        <v>2.74347532637629E-2</v>
      </c>
      <c r="W1730">
        <f t="shared" si="303"/>
        <v>1.3717749727193873</v>
      </c>
    </row>
    <row r="1731" spans="1:23" x14ac:dyDescent="0.3">
      <c r="A1731">
        <v>-0.99224942922592096</v>
      </c>
      <c r="B1731" s="1">
        <v>41501</v>
      </c>
      <c r="C1731" s="1">
        <v>41502</v>
      </c>
      <c r="D1731">
        <v>244.75</v>
      </c>
      <c r="E1731">
        <v>246.8</v>
      </c>
      <c r="F1731">
        <v>247.76608987450601</v>
      </c>
      <c r="G1731">
        <v>2.05000000000001</v>
      </c>
      <c r="H1731">
        <v>0.35355339059327301</v>
      </c>
      <c r="I1731">
        <f t="shared" ref="I1731:I1794" si="306">IF(A1731&gt;0, E1731-D1731, D1731-E1731)</f>
        <v>-2.0500000000000114</v>
      </c>
      <c r="J1731">
        <f t="shared" si="302"/>
        <v>0</v>
      </c>
      <c r="K1731">
        <f t="shared" si="304"/>
        <v>8</v>
      </c>
      <c r="L1731">
        <f t="shared" si="305"/>
        <v>2013</v>
      </c>
      <c r="M1731" s="1">
        <v>41501</v>
      </c>
      <c r="N1731">
        <v>246.3</v>
      </c>
      <c r="O1731">
        <v>247.45</v>
      </c>
      <c r="P1731">
        <v>245.25</v>
      </c>
      <c r="Q1731">
        <v>247.3</v>
      </c>
      <c r="R1731">
        <f t="shared" si="296"/>
        <v>2.05000000000001</v>
      </c>
      <c r="S1731">
        <f t="shared" si="297"/>
        <v>-3</v>
      </c>
      <c r="T1731">
        <f t="shared" si="298"/>
        <v>0</v>
      </c>
      <c r="U1731">
        <f t="shared" si="303"/>
        <v>0.52148928682447127</v>
      </c>
      <c r="V1731">
        <f t="shared" si="303"/>
        <v>2.4912661543907273E-2</v>
      </c>
      <c r="W1731">
        <f t="shared" si="303"/>
        <v>1.3717749727193873</v>
      </c>
    </row>
    <row r="1732" spans="1:23" x14ac:dyDescent="0.3">
      <c r="A1732">
        <v>-0.99410426616668701</v>
      </c>
      <c r="B1732" s="1">
        <v>41502</v>
      </c>
      <c r="C1732" s="1">
        <v>41505</v>
      </c>
      <c r="D1732">
        <v>246.1</v>
      </c>
      <c r="E1732">
        <v>246.8</v>
      </c>
      <c r="F1732">
        <v>247.13089640736499</v>
      </c>
      <c r="G1732">
        <v>0.70000000000001705</v>
      </c>
      <c r="H1732">
        <v>0</v>
      </c>
      <c r="I1732">
        <f t="shared" si="306"/>
        <v>-0.70000000000001705</v>
      </c>
      <c r="J1732">
        <f t="shared" si="302"/>
        <v>0</v>
      </c>
      <c r="K1732">
        <f t="shared" si="304"/>
        <v>8</v>
      </c>
      <c r="L1732">
        <f t="shared" si="305"/>
        <v>2013</v>
      </c>
      <c r="M1732" s="1">
        <v>41502</v>
      </c>
      <c r="N1732">
        <v>244.75</v>
      </c>
      <c r="O1732">
        <v>248.4</v>
      </c>
      <c r="P1732">
        <v>244.1</v>
      </c>
      <c r="Q1732">
        <v>246.8</v>
      </c>
      <c r="R1732">
        <f t="shared" si="296"/>
        <v>0.70000000000001705</v>
      </c>
      <c r="S1732">
        <f t="shared" si="297"/>
        <v>-0.70000000000001705</v>
      </c>
      <c r="T1732">
        <f t="shared" si="298"/>
        <v>0</v>
      </c>
      <c r="U1732">
        <f t="shared" si="303"/>
        <v>0.53261410907489193</v>
      </c>
      <c r="V1732">
        <f t="shared" si="303"/>
        <v>2.4381204928281445E-2</v>
      </c>
      <c r="W1732">
        <f t="shared" si="303"/>
        <v>1.3717749727193873</v>
      </c>
    </row>
    <row r="1733" spans="1:23" x14ac:dyDescent="0.3">
      <c r="A1733">
        <v>-0.96621328592300404</v>
      </c>
      <c r="B1733" s="1">
        <v>41505</v>
      </c>
      <c r="C1733" s="1">
        <v>41506</v>
      </c>
      <c r="D1733">
        <v>245.2</v>
      </c>
      <c r="E1733">
        <v>242.850003051757</v>
      </c>
      <c r="F1733">
        <v>245.29284374713899</v>
      </c>
      <c r="G1733">
        <v>-2.3499969482421599</v>
      </c>
      <c r="H1733">
        <v>2.7930717856868701</v>
      </c>
      <c r="I1733">
        <f t="shared" si="306"/>
        <v>2.349996948242989</v>
      </c>
      <c r="J1733">
        <f t="shared" si="302"/>
        <v>0</v>
      </c>
      <c r="K1733">
        <f t="shared" si="304"/>
        <v>8</v>
      </c>
      <c r="L1733">
        <f t="shared" si="305"/>
        <v>2013</v>
      </c>
      <c r="M1733" s="1">
        <v>41505</v>
      </c>
      <c r="N1733">
        <v>246.1</v>
      </c>
      <c r="O1733">
        <v>246.8</v>
      </c>
      <c r="P1733">
        <v>245.15</v>
      </c>
      <c r="Q1733">
        <v>246.8</v>
      </c>
      <c r="R1733">
        <f t="shared" si="296"/>
        <v>-2.3499969482421599</v>
      </c>
      <c r="S1733">
        <f t="shared" si="297"/>
        <v>2.349996948242989</v>
      </c>
      <c r="T1733">
        <f t="shared" si="298"/>
        <v>0</v>
      </c>
      <c r="U1733">
        <f t="shared" si="303"/>
        <v>0.49432980449954383</v>
      </c>
      <c r="V1733">
        <f t="shared" si="303"/>
        <v>2.6133726049079209E-2</v>
      </c>
      <c r="W1733">
        <f t="shared" si="303"/>
        <v>1.3717749727193873</v>
      </c>
    </row>
    <row r="1734" spans="1:23" x14ac:dyDescent="0.3">
      <c r="A1734">
        <v>0.99373996257781905</v>
      </c>
      <c r="B1734" s="1">
        <v>41506</v>
      </c>
      <c r="C1734" s="1">
        <v>41507</v>
      </c>
      <c r="D1734">
        <v>243.4</v>
      </c>
      <c r="E1734">
        <v>239.39998779296801</v>
      </c>
      <c r="F1734">
        <v>240.52345690727199</v>
      </c>
      <c r="G1734">
        <v>4.0000122070312596</v>
      </c>
      <c r="H1734">
        <v>2.4395183950935801</v>
      </c>
      <c r="I1734">
        <f t="shared" si="306"/>
        <v>-4.0000122070320003</v>
      </c>
      <c r="J1734">
        <f t="shared" si="302"/>
        <v>0</v>
      </c>
      <c r="K1734">
        <f t="shared" si="304"/>
        <v>8</v>
      </c>
      <c r="L1734">
        <f t="shared" si="305"/>
        <v>2013</v>
      </c>
      <c r="M1734" s="1">
        <v>41506</v>
      </c>
      <c r="N1734">
        <v>245.2</v>
      </c>
      <c r="O1734">
        <v>247.8</v>
      </c>
      <c r="P1734">
        <v>242.75</v>
      </c>
      <c r="Q1734">
        <v>242.85</v>
      </c>
      <c r="R1734">
        <f t="shared" si="296"/>
        <v>4.0000122070312596</v>
      </c>
      <c r="S1734">
        <f t="shared" si="297"/>
        <v>-3</v>
      </c>
      <c r="T1734">
        <f t="shared" si="298"/>
        <v>0</v>
      </c>
      <c r="U1734">
        <f t="shared" si="303"/>
        <v>0.55525806823098023</v>
      </c>
      <c r="V1734">
        <f t="shared" si="303"/>
        <v>2.3717913246678709E-2</v>
      </c>
      <c r="W1734">
        <f t="shared" si="303"/>
        <v>1.3717749727193873</v>
      </c>
    </row>
    <row r="1735" spans="1:23" x14ac:dyDescent="0.3">
      <c r="A1735">
        <v>0.99962037801742498</v>
      </c>
      <c r="B1735" s="1">
        <v>41507</v>
      </c>
      <c r="C1735" s="1">
        <v>41508</v>
      </c>
      <c r="D1735">
        <v>237.25</v>
      </c>
      <c r="E1735">
        <v>238.05000915527299</v>
      </c>
      <c r="F1735">
        <v>238.13414278030399</v>
      </c>
      <c r="G1735">
        <v>0.80000915527344296</v>
      </c>
      <c r="H1735">
        <v>0.95459415460183505</v>
      </c>
      <c r="I1735">
        <f t="shared" si="306"/>
        <v>0.80000915527298844</v>
      </c>
      <c r="J1735">
        <f t="shared" si="302"/>
        <v>0.80000915527344296</v>
      </c>
      <c r="K1735">
        <f t="shared" si="304"/>
        <v>8</v>
      </c>
      <c r="L1735">
        <f t="shared" si="305"/>
        <v>2013</v>
      </c>
      <c r="M1735" s="1">
        <v>41507</v>
      </c>
      <c r="N1735">
        <v>243.4</v>
      </c>
      <c r="O1735">
        <v>243.6</v>
      </c>
      <c r="P1735">
        <v>239.4</v>
      </c>
      <c r="Q1735">
        <v>239.4</v>
      </c>
      <c r="R1735">
        <f t="shared" si="296"/>
        <v>0.80000915527344296</v>
      </c>
      <c r="S1735">
        <f t="shared" si="297"/>
        <v>0.80000915527298844</v>
      </c>
      <c r="T1735">
        <f t="shared" si="298"/>
        <v>0.80000915527344296</v>
      </c>
      <c r="U1735">
        <f t="shared" si="303"/>
        <v>0.56930058260793159</v>
      </c>
      <c r="V1735">
        <f t="shared" si="303"/>
        <v>2.4317740888659109E-2</v>
      </c>
      <c r="W1735">
        <f t="shared" si="303"/>
        <v>1.406467255242585</v>
      </c>
    </row>
    <row r="1736" spans="1:23" x14ac:dyDescent="0.3">
      <c r="A1736">
        <v>0.99967837333679199</v>
      </c>
      <c r="B1736" s="1">
        <v>41508</v>
      </c>
      <c r="C1736" s="1">
        <v>41509</v>
      </c>
      <c r="D1736">
        <v>238.8</v>
      </c>
      <c r="E1736">
        <v>240.69999389648399</v>
      </c>
      <c r="F1736">
        <v>236.423872160911</v>
      </c>
      <c r="G1736">
        <v>-1.8999938964843699</v>
      </c>
      <c r="H1736">
        <v>1.8738329701443299</v>
      </c>
      <c r="I1736">
        <f t="shared" si="306"/>
        <v>1.8999938964839771</v>
      </c>
      <c r="J1736">
        <f t="shared" si="302"/>
        <v>0</v>
      </c>
      <c r="K1736">
        <f t="shared" si="304"/>
        <v>8</v>
      </c>
      <c r="L1736">
        <f t="shared" si="305"/>
        <v>2013</v>
      </c>
      <c r="M1736" s="1">
        <v>41508</v>
      </c>
      <c r="N1736">
        <v>237.25</v>
      </c>
      <c r="O1736">
        <v>238.95</v>
      </c>
      <c r="P1736">
        <v>236.15</v>
      </c>
      <c r="Q1736">
        <v>238.05</v>
      </c>
      <c r="R1736">
        <f t="shared" si="296"/>
        <v>-1.8999938964843699</v>
      </c>
      <c r="S1736">
        <f t="shared" si="297"/>
        <v>1.8999938964839771</v>
      </c>
      <c r="T1736">
        <f t="shared" si="298"/>
        <v>0</v>
      </c>
      <c r="U1736">
        <f t="shared" si="303"/>
        <v>0.53532860923418579</v>
      </c>
      <c r="V1736">
        <f t="shared" si="303"/>
        <v>2.5768857699737347E-2</v>
      </c>
      <c r="W1736">
        <f t="shared" si="303"/>
        <v>1.406467255242585</v>
      </c>
    </row>
    <row r="1737" spans="1:23" x14ac:dyDescent="0.3">
      <c r="A1737">
        <v>0.99970442056655795</v>
      </c>
      <c r="B1737" s="1">
        <v>41509</v>
      </c>
      <c r="C1737" s="1">
        <v>41512</v>
      </c>
      <c r="D1737">
        <v>240.9</v>
      </c>
      <c r="E1737">
        <v>243.2</v>
      </c>
      <c r="F1737">
        <v>240.59467591047201</v>
      </c>
      <c r="G1737">
        <v>-2.2999999999999798</v>
      </c>
      <c r="H1737">
        <v>1.76776695296636</v>
      </c>
      <c r="I1737">
        <f t="shared" si="306"/>
        <v>2.2999999999999829</v>
      </c>
      <c r="J1737">
        <f t="shared" si="302"/>
        <v>0</v>
      </c>
      <c r="K1737">
        <f t="shared" si="304"/>
        <v>8</v>
      </c>
      <c r="L1737">
        <f t="shared" si="305"/>
        <v>2013</v>
      </c>
      <c r="M1737" s="1">
        <v>41509</v>
      </c>
      <c r="N1737">
        <v>238.8</v>
      </c>
      <c r="O1737">
        <v>241.4</v>
      </c>
      <c r="P1737">
        <v>238.2</v>
      </c>
      <c r="Q1737">
        <v>240.7</v>
      </c>
      <c r="R1737">
        <f t="shared" ref="R1737:R1800" si="307">IF(AND(F1737-D1737&gt;0, ABS(D1737-MIN(P1738)) &gt; 3), -3, IF(AND(F1737 - D1737 &lt;0, ABS(D1737-MAX(O1738)) &gt; 3), -3, G1737))</f>
        <v>-3</v>
      </c>
      <c r="S1737">
        <f t="shared" ref="S1737:S1800" si="308">IF(AND(A1737&gt;0, ABS(D1737-MIN(P1738)) &gt; 3), -3, IF(AND(A1737 &lt;0, ABS(D1737-MAX(O1738)) &gt; 3), -3, I1737))</f>
        <v>2.2999999999999829</v>
      </c>
      <c r="T1737">
        <f t="shared" ref="T1737:T1800" si="309">IF(A1737*(F1737-D1737) &gt;0, IF(AND(A1737&gt;0, ABS(D1737-MIN(P1738)) &gt; 3), -3, IF(AND(A1737 &lt;0, ABS(D1737-MAX(O1738)) &gt; 3), -3, J1737)), 0)</f>
        <v>0</v>
      </c>
      <c r="U1737">
        <f t="shared" si="303"/>
        <v>0.48532905046386954</v>
      </c>
      <c r="V1737">
        <f t="shared" si="303"/>
        <v>2.7614074782844302E-2</v>
      </c>
      <c r="W1737">
        <f t="shared" si="303"/>
        <v>1.406467255242585</v>
      </c>
    </row>
    <row r="1738" spans="1:23" x14ac:dyDescent="0.3">
      <c r="A1738">
        <v>0.99786740541458097</v>
      </c>
      <c r="B1738" s="1">
        <v>41512</v>
      </c>
      <c r="C1738" s="1">
        <v>41513</v>
      </c>
      <c r="D1738">
        <v>242.6</v>
      </c>
      <c r="E1738">
        <v>243.05000610351499</v>
      </c>
      <c r="F1738">
        <v>243.53804821968001</v>
      </c>
      <c r="G1738">
        <v>0.45000610351561898</v>
      </c>
      <c r="H1738">
        <v>0.106066017177966</v>
      </c>
      <c r="I1738">
        <f t="shared" si="306"/>
        <v>0.45000610351499404</v>
      </c>
      <c r="J1738">
        <f t="shared" si="302"/>
        <v>0.45000610351561898</v>
      </c>
      <c r="K1738">
        <f t="shared" si="304"/>
        <v>8</v>
      </c>
      <c r="L1738">
        <f t="shared" si="305"/>
        <v>2013</v>
      </c>
      <c r="M1738" s="1">
        <v>41512</v>
      </c>
      <c r="N1738">
        <v>240.9</v>
      </c>
      <c r="O1738">
        <v>244.05</v>
      </c>
      <c r="P1738">
        <v>240.9</v>
      </c>
      <c r="Q1738">
        <v>243.2</v>
      </c>
      <c r="R1738">
        <f t="shared" si="307"/>
        <v>0.45000610351561898</v>
      </c>
      <c r="S1738">
        <f t="shared" si="308"/>
        <v>0.45000610351499404</v>
      </c>
      <c r="T1738">
        <f t="shared" si="309"/>
        <v>0.45000610351561898</v>
      </c>
      <c r="U1738">
        <f t="shared" ref="U1738:W1753" si="310">(R1738/$D1738*$X$2+1)*U1737*$Y$2 + U1737*(1-$Y$2)</f>
        <v>0.49208093736377212</v>
      </c>
      <c r="V1738">
        <f t="shared" si="310"/>
        <v>2.799824117387479E-2</v>
      </c>
      <c r="W1738">
        <f t="shared" si="310"/>
        <v>1.4260339962541482</v>
      </c>
    </row>
    <row r="1739" spans="1:23" x14ac:dyDescent="0.3">
      <c r="A1739">
        <v>0.13562314212322199</v>
      </c>
      <c r="B1739" s="1">
        <v>41513</v>
      </c>
      <c r="C1739" s="1">
        <v>41514</v>
      </c>
      <c r="D1739">
        <v>240.15</v>
      </c>
      <c r="E1739">
        <v>243.249996948242</v>
      </c>
      <c r="F1739">
        <v>242.80859050452699</v>
      </c>
      <c r="G1739">
        <v>3.0999969482421901</v>
      </c>
      <c r="H1739">
        <v>0.14142135623730101</v>
      </c>
      <c r="I1739">
        <f t="shared" si="306"/>
        <v>3.0999969482419942</v>
      </c>
      <c r="J1739">
        <f t="shared" si="302"/>
        <v>3.0999969482421901</v>
      </c>
      <c r="K1739">
        <f t="shared" si="304"/>
        <v>8</v>
      </c>
      <c r="L1739">
        <f t="shared" si="305"/>
        <v>2013</v>
      </c>
      <c r="M1739" s="1">
        <v>41513</v>
      </c>
      <c r="N1739">
        <v>242.6</v>
      </c>
      <c r="O1739">
        <v>244.35</v>
      </c>
      <c r="P1739">
        <v>242.15</v>
      </c>
      <c r="Q1739">
        <v>243.05</v>
      </c>
      <c r="R1739">
        <f t="shared" si="307"/>
        <v>3.0999969482421901</v>
      </c>
      <c r="S1739">
        <f t="shared" si="308"/>
        <v>3.0999969482419942</v>
      </c>
      <c r="T1739">
        <f t="shared" si="309"/>
        <v>3.0999969482421901</v>
      </c>
      <c r="U1739">
        <f t="shared" si="310"/>
        <v>0.5397214559182959</v>
      </c>
      <c r="V1739">
        <f t="shared" si="310"/>
        <v>3.0708873971974578E-2</v>
      </c>
      <c r="W1739">
        <f t="shared" si="310"/>
        <v>1.5640946157568802</v>
      </c>
    </row>
    <row r="1740" spans="1:23" x14ac:dyDescent="0.3">
      <c r="A1740">
        <v>0.57443714141845703</v>
      </c>
      <c r="B1740" s="1">
        <v>41514</v>
      </c>
      <c r="C1740" s="1">
        <v>41515</v>
      </c>
      <c r="D1740">
        <v>243.6</v>
      </c>
      <c r="E1740">
        <v>247.39999389648401</v>
      </c>
      <c r="F1740">
        <v>241.66998147964401</v>
      </c>
      <c r="G1740">
        <v>-3.7999938964843798</v>
      </c>
      <c r="H1740">
        <v>2.93449314192417</v>
      </c>
      <c r="I1740">
        <f t="shared" si="306"/>
        <v>3.7999938964840112</v>
      </c>
      <c r="J1740">
        <f t="shared" si="302"/>
        <v>0</v>
      </c>
      <c r="K1740">
        <f t="shared" si="304"/>
        <v>8</v>
      </c>
      <c r="L1740">
        <f t="shared" si="305"/>
        <v>2013</v>
      </c>
      <c r="M1740" s="1">
        <v>41514</v>
      </c>
      <c r="N1740">
        <v>240.15</v>
      </c>
      <c r="O1740">
        <v>243.4</v>
      </c>
      <c r="P1740">
        <v>239.85</v>
      </c>
      <c r="Q1740">
        <v>243.25</v>
      </c>
      <c r="R1740">
        <f t="shared" si="307"/>
        <v>-3</v>
      </c>
      <c r="S1740">
        <f t="shared" si="308"/>
        <v>3.7999938964840112</v>
      </c>
      <c r="T1740">
        <f t="shared" si="309"/>
        <v>0</v>
      </c>
      <c r="U1740">
        <f t="shared" si="310"/>
        <v>0.48987033622140896</v>
      </c>
      <c r="V1740">
        <f t="shared" si="310"/>
        <v>3.4301655180761531E-2</v>
      </c>
      <c r="W1740">
        <f t="shared" si="310"/>
        <v>1.5640946157568802</v>
      </c>
    </row>
    <row r="1741" spans="1:23" x14ac:dyDescent="0.3">
      <c r="A1741">
        <v>0.99837201833724898</v>
      </c>
      <c r="B1741" s="1">
        <v>41515</v>
      </c>
      <c r="C1741" s="1">
        <v>41516</v>
      </c>
      <c r="D1741">
        <v>248.5</v>
      </c>
      <c r="E1741">
        <v>248.55000915527299</v>
      </c>
      <c r="F1741">
        <v>245.68255951404501</v>
      </c>
      <c r="G1741">
        <v>-5.0009155273443101E-2</v>
      </c>
      <c r="H1741">
        <v>0.81317279836453304</v>
      </c>
      <c r="I1741">
        <f t="shared" si="306"/>
        <v>5.0009155272988437E-2</v>
      </c>
      <c r="J1741">
        <f t="shared" si="302"/>
        <v>0</v>
      </c>
      <c r="K1741">
        <f t="shared" si="304"/>
        <v>8</v>
      </c>
      <c r="L1741">
        <f t="shared" si="305"/>
        <v>2013</v>
      </c>
      <c r="M1741" s="1">
        <v>41515</v>
      </c>
      <c r="N1741">
        <v>243.6</v>
      </c>
      <c r="O1741">
        <v>247.95</v>
      </c>
      <c r="P1741">
        <v>243.45</v>
      </c>
      <c r="Q1741">
        <v>247.4</v>
      </c>
      <c r="R1741">
        <f t="shared" si="307"/>
        <v>-5.0009155273443101E-2</v>
      </c>
      <c r="S1741">
        <f t="shared" si="308"/>
        <v>5.0009155272988437E-2</v>
      </c>
      <c r="T1741">
        <f t="shared" si="309"/>
        <v>0</v>
      </c>
      <c r="U1741">
        <f t="shared" si="310"/>
        <v>0.48913095991231592</v>
      </c>
      <c r="V1741">
        <f t="shared" si="310"/>
        <v>3.4353427719998608E-2</v>
      </c>
      <c r="W1741">
        <f t="shared" si="310"/>
        <v>1.5640946157568802</v>
      </c>
    </row>
    <row r="1742" spans="1:23" x14ac:dyDescent="0.3">
      <c r="A1742">
        <v>0.99959075450897195</v>
      </c>
      <c r="B1742" s="1">
        <v>41516</v>
      </c>
      <c r="C1742" s="1">
        <v>41519</v>
      </c>
      <c r="D1742">
        <v>248.95</v>
      </c>
      <c r="E1742">
        <v>249.44999389648399</v>
      </c>
      <c r="F1742">
        <v>248.93625252246801</v>
      </c>
      <c r="G1742">
        <v>-0.49999389648439702</v>
      </c>
      <c r="H1742">
        <v>0.63639610306787597</v>
      </c>
      <c r="I1742">
        <f t="shared" si="306"/>
        <v>0.49999389648399983</v>
      </c>
      <c r="J1742">
        <f t="shared" si="302"/>
        <v>0</v>
      </c>
      <c r="K1742">
        <f t="shared" si="304"/>
        <v>9</v>
      </c>
      <c r="L1742">
        <f t="shared" si="305"/>
        <v>2013</v>
      </c>
      <c r="M1742" s="1">
        <v>41516</v>
      </c>
      <c r="N1742">
        <v>248.5</v>
      </c>
      <c r="O1742">
        <v>249.3</v>
      </c>
      <c r="P1742">
        <v>246.95</v>
      </c>
      <c r="Q1742">
        <v>248.55</v>
      </c>
      <c r="R1742">
        <f t="shared" si="307"/>
        <v>-0.49999389648439702</v>
      </c>
      <c r="S1742">
        <f t="shared" si="308"/>
        <v>0.49999389648399983</v>
      </c>
      <c r="T1742">
        <f t="shared" si="309"/>
        <v>0</v>
      </c>
      <c r="U1742">
        <f t="shared" si="310"/>
        <v>0.48176314023353367</v>
      </c>
      <c r="V1742">
        <f t="shared" si="310"/>
        <v>3.4870896213169036E-2</v>
      </c>
      <c r="W1742">
        <f t="shared" si="310"/>
        <v>1.5640946157568802</v>
      </c>
    </row>
    <row r="1743" spans="1:23" x14ac:dyDescent="0.3">
      <c r="A1743">
        <v>0.92477738857269198</v>
      </c>
      <c r="B1743" s="1">
        <v>41519</v>
      </c>
      <c r="C1743" s="1">
        <v>41520</v>
      </c>
      <c r="D1743">
        <v>250.35</v>
      </c>
      <c r="E1743">
        <v>250.2</v>
      </c>
      <c r="F1743">
        <v>249.18576712608299</v>
      </c>
      <c r="G1743">
        <v>0.15000000000000499</v>
      </c>
      <c r="H1743">
        <v>0.53033008588991004</v>
      </c>
      <c r="I1743">
        <f t="shared" si="306"/>
        <v>-0.15000000000000568</v>
      </c>
      <c r="J1743">
        <f t="shared" si="302"/>
        <v>0</v>
      </c>
      <c r="K1743">
        <f t="shared" si="304"/>
        <v>9</v>
      </c>
      <c r="L1743">
        <f t="shared" si="305"/>
        <v>2013</v>
      </c>
      <c r="M1743" s="1">
        <v>41519</v>
      </c>
      <c r="N1743">
        <v>248.95</v>
      </c>
      <c r="O1743">
        <v>250.55</v>
      </c>
      <c r="P1743">
        <v>248.5</v>
      </c>
      <c r="Q1743">
        <v>249.45</v>
      </c>
      <c r="R1743">
        <f t="shared" si="307"/>
        <v>0.15000000000000499</v>
      </c>
      <c r="S1743">
        <f t="shared" si="308"/>
        <v>-0.15000000000000568</v>
      </c>
      <c r="T1743">
        <f t="shared" si="309"/>
        <v>0</v>
      </c>
      <c r="U1743">
        <f t="shared" si="310"/>
        <v>0.48392804350001151</v>
      </c>
      <c r="V1743">
        <f t="shared" si="310"/>
        <v>3.4714196559724596E-2</v>
      </c>
      <c r="W1743">
        <f t="shared" si="310"/>
        <v>1.5640946157568802</v>
      </c>
    </row>
    <row r="1744" spans="1:23" x14ac:dyDescent="0.3">
      <c r="A1744">
        <v>0.92129564285278298</v>
      </c>
      <c r="B1744" s="1">
        <v>41520</v>
      </c>
      <c r="C1744" s="1">
        <v>41521</v>
      </c>
      <c r="D1744">
        <v>249.5</v>
      </c>
      <c r="E1744">
        <v>249.89999694824201</v>
      </c>
      <c r="F1744">
        <v>249.12960357666</v>
      </c>
      <c r="G1744">
        <v>-0.39999694824217602</v>
      </c>
      <c r="H1744">
        <v>0.21213203435595199</v>
      </c>
      <c r="I1744">
        <f t="shared" si="306"/>
        <v>0.3999969482420056</v>
      </c>
      <c r="J1744">
        <f t="shared" si="302"/>
        <v>0</v>
      </c>
      <c r="K1744">
        <f t="shared" si="304"/>
        <v>9</v>
      </c>
      <c r="L1744">
        <f t="shared" si="305"/>
        <v>2013</v>
      </c>
      <c r="M1744" s="1">
        <v>41520</v>
      </c>
      <c r="N1744">
        <v>250.35</v>
      </c>
      <c r="O1744">
        <v>251.35</v>
      </c>
      <c r="P1744">
        <v>249.65</v>
      </c>
      <c r="Q1744">
        <v>250.2</v>
      </c>
      <c r="R1744">
        <f t="shared" si="307"/>
        <v>-0.39999694824217602</v>
      </c>
      <c r="S1744">
        <f t="shared" si="308"/>
        <v>0.3999969482420056</v>
      </c>
      <c r="T1744">
        <f t="shared" si="309"/>
        <v>0</v>
      </c>
      <c r="U1744">
        <f t="shared" si="310"/>
        <v>0.47810931382359434</v>
      </c>
      <c r="V1744">
        <f t="shared" si="310"/>
        <v>3.5131598544230501E-2</v>
      </c>
      <c r="W1744">
        <f t="shared" si="310"/>
        <v>1.5640946157568802</v>
      </c>
    </row>
    <row r="1745" spans="1:23" x14ac:dyDescent="0.3">
      <c r="A1745">
        <v>0.997891545295715</v>
      </c>
      <c r="B1745" s="1">
        <v>41521</v>
      </c>
      <c r="C1745" s="1">
        <v>41522</v>
      </c>
      <c r="D1745">
        <v>251.1</v>
      </c>
      <c r="E1745">
        <v>252.850012207031</v>
      </c>
      <c r="F1745">
        <v>250.99051680564801</v>
      </c>
      <c r="G1745">
        <v>-1.75001220703126</v>
      </c>
      <c r="H1745">
        <v>2.0859650045003</v>
      </c>
      <c r="I1745">
        <f t="shared" si="306"/>
        <v>1.7500122070310056</v>
      </c>
      <c r="J1745">
        <f t="shared" si="302"/>
        <v>0</v>
      </c>
      <c r="K1745">
        <f t="shared" si="304"/>
        <v>9</v>
      </c>
      <c r="L1745">
        <f t="shared" si="305"/>
        <v>2013</v>
      </c>
      <c r="M1745" s="1">
        <v>41521</v>
      </c>
      <c r="N1745">
        <v>249.5</v>
      </c>
      <c r="O1745">
        <v>250.75</v>
      </c>
      <c r="P1745">
        <v>248.15</v>
      </c>
      <c r="Q1745">
        <v>249.9</v>
      </c>
      <c r="R1745">
        <f t="shared" si="307"/>
        <v>-1.75001220703126</v>
      </c>
      <c r="S1745">
        <f t="shared" si="308"/>
        <v>1.7500122070310056</v>
      </c>
      <c r="T1745">
        <f t="shared" si="309"/>
        <v>0</v>
      </c>
      <c r="U1745">
        <f t="shared" si="310"/>
        <v>0.45311835995601285</v>
      </c>
      <c r="V1745">
        <f t="shared" si="310"/>
        <v>3.6967940429084627E-2</v>
      </c>
      <c r="W1745">
        <f t="shared" si="310"/>
        <v>1.5640946157568802</v>
      </c>
    </row>
    <row r="1746" spans="1:23" x14ac:dyDescent="0.3">
      <c r="A1746">
        <v>-0.94870895147323597</v>
      </c>
      <c r="B1746" s="1">
        <v>41522</v>
      </c>
      <c r="C1746" s="1">
        <v>41523</v>
      </c>
      <c r="D1746">
        <v>252.8</v>
      </c>
      <c r="E1746">
        <v>253.79999694824201</v>
      </c>
      <c r="F1746">
        <v>251.86059943437499</v>
      </c>
      <c r="G1746">
        <v>-0.99999694824217</v>
      </c>
      <c r="H1746">
        <v>0.67175144212723203</v>
      </c>
      <c r="I1746">
        <f t="shared" si="306"/>
        <v>-0.99999694824199992</v>
      </c>
      <c r="J1746">
        <f t="shared" si="302"/>
        <v>-0.99999694824217</v>
      </c>
      <c r="K1746">
        <f t="shared" si="304"/>
        <v>9</v>
      </c>
      <c r="L1746">
        <f t="shared" si="305"/>
        <v>2013</v>
      </c>
      <c r="M1746" s="1">
        <v>41522</v>
      </c>
      <c r="N1746">
        <v>251.1</v>
      </c>
      <c r="O1746">
        <v>253.45</v>
      </c>
      <c r="P1746">
        <v>250.3</v>
      </c>
      <c r="Q1746">
        <v>252.85</v>
      </c>
      <c r="R1746">
        <f t="shared" si="307"/>
        <v>-0.99999694824217</v>
      </c>
      <c r="S1746">
        <f t="shared" si="308"/>
        <v>-0.99999694824199992</v>
      </c>
      <c r="T1746">
        <f t="shared" si="309"/>
        <v>-0.99999694824217</v>
      </c>
      <c r="U1746">
        <f t="shared" si="310"/>
        <v>0.4396754116624455</v>
      </c>
      <c r="V1746">
        <f t="shared" si="310"/>
        <v>3.5871189214333542E-2</v>
      </c>
      <c r="W1746">
        <f t="shared" si="310"/>
        <v>1.517691633878353</v>
      </c>
    </row>
    <row r="1747" spans="1:23" x14ac:dyDescent="0.3">
      <c r="A1747">
        <v>0.98169076442718495</v>
      </c>
      <c r="B1747" s="1">
        <v>41523</v>
      </c>
      <c r="C1747" s="1">
        <v>41526</v>
      </c>
      <c r="D1747">
        <v>254.7</v>
      </c>
      <c r="E1747">
        <v>255.64999084472601</v>
      </c>
      <c r="F1747">
        <v>252.38180153369899</v>
      </c>
      <c r="G1747">
        <v>-0.94999084472658502</v>
      </c>
      <c r="H1747">
        <v>1.3081475451950999</v>
      </c>
      <c r="I1747">
        <f t="shared" si="306"/>
        <v>0.9499908447260168</v>
      </c>
      <c r="J1747">
        <f t="shared" si="302"/>
        <v>0</v>
      </c>
      <c r="K1747">
        <f t="shared" si="304"/>
        <v>9</v>
      </c>
      <c r="L1747">
        <f t="shared" si="305"/>
        <v>2013</v>
      </c>
      <c r="M1747" s="1">
        <v>41523</v>
      </c>
      <c r="N1747">
        <v>252.8</v>
      </c>
      <c r="O1747">
        <v>254.6</v>
      </c>
      <c r="P1747">
        <v>252.25</v>
      </c>
      <c r="Q1747">
        <v>253.8</v>
      </c>
      <c r="R1747">
        <f t="shared" si="307"/>
        <v>-0.94999084472658502</v>
      </c>
      <c r="S1747">
        <f t="shared" si="308"/>
        <v>0.9499908447260168</v>
      </c>
      <c r="T1747">
        <f t="shared" si="309"/>
        <v>0</v>
      </c>
      <c r="U1747">
        <f t="shared" si="310"/>
        <v>0.42737601190594621</v>
      </c>
      <c r="V1747">
        <f t="shared" si="310"/>
        <v>3.6874643317485821E-2</v>
      </c>
      <c r="W1747">
        <f t="shared" si="310"/>
        <v>1.517691633878353</v>
      </c>
    </row>
    <row r="1748" spans="1:23" x14ac:dyDescent="0.3">
      <c r="A1748">
        <v>0.99927544593811002</v>
      </c>
      <c r="B1748" s="1">
        <v>41526</v>
      </c>
      <c r="C1748" s="1">
        <v>41527</v>
      </c>
      <c r="D1748">
        <v>255.95</v>
      </c>
      <c r="E1748">
        <v>258.50000610351498</v>
      </c>
      <c r="F1748">
        <v>254.30999948978399</v>
      </c>
      <c r="G1748">
        <v>-2.5500061035156101</v>
      </c>
      <c r="H1748">
        <v>2.0152543263816498</v>
      </c>
      <c r="I1748">
        <f t="shared" si="306"/>
        <v>2.5500061035149884</v>
      </c>
      <c r="J1748">
        <f t="shared" si="302"/>
        <v>0</v>
      </c>
      <c r="K1748">
        <f t="shared" si="304"/>
        <v>9</v>
      </c>
      <c r="L1748">
        <f t="shared" si="305"/>
        <v>2013</v>
      </c>
      <c r="M1748" s="1">
        <v>41526</v>
      </c>
      <c r="N1748">
        <v>254.7</v>
      </c>
      <c r="O1748">
        <v>256.45</v>
      </c>
      <c r="P1748">
        <v>254.2</v>
      </c>
      <c r="Q1748">
        <v>255.65</v>
      </c>
      <c r="R1748">
        <f t="shared" si="307"/>
        <v>-2.5500061035156101</v>
      </c>
      <c r="S1748">
        <f t="shared" si="308"/>
        <v>2.5500061035149884</v>
      </c>
      <c r="T1748">
        <f t="shared" si="309"/>
        <v>0</v>
      </c>
      <c r="U1748">
        <f t="shared" si="310"/>
        <v>0.39544170523893146</v>
      </c>
      <c r="V1748">
        <f t="shared" si="310"/>
        <v>3.9629983194156858E-2</v>
      </c>
      <c r="W1748">
        <f t="shared" si="310"/>
        <v>1.517691633878353</v>
      </c>
    </row>
    <row r="1749" spans="1:23" x14ac:dyDescent="0.3">
      <c r="A1749">
        <v>0.99960410594940197</v>
      </c>
      <c r="B1749" s="1">
        <v>41527</v>
      </c>
      <c r="C1749" s="1">
        <v>41528</v>
      </c>
      <c r="D1749">
        <v>258.75</v>
      </c>
      <c r="E1749">
        <v>259.600006103515</v>
      </c>
      <c r="F1749">
        <v>257.30234825611097</v>
      </c>
      <c r="G1749">
        <v>-0.850006103515625</v>
      </c>
      <c r="H1749">
        <v>0.77781745930521795</v>
      </c>
      <c r="I1749">
        <f t="shared" si="306"/>
        <v>0.85000610351499972</v>
      </c>
      <c r="J1749">
        <f t="shared" si="302"/>
        <v>0</v>
      </c>
      <c r="K1749">
        <f t="shared" si="304"/>
        <v>9</v>
      </c>
      <c r="L1749">
        <f t="shared" si="305"/>
        <v>2013</v>
      </c>
      <c r="M1749" s="1">
        <v>41527</v>
      </c>
      <c r="N1749">
        <v>255.95</v>
      </c>
      <c r="O1749">
        <v>258.8</v>
      </c>
      <c r="P1749">
        <v>255.8</v>
      </c>
      <c r="Q1749">
        <v>258.5</v>
      </c>
      <c r="R1749">
        <f t="shared" si="307"/>
        <v>-0.850006103515625</v>
      </c>
      <c r="S1749">
        <f t="shared" si="308"/>
        <v>0.85000610351499972</v>
      </c>
      <c r="T1749">
        <f t="shared" si="309"/>
        <v>0</v>
      </c>
      <c r="U1749">
        <f t="shared" si="310"/>
        <v>0.38569886862914254</v>
      </c>
      <c r="V1749">
        <f t="shared" si="310"/>
        <v>4.0606381095525848E-2</v>
      </c>
      <c r="W1749">
        <f t="shared" si="310"/>
        <v>1.517691633878353</v>
      </c>
    </row>
    <row r="1750" spans="1:23" x14ac:dyDescent="0.3">
      <c r="A1750">
        <v>0.99959832429885798</v>
      </c>
      <c r="B1750" s="1">
        <v>41528</v>
      </c>
      <c r="C1750" s="1">
        <v>41529</v>
      </c>
      <c r="D1750">
        <v>260.3</v>
      </c>
      <c r="E1750">
        <v>259.999993896484</v>
      </c>
      <c r="F1750">
        <v>258.23546514511099</v>
      </c>
      <c r="G1750">
        <v>0.30000610351561302</v>
      </c>
      <c r="H1750">
        <v>0.28284271247460202</v>
      </c>
      <c r="I1750">
        <f t="shared" si="306"/>
        <v>-0.30000610351601154</v>
      </c>
      <c r="J1750">
        <f t="shared" si="302"/>
        <v>0</v>
      </c>
      <c r="K1750">
        <f t="shared" si="304"/>
        <v>9</v>
      </c>
      <c r="L1750">
        <f t="shared" si="305"/>
        <v>2013</v>
      </c>
      <c r="M1750" s="1">
        <v>41528</v>
      </c>
      <c r="N1750">
        <v>258.75</v>
      </c>
      <c r="O1750">
        <v>260.14999999999998</v>
      </c>
      <c r="P1750">
        <v>258.14999999999998</v>
      </c>
      <c r="Q1750">
        <v>259.60000000000002</v>
      </c>
      <c r="R1750">
        <f t="shared" si="307"/>
        <v>0.30000610351561302</v>
      </c>
      <c r="S1750">
        <f t="shared" si="308"/>
        <v>-0.30000610351601154</v>
      </c>
      <c r="T1750">
        <f t="shared" si="309"/>
        <v>0</v>
      </c>
      <c r="U1750">
        <f t="shared" si="310"/>
        <v>0.38903286828457306</v>
      </c>
      <c r="V1750">
        <f t="shared" si="310"/>
        <v>4.0255377575442633E-2</v>
      </c>
      <c r="W1750">
        <f t="shared" si="310"/>
        <v>1.517691633878353</v>
      </c>
    </row>
    <row r="1751" spans="1:23" x14ac:dyDescent="0.3">
      <c r="A1751">
        <v>0.999620020389556</v>
      </c>
      <c r="B1751" s="1">
        <v>41529</v>
      </c>
      <c r="C1751" s="1">
        <v>41530</v>
      </c>
      <c r="D1751">
        <v>259.10000000000002</v>
      </c>
      <c r="E1751">
        <v>259.20001220703102</v>
      </c>
      <c r="F1751">
        <v>258.84897339344002</v>
      </c>
      <c r="G1751">
        <v>-0.100012207031227</v>
      </c>
      <c r="H1751">
        <v>0.56568542494924601</v>
      </c>
      <c r="I1751">
        <f t="shared" si="306"/>
        <v>0.10001220703099989</v>
      </c>
      <c r="J1751">
        <f t="shared" si="302"/>
        <v>0</v>
      </c>
      <c r="K1751">
        <f t="shared" si="304"/>
        <v>9</v>
      </c>
      <c r="L1751">
        <f t="shared" si="305"/>
        <v>2013</v>
      </c>
      <c r="M1751" s="1">
        <v>41529</v>
      </c>
      <c r="N1751">
        <v>260.3</v>
      </c>
      <c r="O1751">
        <v>262.75</v>
      </c>
      <c r="P1751">
        <v>259.45</v>
      </c>
      <c r="Q1751">
        <v>260</v>
      </c>
      <c r="R1751">
        <f t="shared" si="307"/>
        <v>-0.100012207031227</v>
      </c>
      <c r="S1751">
        <f t="shared" si="308"/>
        <v>0.10001220703099989</v>
      </c>
      <c r="T1751">
        <f t="shared" si="309"/>
        <v>0</v>
      </c>
      <c r="U1751">
        <f t="shared" si="310"/>
        <v>0.38790662255614305</v>
      </c>
      <c r="V1751">
        <f t="shared" si="310"/>
        <v>4.0371916435617841E-2</v>
      </c>
      <c r="W1751">
        <f t="shared" si="310"/>
        <v>1.517691633878353</v>
      </c>
    </row>
    <row r="1752" spans="1:23" x14ac:dyDescent="0.3">
      <c r="A1752">
        <v>0.99956959486007602</v>
      </c>
      <c r="B1752" s="1">
        <v>41530</v>
      </c>
      <c r="C1752" s="1">
        <v>41533</v>
      </c>
      <c r="D1752">
        <v>262.55</v>
      </c>
      <c r="E1752">
        <v>261.59999389648402</v>
      </c>
      <c r="F1752">
        <v>258.23135520219802</v>
      </c>
      <c r="G1752">
        <v>0.95000610351564696</v>
      </c>
      <c r="H1752">
        <v>1.69705627484773</v>
      </c>
      <c r="I1752">
        <f t="shared" si="306"/>
        <v>-0.9500061035159888</v>
      </c>
      <c r="J1752">
        <f t="shared" si="302"/>
        <v>0</v>
      </c>
      <c r="K1752">
        <f t="shared" si="304"/>
        <v>9</v>
      </c>
      <c r="L1752">
        <f t="shared" si="305"/>
        <v>2013</v>
      </c>
      <c r="M1752" s="1">
        <v>41530</v>
      </c>
      <c r="N1752">
        <v>259.10000000000002</v>
      </c>
      <c r="O1752">
        <v>261.2</v>
      </c>
      <c r="P1752">
        <v>258.7</v>
      </c>
      <c r="Q1752">
        <v>259.2</v>
      </c>
      <c r="R1752">
        <f t="shared" si="307"/>
        <v>0.95000610351564696</v>
      </c>
      <c r="S1752">
        <f t="shared" si="308"/>
        <v>-0.9500061035159888</v>
      </c>
      <c r="T1752">
        <f t="shared" si="309"/>
        <v>0</v>
      </c>
      <c r="U1752">
        <f t="shared" si="310"/>
        <v>0.39843357910791827</v>
      </c>
      <c r="V1752">
        <f t="shared" si="310"/>
        <v>3.9276308922064011E-2</v>
      </c>
      <c r="W1752">
        <f t="shared" si="310"/>
        <v>1.517691633878353</v>
      </c>
    </row>
    <row r="1753" spans="1:23" x14ac:dyDescent="0.3">
      <c r="A1753">
        <v>0.99943995475768999</v>
      </c>
      <c r="B1753" s="1">
        <v>41533</v>
      </c>
      <c r="C1753" s="1">
        <v>41534</v>
      </c>
      <c r="D1753">
        <v>261.2</v>
      </c>
      <c r="E1753">
        <v>260.29998168945298</v>
      </c>
      <c r="F1753">
        <v>263.22755298614499</v>
      </c>
      <c r="G1753">
        <v>-0.90001831054684001</v>
      </c>
      <c r="H1753">
        <v>0.91923881554251896</v>
      </c>
      <c r="I1753">
        <f t="shared" si="306"/>
        <v>-0.90001831054701142</v>
      </c>
      <c r="J1753">
        <f t="shared" si="302"/>
        <v>-0.90001831054684001</v>
      </c>
      <c r="K1753">
        <f t="shared" si="304"/>
        <v>9</v>
      </c>
      <c r="L1753">
        <f t="shared" si="305"/>
        <v>2013</v>
      </c>
      <c r="M1753" s="1">
        <v>41533</v>
      </c>
      <c r="N1753">
        <v>262.55</v>
      </c>
      <c r="O1753">
        <v>263.3</v>
      </c>
      <c r="P1753">
        <v>261.3</v>
      </c>
      <c r="Q1753">
        <v>261.60000000000002</v>
      </c>
      <c r="R1753">
        <f t="shared" si="307"/>
        <v>-0.90001831054684001</v>
      </c>
      <c r="S1753">
        <f t="shared" si="308"/>
        <v>-0.90001831054701142</v>
      </c>
      <c r="T1753">
        <f t="shared" si="309"/>
        <v>-0.90001831054684001</v>
      </c>
      <c r="U1753">
        <f t="shared" si="310"/>
        <v>0.38813694290767403</v>
      </c>
      <c r="V1753">
        <f t="shared" si="310"/>
        <v>3.826129943123633E-2</v>
      </c>
      <c r="W1753">
        <f t="shared" si="310"/>
        <v>1.4784702443228133</v>
      </c>
    </row>
    <row r="1754" spans="1:23" x14ac:dyDescent="0.3">
      <c r="A1754">
        <v>-0.94592624902725198</v>
      </c>
      <c r="B1754" s="1">
        <v>41534</v>
      </c>
      <c r="C1754" s="1">
        <v>41535</v>
      </c>
      <c r="D1754">
        <v>261.2</v>
      </c>
      <c r="E1754">
        <v>260.3</v>
      </c>
      <c r="F1754">
        <v>261.81708066463398</v>
      </c>
      <c r="G1754">
        <v>-0.89999999999997704</v>
      </c>
      <c r="H1754">
        <v>0</v>
      </c>
      <c r="I1754">
        <f t="shared" si="306"/>
        <v>0.89999999999997726</v>
      </c>
      <c r="J1754">
        <f t="shared" si="302"/>
        <v>0</v>
      </c>
      <c r="K1754">
        <f t="shared" si="304"/>
        <v>9</v>
      </c>
      <c r="L1754">
        <f t="shared" si="305"/>
        <v>2013</v>
      </c>
      <c r="M1754" s="1">
        <v>41534</v>
      </c>
      <c r="N1754">
        <v>261.2</v>
      </c>
      <c r="O1754">
        <v>261.39999999999998</v>
      </c>
      <c r="P1754">
        <v>259.39999999999998</v>
      </c>
      <c r="Q1754">
        <v>260.3</v>
      </c>
      <c r="R1754">
        <f t="shared" si="307"/>
        <v>-0.89999999999997704</v>
      </c>
      <c r="S1754">
        <f t="shared" si="308"/>
        <v>0.89999999999997726</v>
      </c>
      <c r="T1754">
        <f t="shared" si="309"/>
        <v>0</v>
      </c>
      <c r="U1754">
        <f t="shared" ref="U1754:W1769" si="311">(R1754/$D1754*$X$2+1)*U1753*$Y$2 + U1753*(1-$Y$2)</f>
        <v>0.37810660460512147</v>
      </c>
      <c r="V1754">
        <f t="shared" si="311"/>
        <v>3.9250058126339082E-2</v>
      </c>
      <c r="W1754">
        <f t="shared" si="311"/>
        <v>1.4784702443228133</v>
      </c>
    </row>
    <row r="1755" spans="1:23" x14ac:dyDescent="0.3">
      <c r="A1755">
        <v>-0.99697458744048995</v>
      </c>
      <c r="B1755" s="1">
        <v>41535</v>
      </c>
      <c r="C1755" s="1">
        <v>41536</v>
      </c>
      <c r="D1755">
        <v>261.2</v>
      </c>
      <c r="E1755">
        <v>260.3</v>
      </c>
      <c r="F1755">
        <v>262.09693651199302</v>
      </c>
      <c r="G1755">
        <v>-0.89999999999997704</v>
      </c>
      <c r="H1755">
        <v>0</v>
      </c>
      <c r="I1755">
        <f t="shared" si="306"/>
        <v>0.89999999999997726</v>
      </c>
      <c r="J1755">
        <f t="shared" si="302"/>
        <v>0</v>
      </c>
      <c r="K1755">
        <f t="shared" si="304"/>
        <v>9</v>
      </c>
      <c r="L1755">
        <f t="shared" si="305"/>
        <v>2013</v>
      </c>
      <c r="M1755" s="1">
        <v>41535</v>
      </c>
      <c r="N1755">
        <v>261.2</v>
      </c>
      <c r="O1755">
        <v>261.39999999999998</v>
      </c>
      <c r="P1755">
        <v>259.39999999999998</v>
      </c>
      <c r="Q1755">
        <v>260.3</v>
      </c>
      <c r="R1755">
        <f t="shared" si="307"/>
        <v>-0.89999999999997704</v>
      </c>
      <c r="S1755">
        <f t="shared" si="308"/>
        <v>0.89999999999997726</v>
      </c>
      <c r="T1755">
        <f t="shared" si="309"/>
        <v>0</v>
      </c>
      <c r="U1755">
        <f t="shared" si="311"/>
        <v>0.36833547297769226</v>
      </c>
      <c r="V1755">
        <f t="shared" si="311"/>
        <v>4.0264368587107774E-2</v>
      </c>
      <c r="W1755">
        <f t="shared" si="311"/>
        <v>1.4784702443228133</v>
      </c>
    </row>
    <row r="1756" spans="1:23" x14ac:dyDescent="0.3">
      <c r="A1756">
        <v>-0.99881660938262895</v>
      </c>
      <c r="B1756" s="1">
        <v>41536</v>
      </c>
      <c r="C1756" s="1">
        <v>41537</v>
      </c>
      <c r="D1756">
        <v>261.2</v>
      </c>
      <c r="E1756">
        <v>260.3</v>
      </c>
      <c r="F1756">
        <v>261.97546582221901</v>
      </c>
      <c r="G1756">
        <v>-0.89999999999997704</v>
      </c>
      <c r="H1756">
        <v>0</v>
      </c>
      <c r="I1756">
        <f t="shared" si="306"/>
        <v>0.89999999999997726</v>
      </c>
      <c r="J1756">
        <f t="shared" si="302"/>
        <v>0</v>
      </c>
      <c r="K1756">
        <f t="shared" si="304"/>
        <v>9</v>
      </c>
      <c r="L1756">
        <f t="shared" si="305"/>
        <v>2013</v>
      </c>
      <c r="M1756" s="1">
        <v>41536</v>
      </c>
      <c r="N1756">
        <v>261.2</v>
      </c>
      <c r="O1756">
        <v>261.39999999999998</v>
      </c>
      <c r="P1756">
        <v>259.39999999999998</v>
      </c>
      <c r="Q1756">
        <v>260.3</v>
      </c>
      <c r="R1756">
        <f t="shared" si="307"/>
        <v>-0.89999999999997704</v>
      </c>
      <c r="S1756">
        <f t="shared" si="308"/>
        <v>0.89999999999997726</v>
      </c>
      <c r="T1756">
        <f t="shared" si="309"/>
        <v>0</v>
      </c>
      <c r="U1756">
        <f t="shared" si="311"/>
        <v>0.35881684953741905</v>
      </c>
      <c r="V1756">
        <f t="shared" si="311"/>
        <v>4.1304891129079334E-2</v>
      </c>
      <c r="W1756">
        <f t="shared" si="311"/>
        <v>1.4784702443228133</v>
      </c>
    </row>
    <row r="1757" spans="1:23" x14ac:dyDescent="0.3">
      <c r="A1757">
        <v>-0.99882555007934504</v>
      </c>
      <c r="B1757" s="1">
        <v>41537</v>
      </c>
      <c r="C1757" s="1">
        <v>41540</v>
      </c>
      <c r="D1757">
        <v>260.3</v>
      </c>
      <c r="E1757">
        <v>261.05</v>
      </c>
      <c r="F1757">
        <v>262.19524245262102</v>
      </c>
      <c r="G1757">
        <v>0.75</v>
      </c>
      <c r="H1757">
        <v>0.53033008588991004</v>
      </c>
      <c r="I1757">
        <f t="shared" si="306"/>
        <v>-0.75</v>
      </c>
      <c r="J1757">
        <f t="shared" si="302"/>
        <v>0</v>
      </c>
      <c r="K1757">
        <f t="shared" si="304"/>
        <v>9</v>
      </c>
      <c r="L1757">
        <f t="shared" si="305"/>
        <v>2013</v>
      </c>
      <c r="M1757" s="1">
        <v>41537</v>
      </c>
      <c r="N1757">
        <v>261.2</v>
      </c>
      <c r="O1757">
        <v>261.39999999999998</v>
      </c>
      <c r="P1757">
        <v>259.39999999999998</v>
      </c>
      <c r="Q1757">
        <v>260.3</v>
      </c>
      <c r="R1757">
        <f t="shared" si="307"/>
        <v>0.75</v>
      </c>
      <c r="S1757">
        <f t="shared" si="308"/>
        <v>-0.75</v>
      </c>
      <c r="T1757">
        <f t="shared" si="309"/>
        <v>0</v>
      </c>
      <c r="U1757">
        <f t="shared" si="311"/>
        <v>0.36657076724255916</v>
      </c>
      <c r="V1757">
        <f t="shared" si="311"/>
        <v>4.0412305602375256E-2</v>
      </c>
      <c r="W1757">
        <f t="shared" si="311"/>
        <v>1.4784702443228133</v>
      </c>
    </row>
    <row r="1758" spans="1:23" x14ac:dyDescent="0.3">
      <c r="A1758">
        <v>-0.99876600503921498</v>
      </c>
      <c r="B1758" s="1">
        <v>41540</v>
      </c>
      <c r="C1758" s="1">
        <v>41541</v>
      </c>
      <c r="D1758">
        <v>259.3</v>
      </c>
      <c r="E1758">
        <v>260.8</v>
      </c>
      <c r="F1758">
        <v>262.766689944267</v>
      </c>
      <c r="G1758">
        <v>1.5</v>
      </c>
      <c r="H1758">
        <v>0.17677669529663601</v>
      </c>
      <c r="I1758">
        <f t="shared" si="306"/>
        <v>-1.5</v>
      </c>
      <c r="J1758">
        <f t="shared" si="302"/>
        <v>0</v>
      </c>
      <c r="K1758">
        <f t="shared" si="304"/>
        <v>9</v>
      </c>
      <c r="L1758">
        <f t="shared" si="305"/>
        <v>2013</v>
      </c>
      <c r="M1758" s="1">
        <v>41540</v>
      </c>
      <c r="N1758">
        <v>260.3</v>
      </c>
      <c r="O1758">
        <v>262.64999999999998</v>
      </c>
      <c r="P1758">
        <v>258.45</v>
      </c>
      <c r="Q1758">
        <v>261.05</v>
      </c>
      <c r="R1758">
        <f t="shared" si="307"/>
        <v>1.5</v>
      </c>
      <c r="S1758">
        <f t="shared" si="308"/>
        <v>-1.5</v>
      </c>
      <c r="T1758">
        <f t="shared" si="309"/>
        <v>0</v>
      </c>
      <c r="U1758">
        <f t="shared" si="311"/>
        <v>0.38247482096982022</v>
      </c>
      <c r="V1758">
        <f t="shared" si="311"/>
        <v>3.8658975721824848E-2</v>
      </c>
      <c r="W1758">
        <f t="shared" si="311"/>
        <v>1.4784702443228133</v>
      </c>
    </row>
    <row r="1759" spans="1:23" x14ac:dyDescent="0.3">
      <c r="A1759">
        <v>-0.998723924160003</v>
      </c>
      <c r="B1759" s="1">
        <v>41541</v>
      </c>
      <c r="C1759" s="1">
        <v>41542</v>
      </c>
      <c r="D1759">
        <v>261</v>
      </c>
      <c r="E1759">
        <v>259.15000610351501</v>
      </c>
      <c r="F1759">
        <v>262.35499982833801</v>
      </c>
      <c r="G1759">
        <v>-1.8499938964843601</v>
      </c>
      <c r="H1759">
        <v>1.16672618895782</v>
      </c>
      <c r="I1759">
        <f t="shared" si="306"/>
        <v>1.8499938964849889</v>
      </c>
      <c r="J1759">
        <f t="shared" si="302"/>
        <v>0</v>
      </c>
      <c r="K1759">
        <f t="shared" si="304"/>
        <v>9</v>
      </c>
      <c r="L1759">
        <f t="shared" si="305"/>
        <v>2013</v>
      </c>
      <c r="M1759" s="1">
        <v>41541</v>
      </c>
      <c r="N1759">
        <v>259.3</v>
      </c>
      <c r="O1759">
        <v>261.2</v>
      </c>
      <c r="P1759">
        <v>258.7</v>
      </c>
      <c r="Q1759">
        <v>260.8</v>
      </c>
      <c r="R1759">
        <f t="shared" si="307"/>
        <v>-1.8499938964843601</v>
      </c>
      <c r="S1759">
        <f t="shared" si="308"/>
        <v>1.8499938964849889</v>
      </c>
      <c r="T1759">
        <f t="shared" si="309"/>
        <v>0</v>
      </c>
      <c r="U1759">
        <f t="shared" si="311"/>
        <v>0.36214217486771916</v>
      </c>
      <c r="V1759">
        <f t="shared" si="311"/>
        <v>4.0714115639346037E-2</v>
      </c>
      <c r="W1759">
        <f t="shared" si="311"/>
        <v>1.4784702443228133</v>
      </c>
    </row>
    <row r="1760" spans="1:23" x14ac:dyDescent="0.3">
      <c r="A1760">
        <v>-0.99863988161087003</v>
      </c>
      <c r="B1760" s="1">
        <v>41542</v>
      </c>
      <c r="C1760" s="1">
        <v>41543</v>
      </c>
      <c r="D1760">
        <v>258.45</v>
      </c>
      <c r="E1760">
        <v>261.700018310546</v>
      </c>
      <c r="F1760">
        <v>260.32091596126497</v>
      </c>
      <c r="G1760">
        <v>3.2500183105468601</v>
      </c>
      <c r="H1760">
        <v>1.8031222920257</v>
      </c>
      <c r="I1760">
        <f t="shared" si="306"/>
        <v>-3.250018310546011</v>
      </c>
      <c r="J1760">
        <f t="shared" si="302"/>
        <v>0</v>
      </c>
      <c r="K1760">
        <f t="shared" si="304"/>
        <v>9</v>
      </c>
      <c r="L1760">
        <f t="shared" si="305"/>
        <v>2013</v>
      </c>
      <c r="M1760" s="1">
        <v>41542</v>
      </c>
      <c r="N1760">
        <v>261</v>
      </c>
      <c r="O1760">
        <v>261.2</v>
      </c>
      <c r="P1760">
        <v>258.45</v>
      </c>
      <c r="Q1760">
        <v>259.14999999999998</v>
      </c>
      <c r="R1760">
        <f t="shared" si="307"/>
        <v>3.2500183105468601</v>
      </c>
      <c r="S1760">
        <f t="shared" si="308"/>
        <v>-3</v>
      </c>
      <c r="T1760">
        <f t="shared" si="309"/>
        <v>0</v>
      </c>
      <c r="U1760">
        <f t="shared" si="311"/>
        <v>0.39629680920728244</v>
      </c>
      <c r="V1760">
        <f t="shared" si="311"/>
        <v>3.7169648230232916E-2</v>
      </c>
      <c r="W1760">
        <f t="shared" si="311"/>
        <v>1.4784702443228133</v>
      </c>
    </row>
    <row r="1761" spans="1:23" x14ac:dyDescent="0.3">
      <c r="A1761">
        <v>-0.99833083152770996</v>
      </c>
      <c r="B1761" s="1">
        <v>41543</v>
      </c>
      <c r="C1761" s="1">
        <v>41544</v>
      </c>
      <c r="D1761">
        <v>261.8</v>
      </c>
      <c r="E1761">
        <v>261.34999389648402</v>
      </c>
      <c r="F1761">
        <v>263.25122041702201</v>
      </c>
      <c r="G1761">
        <v>-0.45000610351564702</v>
      </c>
      <c r="H1761">
        <v>0.247487373415267</v>
      </c>
      <c r="I1761">
        <f t="shared" si="306"/>
        <v>0.4500061035159888</v>
      </c>
      <c r="J1761">
        <f t="shared" si="302"/>
        <v>0</v>
      </c>
      <c r="K1761">
        <f t="shared" si="304"/>
        <v>9</v>
      </c>
      <c r="L1761">
        <f t="shared" si="305"/>
        <v>2013</v>
      </c>
      <c r="M1761" s="1">
        <v>41543</v>
      </c>
      <c r="N1761">
        <v>258.45</v>
      </c>
      <c r="O1761">
        <v>261.7</v>
      </c>
      <c r="P1761">
        <v>257.95</v>
      </c>
      <c r="Q1761">
        <v>261.7</v>
      </c>
      <c r="R1761">
        <f t="shared" si="307"/>
        <v>-0.45000610351564702</v>
      </c>
      <c r="S1761">
        <f t="shared" si="308"/>
        <v>0.4500061035159888</v>
      </c>
      <c r="T1761">
        <f t="shared" si="309"/>
        <v>0</v>
      </c>
      <c r="U1761">
        <f t="shared" si="311"/>
        <v>0.39118787157510942</v>
      </c>
      <c r="V1761">
        <f t="shared" si="311"/>
        <v>3.7648828002076321E-2</v>
      </c>
      <c r="W1761">
        <f t="shared" si="311"/>
        <v>1.4784702443228133</v>
      </c>
    </row>
    <row r="1762" spans="1:23" x14ac:dyDescent="0.3">
      <c r="A1762">
        <v>-0.99826455116271895</v>
      </c>
      <c r="B1762" s="1">
        <v>41544</v>
      </c>
      <c r="C1762" s="1">
        <v>41547</v>
      </c>
      <c r="D1762">
        <v>259.39999999999998</v>
      </c>
      <c r="E1762">
        <v>259.14998779296798</v>
      </c>
      <c r="F1762">
        <v>261.32660755738601</v>
      </c>
      <c r="G1762">
        <v>-0.25001220703120403</v>
      </c>
      <c r="H1762">
        <v>1.5556349186104299</v>
      </c>
      <c r="I1762">
        <f t="shared" si="306"/>
        <v>0.25001220703200033</v>
      </c>
      <c r="J1762">
        <f t="shared" si="302"/>
        <v>0</v>
      </c>
      <c r="K1762">
        <f t="shared" si="304"/>
        <v>9</v>
      </c>
      <c r="L1762">
        <f t="shared" si="305"/>
        <v>2013</v>
      </c>
      <c r="M1762" s="1">
        <v>41544</v>
      </c>
      <c r="N1762">
        <v>261.8</v>
      </c>
      <c r="O1762">
        <v>262</v>
      </c>
      <c r="P1762">
        <v>260.5</v>
      </c>
      <c r="Q1762">
        <v>261.35000000000002</v>
      </c>
      <c r="R1762">
        <f t="shared" si="307"/>
        <v>-0.25001220703120403</v>
      </c>
      <c r="S1762">
        <f t="shared" si="308"/>
        <v>0.25001220703200033</v>
      </c>
      <c r="T1762">
        <f t="shared" si="309"/>
        <v>0</v>
      </c>
      <c r="U1762">
        <f t="shared" si="311"/>
        <v>0.38836014191619467</v>
      </c>
      <c r="V1762">
        <f t="shared" si="311"/>
        <v>3.7920975262512924E-2</v>
      </c>
      <c r="W1762">
        <f t="shared" si="311"/>
        <v>1.4784702443228133</v>
      </c>
    </row>
    <row r="1763" spans="1:23" x14ac:dyDescent="0.3">
      <c r="A1763">
        <v>-0.96674335002899103</v>
      </c>
      <c r="B1763" s="1">
        <v>41547</v>
      </c>
      <c r="C1763" s="1">
        <v>41548</v>
      </c>
      <c r="D1763">
        <v>258.95</v>
      </c>
      <c r="E1763">
        <v>259.600012207031</v>
      </c>
      <c r="F1763">
        <v>258.88296019434898</v>
      </c>
      <c r="G1763">
        <v>-0.65001220703123797</v>
      </c>
      <c r="H1763">
        <v>0.31819805153397801</v>
      </c>
      <c r="I1763">
        <f t="shared" si="306"/>
        <v>-0.65001220703101126</v>
      </c>
      <c r="J1763">
        <f t="shared" si="302"/>
        <v>-0.65001220703123797</v>
      </c>
      <c r="K1763">
        <f t="shared" si="304"/>
        <v>10</v>
      </c>
      <c r="L1763">
        <f t="shared" si="305"/>
        <v>2013</v>
      </c>
      <c r="M1763" s="1">
        <v>41547</v>
      </c>
      <c r="N1763">
        <v>259.39999999999998</v>
      </c>
      <c r="O1763">
        <v>260.89999999999998</v>
      </c>
      <c r="P1763">
        <v>258.3</v>
      </c>
      <c r="Q1763">
        <v>259.14999999999998</v>
      </c>
      <c r="R1763">
        <f t="shared" si="307"/>
        <v>-0.65001220703123797</v>
      </c>
      <c r="S1763">
        <f t="shared" si="308"/>
        <v>-0.65001220703101126</v>
      </c>
      <c r="T1763">
        <f t="shared" si="309"/>
        <v>-0.65001220703123797</v>
      </c>
      <c r="U1763">
        <f t="shared" si="311"/>
        <v>0.3810487256301382</v>
      </c>
      <c r="V1763">
        <f t="shared" si="311"/>
        <v>3.7207060506097948E-2</v>
      </c>
      <c r="W1763">
        <f t="shared" si="311"/>
        <v>1.4506359991053306</v>
      </c>
    </row>
    <row r="1764" spans="1:23" x14ac:dyDescent="0.3">
      <c r="A1764">
        <v>0.46931824088096602</v>
      </c>
      <c r="B1764" s="1">
        <v>41548</v>
      </c>
      <c r="C1764" s="1">
        <v>41549</v>
      </c>
      <c r="D1764">
        <v>261.3</v>
      </c>
      <c r="E1764">
        <v>259.89998779296798</v>
      </c>
      <c r="F1764">
        <v>258.554544782638</v>
      </c>
      <c r="G1764">
        <v>1.40001220703123</v>
      </c>
      <c r="H1764">
        <v>0.212132034355932</v>
      </c>
      <c r="I1764">
        <f t="shared" si="306"/>
        <v>-1.4000122070320344</v>
      </c>
      <c r="J1764">
        <f t="shared" si="302"/>
        <v>0</v>
      </c>
      <c r="K1764">
        <f t="shared" si="304"/>
        <v>10</v>
      </c>
      <c r="L1764">
        <f t="shared" si="305"/>
        <v>2013</v>
      </c>
      <c r="M1764" s="1">
        <v>41548</v>
      </c>
      <c r="N1764">
        <v>258.95</v>
      </c>
      <c r="O1764">
        <v>261.75</v>
      </c>
      <c r="P1764">
        <v>258.89999999999998</v>
      </c>
      <c r="Q1764">
        <v>259.60000000000002</v>
      </c>
      <c r="R1764">
        <f t="shared" si="307"/>
        <v>1.40001220703123</v>
      </c>
      <c r="S1764">
        <f t="shared" si="308"/>
        <v>-1.4000122070320344</v>
      </c>
      <c r="T1764">
        <f t="shared" si="309"/>
        <v>0</v>
      </c>
      <c r="U1764">
        <f t="shared" si="311"/>
        <v>0.39636080563461257</v>
      </c>
      <c r="V1764">
        <f t="shared" si="311"/>
        <v>3.5711930227788055E-2</v>
      </c>
      <c r="W1764">
        <f t="shared" si="311"/>
        <v>1.4506359991053306</v>
      </c>
    </row>
    <row r="1765" spans="1:23" x14ac:dyDescent="0.3">
      <c r="A1765">
        <v>0.99795305728912298</v>
      </c>
      <c r="B1765" s="1">
        <v>41549</v>
      </c>
      <c r="C1765" s="1">
        <v>41550</v>
      </c>
      <c r="D1765">
        <v>261.3</v>
      </c>
      <c r="E1765">
        <v>259.89999999999998</v>
      </c>
      <c r="F1765">
        <v>258.36905672550199</v>
      </c>
      <c r="G1765">
        <v>1.4000000000000301</v>
      </c>
      <c r="H1765">
        <v>0</v>
      </c>
      <c r="I1765">
        <f t="shared" si="306"/>
        <v>-1.4000000000000341</v>
      </c>
      <c r="J1765">
        <f t="shared" si="302"/>
        <v>0</v>
      </c>
      <c r="K1765">
        <f t="shared" si="304"/>
        <v>10</v>
      </c>
      <c r="L1765">
        <f t="shared" si="305"/>
        <v>2013</v>
      </c>
      <c r="M1765" s="1">
        <v>41549</v>
      </c>
      <c r="N1765">
        <v>261.3</v>
      </c>
      <c r="O1765">
        <v>261.60000000000002</v>
      </c>
      <c r="P1765">
        <v>259.60000000000002</v>
      </c>
      <c r="Q1765">
        <v>259.89999999999998</v>
      </c>
      <c r="R1765">
        <f t="shared" si="307"/>
        <v>1.4000000000000301</v>
      </c>
      <c r="S1765">
        <f t="shared" si="308"/>
        <v>-1.4000000000000341</v>
      </c>
      <c r="T1765">
        <f t="shared" si="309"/>
        <v>0</v>
      </c>
      <c r="U1765">
        <f t="shared" si="311"/>
        <v>0.41228804811131953</v>
      </c>
      <c r="V1765">
        <f t="shared" si="311"/>
        <v>3.4276892847796538E-2</v>
      </c>
      <c r="W1765">
        <f t="shared" si="311"/>
        <v>1.4506359991053306</v>
      </c>
    </row>
    <row r="1766" spans="1:23" x14ac:dyDescent="0.3">
      <c r="A1766">
        <v>0.99961692094802801</v>
      </c>
      <c r="B1766" s="1">
        <v>41550</v>
      </c>
      <c r="C1766" s="1">
        <v>41551</v>
      </c>
      <c r="D1766">
        <v>259.8</v>
      </c>
      <c r="E1766">
        <v>259.450018310546</v>
      </c>
      <c r="F1766">
        <v>258.33370616436002</v>
      </c>
      <c r="G1766">
        <v>0.349981689453159</v>
      </c>
      <c r="H1766">
        <v>0.31819805153393799</v>
      </c>
      <c r="I1766">
        <f t="shared" si="306"/>
        <v>-0.34998168945401176</v>
      </c>
      <c r="J1766">
        <f t="shared" si="302"/>
        <v>0</v>
      </c>
      <c r="K1766">
        <f t="shared" si="304"/>
        <v>10</v>
      </c>
      <c r="L1766">
        <f t="shared" si="305"/>
        <v>2013</v>
      </c>
      <c r="M1766" s="1">
        <v>41550</v>
      </c>
      <c r="N1766">
        <v>261.3</v>
      </c>
      <c r="O1766">
        <v>261.60000000000002</v>
      </c>
      <c r="P1766">
        <v>259.60000000000002</v>
      </c>
      <c r="Q1766">
        <v>259.89999999999998</v>
      </c>
      <c r="R1766">
        <f t="shared" si="307"/>
        <v>0.349981689453159</v>
      </c>
      <c r="S1766">
        <f t="shared" si="308"/>
        <v>-0.34998168945401176</v>
      </c>
      <c r="T1766">
        <f t="shared" si="309"/>
        <v>0</v>
      </c>
      <c r="U1766">
        <f t="shared" si="311"/>
        <v>0.41645355814651996</v>
      </c>
      <c r="V1766">
        <f t="shared" si="311"/>
        <v>3.3930579774236899E-2</v>
      </c>
      <c r="W1766">
        <f t="shared" si="311"/>
        <v>1.4506359991053306</v>
      </c>
    </row>
    <row r="1767" spans="1:23" x14ac:dyDescent="0.3">
      <c r="A1767">
        <v>0.99970883131027199</v>
      </c>
      <c r="B1767" s="1">
        <v>41551</v>
      </c>
      <c r="C1767" s="1">
        <v>41554</v>
      </c>
      <c r="D1767">
        <v>259.25</v>
      </c>
      <c r="E1767">
        <v>259.249987792968</v>
      </c>
      <c r="F1767">
        <v>257.97222740650102</v>
      </c>
      <c r="G1767" s="2">
        <v>1.2207031261368601E-5</v>
      </c>
      <c r="H1767">
        <v>0.14142135623730101</v>
      </c>
      <c r="I1767">
        <f t="shared" si="306"/>
        <v>-1.2207032000333129E-5</v>
      </c>
      <c r="J1767">
        <f t="shared" si="302"/>
        <v>0</v>
      </c>
      <c r="K1767">
        <f t="shared" si="304"/>
        <v>10</v>
      </c>
      <c r="L1767">
        <f t="shared" si="305"/>
        <v>2013</v>
      </c>
      <c r="M1767" s="1">
        <v>41551</v>
      </c>
      <c r="N1767">
        <v>259.8</v>
      </c>
      <c r="O1767">
        <v>260.45</v>
      </c>
      <c r="P1767">
        <v>257.64999999999998</v>
      </c>
      <c r="Q1767">
        <v>259.45</v>
      </c>
      <c r="R1767">
        <f t="shared" si="307"/>
        <v>1.2207031261368601E-5</v>
      </c>
      <c r="S1767">
        <f t="shared" si="308"/>
        <v>-1.2207032000333129E-5</v>
      </c>
      <c r="T1767">
        <f t="shared" si="309"/>
        <v>0</v>
      </c>
      <c r="U1767">
        <f t="shared" si="311"/>
        <v>0.41645370521484021</v>
      </c>
      <c r="V1767">
        <f t="shared" si="311"/>
        <v>3.3930567791835557E-2</v>
      </c>
      <c r="W1767">
        <f t="shared" si="311"/>
        <v>1.4506359991053306</v>
      </c>
    </row>
    <row r="1768" spans="1:23" x14ac:dyDescent="0.3">
      <c r="A1768">
        <v>0.99969929456710804</v>
      </c>
      <c r="B1768" s="1">
        <v>41554</v>
      </c>
      <c r="C1768" s="1">
        <v>41555</v>
      </c>
      <c r="D1768">
        <v>258.75</v>
      </c>
      <c r="E1768">
        <v>260.75</v>
      </c>
      <c r="F1768">
        <v>258.08340227603901</v>
      </c>
      <c r="G1768">
        <v>-2</v>
      </c>
      <c r="H1768">
        <v>1.0606601717798201</v>
      </c>
      <c r="I1768">
        <f t="shared" si="306"/>
        <v>2</v>
      </c>
      <c r="J1768">
        <f t="shared" si="302"/>
        <v>0</v>
      </c>
      <c r="K1768">
        <f t="shared" si="304"/>
        <v>10</v>
      </c>
      <c r="L1768">
        <f t="shared" si="305"/>
        <v>2013</v>
      </c>
      <c r="M1768" s="1">
        <v>41554</v>
      </c>
      <c r="N1768">
        <v>259.25</v>
      </c>
      <c r="O1768">
        <v>260.3</v>
      </c>
      <c r="P1768">
        <v>258.55</v>
      </c>
      <c r="Q1768">
        <v>259.25</v>
      </c>
      <c r="R1768">
        <f t="shared" si="307"/>
        <v>-2</v>
      </c>
      <c r="S1768">
        <f t="shared" si="308"/>
        <v>2</v>
      </c>
      <c r="T1768">
        <f t="shared" si="309"/>
        <v>0</v>
      </c>
      <c r="U1768">
        <f t="shared" si="311"/>
        <v>0.39231146143426976</v>
      </c>
      <c r="V1768">
        <f t="shared" si="311"/>
        <v>3.589755722904342E-2</v>
      </c>
      <c r="W1768">
        <f t="shared" si="311"/>
        <v>1.4506359991053306</v>
      </c>
    </row>
    <row r="1769" spans="1:23" x14ac:dyDescent="0.3">
      <c r="A1769">
        <v>0.99960947036743097</v>
      </c>
      <c r="B1769" s="1">
        <v>41555</v>
      </c>
      <c r="C1769" s="1">
        <v>41556</v>
      </c>
      <c r="D1769">
        <v>258.75</v>
      </c>
      <c r="E1769">
        <v>260.75</v>
      </c>
      <c r="F1769">
        <v>259.35823523998198</v>
      </c>
      <c r="G1769">
        <v>2</v>
      </c>
      <c r="H1769">
        <v>0</v>
      </c>
      <c r="I1769">
        <f t="shared" si="306"/>
        <v>2</v>
      </c>
      <c r="J1769">
        <f t="shared" si="302"/>
        <v>2</v>
      </c>
      <c r="K1769">
        <f t="shared" si="304"/>
        <v>10</v>
      </c>
      <c r="L1769">
        <f t="shared" si="305"/>
        <v>2013</v>
      </c>
      <c r="M1769" s="1">
        <v>41555</v>
      </c>
      <c r="N1769">
        <v>258.75</v>
      </c>
      <c r="O1769">
        <v>260.75</v>
      </c>
      <c r="P1769">
        <v>257.25</v>
      </c>
      <c r="Q1769">
        <v>260.75</v>
      </c>
      <c r="R1769">
        <f t="shared" si="307"/>
        <v>2</v>
      </c>
      <c r="S1769">
        <f t="shared" si="308"/>
        <v>2</v>
      </c>
      <c r="T1769">
        <f t="shared" si="309"/>
        <v>2</v>
      </c>
      <c r="U1769">
        <f t="shared" si="311"/>
        <v>0.4150541548507492</v>
      </c>
      <c r="V1769">
        <f t="shared" si="311"/>
        <v>3.797857503942275E-2</v>
      </c>
      <c r="W1769">
        <f t="shared" si="311"/>
        <v>1.5347308396331758</v>
      </c>
    </row>
    <row r="1770" spans="1:23" x14ac:dyDescent="0.3">
      <c r="A1770">
        <v>0.99961084127426103</v>
      </c>
      <c r="B1770" s="1">
        <v>41556</v>
      </c>
      <c r="C1770" s="1">
        <v>41557</v>
      </c>
      <c r="D1770">
        <v>260.3</v>
      </c>
      <c r="E1770">
        <v>259.79998779296801</v>
      </c>
      <c r="F1770">
        <v>259.241739273071</v>
      </c>
      <c r="G1770">
        <v>0.50001220703126104</v>
      </c>
      <c r="H1770">
        <v>0.67175144212721205</v>
      </c>
      <c r="I1770">
        <f t="shared" si="306"/>
        <v>-0.50001220703200033</v>
      </c>
      <c r="J1770">
        <f t="shared" si="302"/>
        <v>0</v>
      </c>
      <c r="K1770">
        <f t="shared" si="304"/>
        <v>10</v>
      </c>
      <c r="L1770">
        <f t="shared" si="305"/>
        <v>2013</v>
      </c>
      <c r="M1770" s="1">
        <v>41556</v>
      </c>
      <c r="N1770">
        <v>258.75</v>
      </c>
      <c r="O1770">
        <v>260.75</v>
      </c>
      <c r="P1770">
        <v>257.25</v>
      </c>
      <c r="Q1770">
        <v>260.75</v>
      </c>
      <c r="R1770">
        <f t="shared" si="307"/>
        <v>0.50001220703126104</v>
      </c>
      <c r="S1770">
        <f t="shared" si="308"/>
        <v>-0.50001220703200033</v>
      </c>
      <c r="T1770">
        <f t="shared" si="309"/>
        <v>0</v>
      </c>
      <c r="U1770">
        <f t="shared" ref="U1770:W1785" si="312">(R1770/$D1770*$X$2+1)*U1769*$Y$2 + U1769*(1-$Y$2)</f>
        <v>0.42103375946094179</v>
      </c>
      <c r="V1770">
        <f t="shared" si="312"/>
        <v>3.7431425083831349E-2</v>
      </c>
      <c r="W1770">
        <f t="shared" si="312"/>
        <v>1.5347308396331758</v>
      </c>
    </row>
    <row r="1771" spans="1:23" x14ac:dyDescent="0.3">
      <c r="A1771">
        <v>0.99966162443161</v>
      </c>
      <c r="B1771" s="1">
        <v>41557</v>
      </c>
      <c r="C1771" s="1">
        <v>41558</v>
      </c>
      <c r="D1771">
        <v>262.10000000000002</v>
      </c>
      <c r="E1771">
        <v>264.700024414062</v>
      </c>
      <c r="F1771">
        <v>258.54076175689698</v>
      </c>
      <c r="G1771">
        <v>-2.6000244140624802</v>
      </c>
      <c r="H1771">
        <v>3.46482322781406</v>
      </c>
      <c r="I1771">
        <f t="shared" si="306"/>
        <v>2.600024414061977</v>
      </c>
      <c r="J1771">
        <f t="shared" si="302"/>
        <v>0</v>
      </c>
      <c r="K1771">
        <f t="shared" si="304"/>
        <v>10</v>
      </c>
      <c r="L1771">
        <f t="shared" si="305"/>
        <v>2013</v>
      </c>
      <c r="M1771" s="1">
        <v>41557</v>
      </c>
      <c r="N1771">
        <v>260.3</v>
      </c>
      <c r="O1771">
        <v>261.5</v>
      </c>
      <c r="P1771">
        <v>259.14999999999998</v>
      </c>
      <c r="Q1771">
        <v>259.8</v>
      </c>
      <c r="R1771">
        <f t="shared" si="307"/>
        <v>-2.6000244140624802</v>
      </c>
      <c r="S1771">
        <f t="shared" si="308"/>
        <v>2.600024414061977</v>
      </c>
      <c r="T1771">
        <f t="shared" si="309"/>
        <v>0</v>
      </c>
      <c r="U1771">
        <f t="shared" si="312"/>
        <v>0.38970893915162402</v>
      </c>
      <c r="V1771">
        <f t="shared" si="312"/>
        <v>4.0216314984759242E-2</v>
      </c>
      <c r="W1771">
        <f t="shared" si="312"/>
        <v>1.5347308396331758</v>
      </c>
    </row>
    <row r="1772" spans="1:23" x14ac:dyDescent="0.3">
      <c r="A1772">
        <v>0.99961304664611805</v>
      </c>
      <c r="B1772" s="1">
        <v>41558</v>
      </c>
      <c r="C1772" s="1">
        <v>41561</v>
      </c>
      <c r="D1772">
        <v>264.2</v>
      </c>
      <c r="E1772">
        <v>264.29997558593698</v>
      </c>
      <c r="F1772">
        <v>263.16637415885901</v>
      </c>
      <c r="G1772">
        <v>-9.99755859375E-2</v>
      </c>
      <c r="H1772">
        <v>0.28284271247460202</v>
      </c>
      <c r="I1772">
        <f t="shared" si="306"/>
        <v>9.9975585936988409E-2</v>
      </c>
      <c r="J1772">
        <f t="shared" si="302"/>
        <v>0</v>
      </c>
      <c r="K1772">
        <f t="shared" si="304"/>
        <v>10</v>
      </c>
      <c r="L1772">
        <f t="shared" si="305"/>
        <v>2013</v>
      </c>
      <c r="M1772" s="1">
        <v>41558</v>
      </c>
      <c r="N1772">
        <v>262.10000000000002</v>
      </c>
      <c r="O1772">
        <v>264.89999999999998</v>
      </c>
      <c r="P1772">
        <v>261.2</v>
      </c>
      <c r="Q1772">
        <v>264.7</v>
      </c>
      <c r="R1772">
        <f t="shared" si="307"/>
        <v>-9.99755859375E-2</v>
      </c>
      <c r="S1772">
        <f t="shared" si="308"/>
        <v>9.9975585936988409E-2</v>
      </c>
      <c r="T1772">
        <f t="shared" si="309"/>
        <v>0</v>
      </c>
      <c r="U1772">
        <f t="shared" si="312"/>
        <v>0.38860291967196564</v>
      </c>
      <c r="V1772">
        <f t="shared" si="312"/>
        <v>4.0330451519245268E-2</v>
      </c>
      <c r="W1772">
        <f t="shared" si="312"/>
        <v>1.5347308396331758</v>
      </c>
    </row>
    <row r="1773" spans="1:23" x14ac:dyDescent="0.3">
      <c r="A1773">
        <v>0.99962353706359797</v>
      </c>
      <c r="B1773" s="1">
        <v>41561</v>
      </c>
      <c r="C1773" s="1">
        <v>41562</v>
      </c>
      <c r="D1773">
        <v>265.95</v>
      </c>
      <c r="E1773">
        <v>266.450024414062</v>
      </c>
      <c r="F1773">
        <v>264.913440096378</v>
      </c>
      <c r="G1773">
        <v>-0.50002441406252196</v>
      </c>
      <c r="H1773">
        <v>1.52027957955106</v>
      </c>
      <c r="I1773">
        <f t="shared" si="306"/>
        <v>0.50002441406201115</v>
      </c>
      <c r="J1773">
        <f t="shared" si="302"/>
        <v>0</v>
      </c>
      <c r="K1773">
        <f t="shared" si="304"/>
        <v>10</v>
      </c>
      <c r="L1773">
        <f t="shared" si="305"/>
        <v>2013</v>
      </c>
      <c r="M1773" s="1">
        <v>41561</v>
      </c>
      <c r="N1773">
        <v>264.2</v>
      </c>
      <c r="O1773">
        <v>264.89999999999998</v>
      </c>
      <c r="P1773">
        <v>263.55</v>
      </c>
      <c r="Q1773">
        <v>264.3</v>
      </c>
      <c r="R1773">
        <f t="shared" si="307"/>
        <v>-0.50002441406252196</v>
      </c>
      <c r="S1773">
        <f t="shared" si="308"/>
        <v>0.50002441406201115</v>
      </c>
      <c r="T1773">
        <f t="shared" si="309"/>
        <v>0</v>
      </c>
      <c r="U1773">
        <f t="shared" si="312"/>
        <v>0.38312319752836832</v>
      </c>
      <c r="V1773">
        <f t="shared" si="312"/>
        <v>4.0899154575922282E-2</v>
      </c>
      <c r="W1773">
        <f t="shared" si="312"/>
        <v>1.5347308396331758</v>
      </c>
    </row>
    <row r="1774" spans="1:23" x14ac:dyDescent="0.3">
      <c r="A1774">
        <v>0.61269938945770197</v>
      </c>
      <c r="B1774" s="1">
        <v>41562</v>
      </c>
      <c r="C1774" s="1">
        <v>41563</v>
      </c>
      <c r="D1774">
        <v>267</v>
      </c>
      <c r="E1774">
        <v>266.7</v>
      </c>
      <c r="F1774">
        <v>266.10797880291898</v>
      </c>
      <c r="G1774">
        <v>0.30000000000001098</v>
      </c>
      <c r="H1774">
        <v>0.17677669529663601</v>
      </c>
      <c r="I1774">
        <f t="shared" si="306"/>
        <v>-0.30000000000001137</v>
      </c>
      <c r="J1774">
        <f t="shared" si="302"/>
        <v>0</v>
      </c>
      <c r="K1774">
        <f t="shared" si="304"/>
        <v>10</v>
      </c>
      <c r="L1774">
        <f t="shared" si="305"/>
        <v>2013</v>
      </c>
      <c r="M1774" s="1">
        <v>41562</v>
      </c>
      <c r="N1774">
        <v>265.95</v>
      </c>
      <c r="O1774">
        <v>267.64999999999998</v>
      </c>
      <c r="P1774">
        <v>265.75</v>
      </c>
      <c r="Q1774">
        <v>266.45</v>
      </c>
      <c r="R1774">
        <f t="shared" si="307"/>
        <v>0.30000000000001098</v>
      </c>
      <c r="S1774">
        <f t="shared" si="308"/>
        <v>-0.30000000000001137</v>
      </c>
      <c r="T1774">
        <f t="shared" si="309"/>
        <v>0</v>
      </c>
      <c r="U1774">
        <f t="shared" si="312"/>
        <v>0.38635176379967495</v>
      </c>
      <c r="V1774">
        <f t="shared" si="312"/>
        <v>4.0554498778934162E-2</v>
      </c>
      <c r="W1774">
        <f t="shared" si="312"/>
        <v>1.5347308396331758</v>
      </c>
    </row>
    <row r="1775" spans="1:23" x14ac:dyDescent="0.3">
      <c r="A1775">
        <v>0.89492285251617398</v>
      </c>
      <c r="B1775" s="1">
        <v>41563</v>
      </c>
      <c r="C1775" s="1">
        <v>41564</v>
      </c>
      <c r="D1775">
        <v>268.14999999999998</v>
      </c>
      <c r="E1775">
        <v>267.649981689453</v>
      </c>
      <c r="F1775">
        <v>266.32903821468301</v>
      </c>
      <c r="G1775">
        <v>0.50001831054686297</v>
      </c>
      <c r="H1775">
        <v>0.67175144212721205</v>
      </c>
      <c r="I1775">
        <f t="shared" si="306"/>
        <v>-0.50001831054697732</v>
      </c>
      <c r="J1775">
        <f t="shared" si="302"/>
        <v>0</v>
      </c>
      <c r="K1775">
        <f t="shared" si="304"/>
        <v>10</v>
      </c>
      <c r="L1775">
        <f t="shared" si="305"/>
        <v>2013</v>
      </c>
      <c r="M1775" s="1">
        <v>41563</v>
      </c>
      <c r="N1775">
        <v>267</v>
      </c>
      <c r="O1775">
        <v>268.45</v>
      </c>
      <c r="P1775">
        <v>266.3</v>
      </c>
      <c r="Q1775">
        <v>266.7</v>
      </c>
      <c r="R1775">
        <f t="shared" si="307"/>
        <v>0.50001831054686297</v>
      </c>
      <c r="S1775">
        <f t="shared" si="308"/>
        <v>-0.50001831054697732</v>
      </c>
      <c r="T1775">
        <f t="shared" si="309"/>
        <v>0</v>
      </c>
      <c r="U1775">
        <f t="shared" si="312"/>
        <v>0.39175497905825912</v>
      </c>
      <c r="V1775">
        <f t="shared" si="312"/>
        <v>3.998733510288003E-2</v>
      </c>
      <c r="W1775">
        <f t="shared" si="312"/>
        <v>1.5347308396331758</v>
      </c>
    </row>
    <row r="1776" spans="1:23" x14ac:dyDescent="0.3">
      <c r="A1776">
        <v>0.961781024932861</v>
      </c>
      <c r="B1776" s="1">
        <v>41564</v>
      </c>
      <c r="C1776" s="1">
        <v>41565</v>
      </c>
      <c r="D1776">
        <v>268.60000000000002</v>
      </c>
      <c r="E1776">
        <v>269.04999389648401</v>
      </c>
      <c r="F1776">
        <v>267.70988872423698</v>
      </c>
      <c r="G1776">
        <v>-0.44999389648432903</v>
      </c>
      <c r="H1776">
        <v>0.98994949366119001</v>
      </c>
      <c r="I1776">
        <f t="shared" si="306"/>
        <v>0.44999389648398846</v>
      </c>
      <c r="J1776">
        <f t="shared" si="302"/>
        <v>0</v>
      </c>
      <c r="K1776">
        <f t="shared" si="304"/>
        <v>10</v>
      </c>
      <c r="L1776">
        <f t="shared" si="305"/>
        <v>2013</v>
      </c>
      <c r="M1776" s="1">
        <v>41564</v>
      </c>
      <c r="N1776">
        <v>268.14999999999998</v>
      </c>
      <c r="O1776">
        <v>268.85000000000002</v>
      </c>
      <c r="P1776">
        <v>267</v>
      </c>
      <c r="Q1776">
        <v>267.64999999999998</v>
      </c>
      <c r="R1776">
        <f t="shared" si="307"/>
        <v>-0.44999389648432903</v>
      </c>
      <c r="S1776">
        <f t="shared" si="308"/>
        <v>0.44999389648398846</v>
      </c>
      <c r="T1776">
        <f t="shared" si="309"/>
        <v>0</v>
      </c>
      <c r="U1776">
        <f t="shared" si="312"/>
        <v>0.38683258471275755</v>
      </c>
      <c r="V1776">
        <f t="shared" si="312"/>
        <v>4.0489775257374336E-2</v>
      </c>
      <c r="W1776">
        <f t="shared" si="312"/>
        <v>1.5347308396331758</v>
      </c>
    </row>
    <row r="1777" spans="1:23" x14ac:dyDescent="0.3">
      <c r="A1777">
        <v>0.49033945798873901</v>
      </c>
      <c r="B1777" s="1">
        <v>41565</v>
      </c>
      <c r="C1777" s="1">
        <v>41568</v>
      </c>
      <c r="D1777">
        <v>269.39999999999998</v>
      </c>
      <c r="E1777">
        <v>269.00001220703098</v>
      </c>
      <c r="F1777">
        <v>268.64112206101402</v>
      </c>
      <c r="G1777">
        <v>0.39998779296871501</v>
      </c>
      <c r="H1777">
        <v>3.5355339059335397E-2</v>
      </c>
      <c r="I1777">
        <f t="shared" si="306"/>
        <v>-0.39998779296900011</v>
      </c>
      <c r="J1777">
        <f t="shared" si="302"/>
        <v>0</v>
      </c>
      <c r="K1777">
        <f t="shared" si="304"/>
        <v>10</v>
      </c>
      <c r="L1777">
        <f t="shared" si="305"/>
        <v>2013</v>
      </c>
      <c r="M1777" s="1">
        <v>41565</v>
      </c>
      <c r="N1777">
        <v>268.60000000000002</v>
      </c>
      <c r="O1777">
        <v>269.14999999999998</v>
      </c>
      <c r="P1777">
        <v>268</v>
      </c>
      <c r="Q1777">
        <v>269.05</v>
      </c>
      <c r="R1777">
        <f t="shared" si="307"/>
        <v>0.39998779296871501</v>
      </c>
      <c r="S1777">
        <f t="shared" si="308"/>
        <v>-0.39998779296900011</v>
      </c>
      <c r="T1777">
        <f t="shared" si="309"/>
        <v>0</v>
      </c>
      <c r="U1777">
        <f t="shared" si="312"/>
        <v>0.39114016577644461</v>
      </c>
      <c r="V1777">
        <f t="shared" si="312"/>
        <v>4.0038900651499947E-2</v>
      </c>
      <c r="W1777">
        <f t="shared" si="312"/>
        <v>1.5347308396331758</v>
      </c>
    </row>
    <row r="1778" spans="1:23" x14ac:dyDescent="0.3">
      <c r="A1778">
        <v>0.94914746284484797</v>
      </c>
      <c r="B1778" s="1">
        <v>41568</v>
      </c>
      <c r="C1778" s="1">
        <v>41569</v>
      </c>
      <c r="D1778">
        <v>268.89999999999998</v>
      </c>
      <c r="E1778">
        <v>268.89999389648398</v>
      </c>
      <c r="F1778">
        <v>268.518026143312</v>
      </c>
      <c r="G1778" s="2">
        <v>6.1035156022626299E-6</v>
      </c>
      <c r="H1778">
        <v>7.0710678118670794E-2</v>
      </c>
      <c r="I1778">
        <f t="shared" si="306"/>
        <v>-6.1035160001665645E-6</v>
      </c>
      <c r="J1778">
        <f t="shared" si="302"/>
        <v>0</v>
      </c>
      <c r="K1778">
        <f t="shared" si="304"/>
        <v>10</v>
      </c>
      <c r="L1778">
        <f t="shared" si="305"/>
        <v>2013</v>
      </c>
      <c r="M1778" s="1">
        <v>41568</v>
      </c>
      <c r="N1778">
        <v>269.39999999999998</v>
      </c>
      <c r="O1778">
        <v>269.95</v>
      </c>
      <c r="P1778">
        <v>268.89999999999998</v>
      </c>
      <c r="Q1778">
        <v>269</v>
      </c>
      <c r="R1778">
        <f t="shared" si="307"/>
        <v>6.1035156022626299E-6</v>
      </c>
      <c r="S1778">
        <f t="shared" si="308"/>
        <v>-6.1035160001665645E-6</v>
      </c>
      <c r="T1778">
        <f t="shared" si="309"/>
        <v>0</v>
      </c>
      <c r="U1778">
        <f t="shared" si="312"/>
        <v>0.39114023236244605</v>
      </c>
      <c r="V1778">
        <f t="shared" si="312"/>
        <v>4.0038893835451117E-2</v>
      </c>
      <c r="W1778">
        <f t="shared" si="312"/>
        <v>1.5347308396331758</v>
      </c>
    </row>
    <row r="1779" spans="1:23" x14ac:dyDescent="0.3">
      <c r="A1779">
        <v>0.99135535955428999</v>
      </c>
      <c r="B1779" s="1">
        <v>41569</v>
      </c>
      <c r="C1779" s="1">
        <v>41570</v>
      </c>
      <c r="D1779">
        <v>269.60000000000002</v>
      </c>
      <c r="E1779">
        <v>265.50000610351498</v>
      </c>
      <c r="F1779">
        <v>268.95917385592998</v>
      </c>
      <c r="G1779">
        <v>4.0999938964844196</v>
      </c>
      <c r="H1779">
        <v>2.40416305603424</v>
      </c>
      <c r="I1779">
        <f t="shared" si="306"/>
        <v>-4.0999938964850458</v>
      </c>
      <c r="J1779">
        <f t="shared" si="302"/>
        <v>0</v>
      </c>
      <c r="K1779">
        <f t="shared" si="304"/>
        <v>10</v>
      </c>
      <c r="L1779">
        <f t="shared" si="305"/>
        <v>2013</v>
      </c>
      <c r="M1779" s="1">
        <v>41569</v>
      </c>
      <c r="N1779">
        <v>268.89999999999998</v>
      </c>
      <c r="O1779">
        <v>269.3</v>
      </c>
      <c r="P1779">
        <v>268.05</v>
      </c>
      <c r="Q1779">
        <v>268.89999999999998</v>
      </c>
      <c r="R1779">
        <f t="shared" si="307"/>
        <v>4.0999938964844196</v>
      </c>
      <c r="S1779">
        <f t="shared" si="308"/>
        <v>-3</v>
      </c>
      <c r="T1779">
        <f t="shared" si="309"/>
        <v>0</v>
      </c>
      <c r="U1779">
        <f t="shared" si="312"/>
        <v>0.43575278518205457</v>
      </c>
      <c r="V1779">
        <f t="shared" si="312"/>
        <v>3.669736894191384E-2</v>
      </c>
      <c r="W1779">
        <f t="shared" si="312"/>
        <v>1.5347308396331758</v>
      </c>
    </row>
    <row r="1780" spans="1:23" x14ac:dyDescent="0.3">
      <c r="A1780">
        <v>0.87943786382675104</v>
      </c>
      <c r="B1780" s="1">
        <v>41570</v>
      </c>
      <c r="C1780" s="1">
        <v>41571</v>
      </c>
      <c r="D1780">
        <v>265.85000000000002</v>
      </c>
      <c r="E1780">
        <v>266.79998779296801</v>
      </c>
      <c r="F1780">
        <v>265.03467890620198</v>
      </c>
      <c r="G1780">
        <v>-0.94998779296872704</v>
      </c>
      <c r="H1780">
        <v>0.91923881554251896</v>
      </c>
      <c r="I1780">
        <f t="shared" si="306"/>
        <v>0.9499877929679883</v>
      </c>
      <c r="J1780">
        <f t="shared" ref="J1780:J1843" si="313">IF(A1780*(F1780-D1780)&gt;0, G1780, 0)</f>
        <v>0</v>
      </c>
      <c r="K1780">
        <f t="shared" si="304"/>
        <v>10</v>
      </c>
      <c r="L1780">
        <f t="shared" si="305"/>
        <v>2013</v>
      </c>
      <c r="M1780" s="1">
        <v>41570</v>
      </c>
      <c r="N1780">
        <v>269.60000000000002</v>
      </c>
      <c r="O1780">
        <v>270.05</v>
      </c>
      <c r="P1780">
        <v>265.5</v>
      </c>
      <c r="Q1780">
        <v>265.5</v>
      </c>
      <c r="R1780">
        <f t="shared" si="307"/>
        <v>-0.94998779296872704</v>
      </c>
      <c r="S1780">
        <f t="shared" si="308"/>
        <v>0.9499877929679883</v>
      </c>
      <c r="T1780">
        <f t="shared" si="309"/>
        <v>0</v>
      </c>
      <c r="U1780">
        <f t="shared" si="312"/>
        <v>0.42407440000220475</v>
      </c>
      <c r="V1780">
        <f t="shared" si="312"/>
        <v>3.7680876160143879E-2</v>
      </c>
      <c r="W1780">
        <f t="shared" si="312"/>
        <v>1.5347308396331758</v>
      </c>
    </row>
    <row r="1781" spans="1:23" x14ac:dyDescent="0.3">
      <c r="A1781">
        <v>0.988536417484283</v>
      </c>
      <c r="B1781" s="1">
        <v>41571</v>
      </c>
      <c r="C1781" s="1">
        <v>41572</v>
      </c>
      <c r="D1781">
        <v>266.45</v>
      </c>
      <c r="E1781">
        <v>264.25001220703098</v>
      </c>
      <c r="F1781">
        <v>264.62321667671199</v>
      </c>
      <c r="G1781">
        <v>2.1999877929687202</v>
      </c>
      <c r="H1781">
        <v>1.8031222920257</v>
      </c>
      <c r="I1781">
        <f t="shared" si="306"/>
        <v>-2.1999877929690115</v>
      </c>
      <c r="J1781">
        <f t="shared" si="313"/>
        <v>0</v>
      </c>
      <c r="K1781">
        <f t="shared" si="304"/>
        <v>10</v>
      </c>
      <c r="L1781">
        <f t="shared" si="305"/>
        <v>2013</v>
      </c>
      <c r="M1781" s="1">
        <v>41571</v>
      </c>
      <c r="N1781">
        <v>265.85000000000002</v>
      </c>
      <c r="O1781">
        <v>266.89999999999998</v>
      </c>
      <c r="P1781">
        <v>264.95</v>
      </c>
      <c r="Q1781">
        <v>266.8</v>
      </c>
      <c r="R1781">
        <f t="shared" si="307"/>
        <v>2.1999877929687202</v>
      </c>
      <c r="S1781">
        <f t="shared" si="308"/>
        <v>-3</v>
      </c>
      <c r="T1781">
        <f t="shared" si="309"/>
        <v>0</v>
      </c>
      <c r="U1781">
        <f t="shared" si="312"/>
        <v>0.45033519480372619</v>
      </c>
      <c r="V1781">
        <f t="shared" si="312"/>
        <v>3.4498966932884595E-2</v>
      </c>
      <c r="W1781">
        <f t="shared" si="312"/>
        <v>1.5347308396331758</v>
      </c>
    </row>
    <row r="1782" spans="1:23" x14ac:dyDescent="0.3">
      <c r="A1782">
        <v>0.99951046705245905</v>
      </c>
      <c r="B1782" s="1">
        <v>41572</v>
      </c>
      <c r="C1782" s="1">
        <v>41575</v>
      </c>
      <c r="D1782">
        <v>265.35000000000002</v>
      </c>
      <c r="E1782">
        <v>267.100006103515</v>
      </c>
      <c r="F1782">
        <v>262.20745182037302</v>
      </c>
      <c r="G1782">
        <v>-1.7500061035156</v>
      </c>
      <c r="H1782">
        <v>2.0152543263816698</v>
      </c>
      <c r="I1782">
        <f t="shared" si="306"/>
        <v>1.750006103514977</v>
      </c>
      <c r="J1782">
        <f t="shared" si="313"/>
        <v>0</v>
      </c>
      <c r="K1782">
        <f t="shared" si="304"/>
        <v>10</v>
      </c>
      <c r="L1782">
        <f t="shared" si="305"/>
        <v>2013</v>
      </c>
      <c r="M1782" s="1">
        <v>41572</v>
      </c>
      <c r="N1782">
        <v>266.45</v>
      </c>
      <c r="O1782">
        <v>266.7</v>
      </c>
      <c r="P1782">
        <v>263.35000000000002</v>
      </c>
      <c r="Q1782">
        <v>264.25</v>
      </c>
      <c r="R1782">
        <f t="shared" si="307"/>
        <v>-1.7500061035156</v>
      </c>
      <c r="S1782">
        <f t="shared" si="308"/>
        <v>1.750006103514977</v>
      </c>
      <c r="T1782">
        <f t="shared" si="309"/>
        <v>0</v>
      </c>
      <c r="U1782">
        <f t="shared" si="312"/>
        <v>0.42806019933921496</v>
      </c>
      <c r="V1782">
        <f t="shared" si="312"/>
        <v>3.6205394369218949E-2</v>
      </c>
      <c r="W1782">
        <f t="shared" si="312"/>
        <v>1.5347308396331758</v>
      </c>
    </row>
    <row r="1783" spans="1:23" x14ac:dyDescent="0.3">
      <c r="A1783">
        <v>0.99856227636337203</v>
      </c>
      <c r="B1783" s="1">
        <v>41575</v>
      </c>
      <c r="C1783" s="1">
        <v>41576</v>
      </c>
      <c r="D1783">
        <v>266.5</v>
      </c>
      <c r="E1783">
        <v>268.10000000000002</v>
      </c>
      <c r="F1783">
        <v>267.47950378656299</v>
      </c>
      <c r="G1783">
        <v>1.6000000000000201</v>
      </c>
      <c r="H1783">
        <v>0.70710678118654702</v>
      </c>
      <c r="I1783">
        <f t="shared" si="306"/>
        <v>1.6000000000000227</v>
      </c>
      <c r="J1783">
        <f t="shared" si="313"/>
        <v>1.6000000000000201</v>
      </c>
      <c r="K1783">
        <f t="shared" si="304"/>
        <v>10</v>
      </c>
      <c r="L1783">
        <f t="shared" si="305"/>
        <v>2013</v>
      </c>
      <c r="M1783" s="1">
        <v>41575</v>
      </c>
      <c r="N1783">
        <v>265.35000000000002</v>
      </c>
      <c r="O1783">
        <v>267.25</v>
      </c>
      <c r="P1783">
        <v>265</v>
      </c>
      <c r="Q1783">
        <v>267.10000000000002</v>
      </c>
      <c r="R1783">
        <f t="shared" si="307"/>
        <v>1.6000000000000201</v>
      </c>
      <c r="S1783">
        <f t="shared" si="308"/>
        <v>1.6000000000000227</v>
      </c>
      <c r="T1783">
        <f t="shared" si="309"/>
        <v>1.6000000000000201</v>
      </c>
      <c r="U1783">
        <f t="shared" si="312"/>
        <v>0.44733495503178777</v>
      </c>
      <c r="V1783">
        <f t="shared" si="312"/>
        <v>3.7835656029371417E-2</v>
      </c>
      <c r="W1783">
        <f t="shared" si="312"/>
        <v>1.6038369187160966</v>
      </c>
    </row>
    <row r="1784" spans="1:23" x14ac:dyDescent="0.3">
      <c r="A1784">
        <v>0.45088550448417603</v>
      </c>
      <c r="B1784" s="1">
        <v>41576</v>
      </c>
      <c r="C1784" s="1">
        <v>41577</v>
      </c>
      <c r="D1784">
        <v>268.64999999999998</v>
      </c>
      <c r="E1784">
        <v>268.95000610351502</v>
      </c>
      <c r="F1784">
        <v>266.75977692603999</v>
      </c>
      <c r="G1784">
        <v>-0.30000610351566998</v>
      </c>
      <c r="H1784">
        <v>0.60104076400854101</v>
      </c>
      <c r="I1784">
        <f t="shared" si="306"/>
        <v>0.3000061035150452</v>
      </c>
      <c r="J1784">
        <f t="shared" si="313"/>
        <v>0</v>
      </c>
      <c r="K1784">
        <f t="shared" si="304"/>
        <v>10</v>
      </c>
      <c r="L1784">
        <f t="shared" si="305"/>
        <v>2013</v>
      </c>
      <c r="M1784" s="1">
        <v>41576</v>
      </c>
      <c r="N1784">
        <v>266.5</v>
      </c>
      <c r="O1784">
        <v>268.64999999999998</v>
      </c>
      <c r="P1784">
        <v>265.64999999999998</v>
      </c>
      <c r="Q1784">
        <v>268.10000000000002</v>
      </c>
      <c r="R1784">
        <f t="shared" si="307"/>
        <v>-0.30000610351566998</v>
      </c>
      <c r="S1784">
        <f t="shared" si="308"/>
        <v>0.3000061035150452</v>
      </c>
      <c r="T1784">
        <f t="shared" si="309"/>
        <v>0</v>
      </c>
      <c r="U1784">
        <f t="shared" si="312"/>
        <v>0.4435883548970741</v>
      </c>
      <c r="V1784">
        <f t="shared" si="312"/>
        <v>3.8152544017626785E-2</v>
      </c>
      <c r="W1784">
        <f t="shared" si="312"/>
        <v>1.6038369187160966</v>
      </c>
    </row>
    <row r="1785" spans="1:23" x14ac:dyDescent="0.3">
      <c r="A1785">
        <v>0.99835026264190596</v>
      </c>
      <c r="B1785" s="1">
        <v>41577</v>
      </c>
      <c r="C1785" s="1">
        <v>41578</v>
      </c>
      <c r="D1785">
        <v>267.3</v>
      </c>
      <c r="E1785">
        <v>264.95</v>
      </c>
      <c r="F1785">
        <v>269.53743500709498</v>
      </c>
      <c r="G1785">
        <v>-2.3500000000000201</v>
      </c>
      <c r="H1785">
        <v>2.8284271247461898</v>
      </c>
      <c r="I1785">
        <f t="shared" si="306"/>
        <v>-2.3500000000000227</v>
      </c>
      <c r="J1785">
        <f t="shared" si="313"/>
        <v>-2.3500000000000201</v>
      </c>
      <c r="K1785">
        <f t="shared" si="304"/>
        <v>10</v>
      </c>
      <c r="L1785">
        <f t="shared" si="305"/>
        <v>2013</v>
      </c>
      <c r="M1785" s="1">
        <v>41577</v>
      </c>
      <c r="N1785">
        <v>268.64999999999998</v>
      </c>
      <c r="O1785">
        <v>269.25</v>
      </c>
      <c r="P1785">
        <v>266.85000000000002</v>
      </c>
      <c r="Q1785">
        <v>268.95</v>
      </c>
      <c r="R1785">
        <f t="shared" si="307"/>
        <v>-2.3500000000000201</v>
      </c>
      <c r="S1785">
        <f t="shared" si="308"/>
        <v>-2.3500000000000227</v>
      </c>
      <c r="T1785">
        <f t="shared" si="309"/>
        <v>-2.3500000000000201</v>
      </c>
      <c r="U1785">
        <f t="shared" si="312"/>
        <v>0.41433940332557762</v>
      </c>
      <c r="V1785">
        <f t="shared" si="312"/>
        <v>3.5636874027687844E-2</v>
      </c>
      <c r="W1785">
        <f t="shared" si="312"/>
        <v>1.4980844844012013</v>
      </c>
    </row>
    <row r="1786" spans="1:23" x14ac:dyDescent="0.3">
      <c r="A1786">
        <v>-0.68050336837768499</v>
      </c>
      <c r="B1786" s="1">
        <v>41578</v>
      </c>
      <c r="C1786" s="1">
        <v>41579</v>
      </c>
      <c r="D1786">
        <v>265.55</v>
      </c>
      <c r="E1786">
        <v>265.59999389648402</v>
      </c>
      <c r="F1786">
        <v>265.17851443290698</v>
      </c>
      <c r="G1786">
        <v>-4.99938964843522E-2</v>
      </c>
      <c r="H1786">
        <v>0.45961940777128002</v>
      </c>
      <c r="I1786">
        <f t="shared" si="306"/>
        <v>-4.9993896484011202E-2</v>
      </c>
      <c r="J1786">
        <f t="shared" si="313"/>
        <v>-4.99938964843522E-2</v>
      </c>
      <c r="K1786">
        <f t="shared" si="304"/>
        <v>11</v>
      </c>
      <c r="L1786">
        <f t="shared" si="305"/>
        <v>2013</v>
      </c>
      <c r="M1786" s="1">
        <v>41578</v>
      </c>
      <c r="N1786">
        <v>267.3</v>
      </c>
      <c r="O1786">
        <v>268.2</v>
      </c>
      <c r="P1786">
        <v>264.64999999999998</v>
      </c>
      <c r="Q1786">
        <v>264.95</v>
      </c>
      <c r="R1786">
        <f t="shared" si="307"/>
        <v>-4.99938964843522E-2</v>
      </c>
      <c r="S1786">
        <f t="shared" si="308"/>
        <v>-4.9993896484011202E-2</v>
      </c>
      <c r="T1786">
        <f t="shared" si="309"/>
        <v>-4.99938964843522E-2</v>
      </c>
      <c r="U1786">
        <f t="shared" ref="U1786:W1801" si="314">(R1786/$D1786*$X$2+1)*U1785*$Y$2 + U1785*(1-$Y$2)</f>
        <v>0.41375435979594344</v>
      </c>
      <c r="V1786">
        <f t="shared" si="314"/>
        <v>3.5586555080470164E-2</v>
      </c>
      <c r="W1786">
        <f t="shared" si="314"/>
        <v>1.4959692025153615</v>
      </c>
    </row>
    <row r="1787" spans="1:23" x14ac:dyDescent="0.3">
      <c r="A1787">
        <v>-0.83402138948440496</v>
      </c>
      <c r="B1787" s="1">
        <v>41579</v>
      </c>
      <c r="C1787" s="1">
        <v>41582</v>
      </c>
      <c r="D1787">
        <v>265</v>
      </c>
      <c r="E1787">
        <v>263.10000000000002</v>
      </c>
      <c r="F1787">
        <v>265.50647701919002</v>
      </c>
      <c r="G1787">
        <v>-1.8999999999999699</v>
      </c>
      <c r="H1787">
        <v>1.76776695296636</v>
      </c>
      <c r="I1787">
        <f t="shared" si="306"/>
        <v>1.8999999999999773</v>
      </c>
      <c r="J1787">
        <f t="shared" si="313"/>
        <v>0</v>
      </c>
      <c r="K1787">
        <f t="shared" si="304"/>
        <v>11</v>
      </c>
      <c r="L1787">
        <f t="shared" si="305"/>
        <v>2013</v>
      </c>
      <c r="M1787" s="1">
        <v>41579</v>
      </c>
      <c r="N1787">
        <v>265.55</v>
      </c>
      <c r="O1787">
        <v>266</v>
      </c>
      <c r="P1787">
        <v>264.89999999999998</v>
      </c>
      <c r="Q1787">
        <v>265.60000000000002</v>
      </c>
      <c r="R1787">
        <f t="shared" si="307"/>
        <v>-1.8999999999999699</v>
      </c>
      <c r="S1787">
        <f t="shared" si="308"/>
        <v>1.8999999999999773</v>
      </c>
      <c r="T1787">
        <f t="shared" si="309"/>
        <v>0</v>
      </c>
      <c r="U1787">
        <f t="shared" si="314"/>
        <v>0.3915053045993695</v>
      </c>
      <c r="V1787">
        <f t="shared" si="314"/>
        <v>3.7500171721589766E-2</v>
      </c>
      <c r="W1787">
        <f t="shared" si="314"/>
        <v>1.4959692025153615</v>
      </c>
    </row>
    <row r="1788" spans="1:23" x14ac:dyDescent="0.3">
      <c r="A1788">
        <v>0.310319364070892</v>
      </c>
      <c r="B1788" s="1">
        <v>41582</v>
      </c>
      <c r="C1788" s="1">
        <v>41583</v>
      </c>
      <c r="D1788">
        <v>263.39999999999998</v>
      </c>
      <c r="E1788">
        <v>261.749993896484</v>
      </c>
      <c r="F1788">
        <v>265.25439510345399</v>
      </c>
      <c r="G1788">
        <v>-1.65000610351557</v>
      </c>
      <c r="H1788">
        <v>0.95459415460185504</v>
      </c>
      <c r="I1788">
        <f t="shared" si="306"/>
        <v>-1.6500061035159774</v>
      </c>
      <c r="J1788">
        <f t="shared" si="313"/>
        <v>-1.65000610351557</v>
      </c>
      <c r="K1788">
        <f t="shared" si="304"/>
        <v>11</v>
      </c>
      <c r="L1788">
        <f t="shared" si="305"/>
        <v>2013</v>
      </c>
      <c r="M1788" s="1">
        <v>41582</v>
      </c>
      <c r="N1788">
        <v>265</v>
      </c>
      <c r="O1788">
        <v>265.10000000000002</v>
      </c>
      <c r="P1788">
        <v>263.10000000000002</v>
      </c>
      <c r="Q1788">
        <v>263.10000000000002</v>
      </c>
      <c r="R1788">
        <f t="shared" si="307"/>
        <v>-1.65000610351557</v>
      </c>
      <c r="S1788">
        <f t="shared" si="308"/>
        <v>-1.6500061035159774</v>
      </c>
      <c r="T1788">
        <f t="shared" si="309"/>
        <v>-1.65000610351557</v>
      </c>
      <c r="U1788">
        <f t="shared" si="314"/>
        <v>0.37311162173639451</v>
      </c>
      <c r="V1788">
        <f t="shared" si="314"/>
        <v>3.5738340507935999E-2</v>
      </c>
      <c r="W1788">
        <f t="shared" si="314"/>
        <v>1.425685651409961</v>
      </c>
    </row>
    <row r="1789" spans="1:23" x14ac:dyDescent="0.3">
      <c r="A1789">
        <v>-0.99648910760879505</v>
      </c>
      <c r="B1789" s="1">
        <v>41583</v>
      </c>
      <c r="C1789" s="1">
        <v>41584</v>
      </c>
      <c r="D1789">
        <v>261.39999999999998</v>
      </c>
      <c r="E1789">
        <v>261.70001220703102</v>
      </c>
      <c r="F1789">
        <v>262.74557113647398</v>
      </c>
      <c r="G1789">
        <v>0.30001220703127202</v>
      </c>
      <c r="H1789">
        <v>3.5355339059335397E-2</v>
      </c>
      <c r="I1789">
        <f t="shared" si="306"/>
        <v>-0.30001220703104536</v>
      </c>
      <c r="J1789">
        <f t="shared" si="313"/>
        <v>0</v>
      </c>
      <c r="K1789">
        <f t="shared" si="304"/>
        <v>11</v>
      </c>
      <c r="L1789">
        <f t="shared" si="305"/>
        <v>2013</v>
      </c>
      <c r="M1789" s="1">
        <v>41583</v>
      </c>
      <c r="N1789">
        <v>263.39999999999998</v>
      </c>
      <c r="O1789">
        <v>263.95</v>
      </c>
      <c r="P1789">
        <v>261.14999999999998</v>
      </c>
      <c r="Q1789">
        <v>261.75</v>
      </c>
      <c r="R1789">
        <f t="shared" si="307"/>
        <v>0.30001220703127202</v>
      </c>
      <c r="S1789">
        <f t="shared" si="308"/>
        <v>-0.30001220703104536</v>
      </c>
      <c r="T1789">
        <f t="shared" si="309"/>
        <v>0</v>
      </c>
      <c r="U1789">
        <f t="shared" si="314"/>
        <v>0.3763233099854234</v>
      </c>
      <c r="V1789">
        <f t="shared" si="314"/>
        <v>3.5430710293377479E-2</v>
      </c>
      <c r="W1789">
        <f t="shared" si="314"/>
        <v>1.425685651409961</v>
      </c>
    </row>
    <row r="1790" spans="1:23" x14ac:dyDescent="0.3">
      <c r="A1790">
        <v>-0.99764496088027899</v>
      </c>
      <c r="B1790" s="1">
        <v>41584</v>
      </c>
      <c r="C1790" s="1">
        <v>41585</v>
      </c>
      <c r="D1790">
        <v>261.14999999999998</v>
      </c>
      <c r="E1790">
        <v>259.59999389648402</v>
      </c>
      <c r="F1790">
        <v>262.95760638713801</v>
      </c>
      <c r="G1790">
        <v>-1.5500061035156101</v>
      </c>
      <c r="H1790">
        <v>1.48492424049172</v>
      </c>
      <c r="I1790">
        <f t="shared" si="306"/>
        <v>1.5500061035159547</v>
      </c>
      <c r="J1790">
        <f t="shared" si="313"/>
        <v>0</v>
      </c>
      <c r="K1790">
        <f t="shared" si="304"/>
        <v>11</v>
      </c>
      <c r="L1790">
        <f t="shared" si="305"/>
        <v>2013</v>
      </c>
      <c r="M1790" s="1">
        <v>41584</v>
      </c>
      <c r="N1790">
        <v>261.39999999999998</v>
      </c>
      <c r="O1790">
        <v>262.95</v>
      </c>
      <c r="P1790">
        <v>261.14999999999998</v>
      </c>
      <c r="Q1790">
        <v>261.7</v>
      </c>
      <c r="R1790">
        <f t="shared" si="307"/>
        <v>-1.5500061035156101</v>
      </c>
      <c r="S1790">
        <f t="shared" si="308"/>
        <v>1.5500061035159547</v>
      </c>
      <c r="T1790">
        <f t="shared" si="309"/>
        <v>0</v>
      </c>
      <c r="U1790">
        <f t="shared" si="314"/>
        <v>0.35957134481102354</v>
      </c>
      <c r="V1790">
        <f t="shared" si="314"/>
        <v>3.7007902056922587E-2</v>
      </c>
      <c r="W1790">
        <f t="shared" si="314"/>
        <v>1.425685651409961</v>
      </c>
    </row>
    <row r="1791" spans="1:23" x14ac:dyDescent="0.3">
      <c r="A1791">
        <v>-0.99775165319442705</v>
      </c>
      <c r="B1791" s="1">
        <v>41585</v>
      </c>
      <c r="C1791" s="1">
        <v>41586</v>
      </c>
      <c r="D1791">
        <v>257.75</v>
      </c>
      <c r="E1791">
        <v>257.29998168945298</v>
      </c>
      <c r="F1791">
        <v>259.894700473547</v>
      </c>
      <c r="G1791">
        <v>-0.45001831054685199</v>
      </c>
      <c r="H1791">
        <v>1.6263455967290601</v>
      </c>
      <c r="I1791">
        <f t="shared" si="306"/>
        <v>0.45001831054702279</v>
      </c>
      <c r="J1791">
        <f t="shared" si="313"/>
        <v>0</v>
      </c>
      <c r="K1791">
        <f t="shared" si="304"/>
        <v>11</v>
      </c>
      <c r="L1791">
        <f t="shared" si="305"/>
        <v>2013</v>
      </c>
      <c r="M1791" s="1">
        <v>41585</v>
      </c>
      <c r="N1791">
        <v>261.14999999999998</v>
      </c>
      <c r="O1791">
        <v>261.75</v>
      </c>
      <c r="P1791">
        <v>259.25</v>
      </c>
      <c r="Q1791">
        <v>259.60000000000002</v>
      </c>
      <c r="R1791">
        <f t="shared" si="307"/>
        <v>-0.45001831054685199</v>
      </c>
      <c r="S1791">
        <f t="shared" si="308"/>
        <v>0.45001831054702279</v>
      </c>
      <c r="T1791">
        <f t="shared" si="309"/>
        <v>0</v>
      </c>
      <c r="U1791">
        <f t="shared" si="314"/>
        <v>0.35486289604925103</v>
      </c>
      <c r="V1791">
        <f t="shared" si="314"/>
        <v>3.7492506331235277E-2</v>
      </c>
      <c r="W1791">
        <f t="shared" si="314"/>
        <v>1.425685651409961</v>
      </c>
    </row>
    <row r="1792" spans="1:23" x14ac:dyDescent="0.3">
      <c r="A1792">
        <v>-0.98601102828979403</v>
      </c>
      <c r="B1792" s="1">
        <v>41586</v>
      </c>
      <c r="C1792" s="1">
        <v>41589</v>
      </c>
      <c r="D1792">
        <v>258.3</v>
      </c>
      <c r="E1792">
        <v>257.8</v>
      </c>
      <c r="F1792">
        <v>257.44468798041299</v>
      </c>
      <c r="G1792">
        <v>0.5</v>
      </c>
      <c r="H1792">
        <v>0.35355339059327301</v>
      </c>
      <c r="I1792">
        <f t="shared" si="306"/>
        <v>0.5</v>
      </c>
      <c r="J1792">
        <f t="shared" si="313"/>
        <v>0.5</v>
      </c>
      <c r="K1792">
        <f t="shared" si="304"/>
        <v>11</v>
      </c>
      <c r="L1792">
        <f t="shared" si="305"/>
        <v>2013</v>
      </c>
      <c r="M1792" s="1">
        <v>41586</v>
      </c>
      <c r="N1792">
        <v>257.75</v>
      </c>
      <c r="O1792">
        <v>259.05</v>
      </c>
      <c r="P1792">
        <v>257.3</v>
      </c>
      <c r="Q1792">
        <v>257.3</v>
      </c>
      <c r="R1792">
        <f t="shared" si="307"/>
        <v>0.5</v>
      </c>
      <c r="S1792">
        <f t="shared" si="308"/>
        <v>0.5</v>
      </c>
      <c r="T1792">
        <f t="shared" si="309"/>
        <v>0.5</v>
      </c>
      <c r="U1792">
        <f t="shared" si="314"/>
        <v>0.36001479639839812</v>
      </c>
      <c r="V1792">
        <f t="shared" si="314"/>
        <v>3.8036822625242758E-2</v>
      </c>
      <c r="W1792">
        <f t="shared" si="314"/>
        <v>1.446383759008828</v>
      </c>
    </row>
    <row r="1793" spans="1:23" x14ac:dyDescent="0.3">
      <c r="A1793">
        <v>-0.77307260036468495</v>
      </c>
      <c r="B1793" s="1">
        <v>41589</v>
      </c>
      <c r="C1793" s="1">
        <v>41590</v>
      </c>
      <c r="D1793">
        <v>257.60000000000002</v>
      </c>
      <c r="E1793">
        <v>259.55</v>
      </c>
      <c r="F1793">
        <v>259.02995328903199</v>
      </c>
      <c r="G1793">
        <v>1.94999999999998</v>
      </c>
      <c r="H1793">
        <v>1.23743686707645</v>
      </c>
      <c r="I1793">
        <f t="shared" si="306"/>
        <v>-1.9499999999999886</v>
      </c>
      <c r="J1793">
        <f t="shared" si="313"/>
        <v>0</v>
      </c>
      <c r="K1793">
        <f t="shared" si="304"/>
        <v>11</v>
      </c>
      <c r="L1793">
        <f t="shared" si="305"/>
        <v>2013</v>
      </c>
      <c r="M1793" s="1">
        <v>41589</v>
      </c>
      <c r="N1793">
        <v>258.3</v>
      </c>
      <c r="O1793">
        <v>258.60000000000002</v>
      </c>
      <c r="P1793">
        <v>256.75</v>
      </c>
      <c r="Q1793">
        <v>257.8</v>
      </c>
      <c r="R1793">
        <f t="shared" si="307"/>
        <v>1.94999999999998</v>
      </c>
      <c r="S1793">
        <f t="shared" si="308"/>
        <v>-1.9499999999999886</v>
      </c>
      <c r="T1793">
        <f t="shared" si="309"/>
        <v>0</v>
      </c>
      <c r="U1793">
        <f t="shared" si="314"/>
        <v>0.38045430104640476</v>
      </c>
      <c r="V1793">
        <f t="shared" si="314"/>
        <v>3.5877317458728117E-2</v>
      </c>
      <c r="W1793">
        <f t="shared" si="314"/>
        <v>1.446383759008828</v>
      </c>
    </row>
    <row r="1794" spans="1:23" x14ac:dyDescent="0.3">
      <c r="A1794">
        <v>-0.991349637508392</v>
      </c>
      <c r="B1794" s="1">
        <v>41590</v>
      </c>
      <c r="C1794" s="1">
        <v>41591</v>
      </c>
      <c r="D1794">
        <v>258.8</v>
      </c>
      <c r="E1794">
        <v>254.60001831054601</v>
      </c>
      <c r="F1794">
        <v>260.933591651916</v>
      </c>
      <c r="G1794">
        <v>-4.1999816894531197</v>
      </c>
      <c r="H1794">
        <v>3.5001785668734202</v>
      </c>
      <c r="I1794">
        <f t="shared" si="306"/>
        <v>4.1999816894540061</v>
      </c>
      <c r="J1794">
        <f t="shared" si="313"/>
        <v>0</v>
      </c>
      <c r="K1794">
        <f t="shared" ref="K1794:K1857" si="315">MONTH(C1794)</f>
        <v>11</v>
      </c>
      <c r="L1794">
        <f t="shared" ref="L1794:L1857" si="316">YEAR(C1794)</f>
        <v>2013</v>
      </c>
      <c r="M1794" s="1">
        <v>41590</v>
      </c>
      <c r="N1794">
        <v>257.60000000000002</v>
      </c>
      <c r="O1794">
        <v>260.14999999999998</v>
      </c>
      <c r="P1794">
        <v>257.60000000000002</v>
      </c>
      <c r="Q1794">
        <v>259.55</v>
      </c>
      <c r="R1794">
        <f t="shared" si="307"/>
        <v>-3</v>
      </c>
      <c r="S1794">
        <f t="shared" si="308"/>
        <v>4.1999816894540061</v>
      </c>
      <c r="T1794">
        <f t="shared" si="309"/>
        <v>0</v>
      </c>
      <c r="U1794">
        <f t="shared" si="314"/>
        <v>0.34737770995852185</v>
      </c>
      <c r="V1794">
        <f t="shared" si="314"/>
        <v>4.0244128018814669E-2</v>
      </c>
      <c r="W1794">
        <f t="shared" si="314"/>
        <v>1.446383759008828</v>
      </c>
    </row>
    <row r="1795" spans="1:23" x14ac:dyDescent="0.3">
      <c r="A1795">
        <v>-0.99715125560760498</v>
      </c>
      <c r="B1795" s="1">
        <v>41591</v>
      </c>
      <c r="C1795" s="1">
        <v>41592</v>
      </c>
      <c r="D1795">
        <v>256.35000000000002</v>
      </c>
      <c r="E1795">
        <v>255.79999694824201</v>
      </c>
      <c r="F1795">
        <v>254.08649078607499</v>
      </c>
      <c r="G1795">
        <v>0.55000305175784003</v>
      </c>
      <c r="H1795">
        <v>0.84852813742386901</v>
      </c>
      <c r="I1795">
        <f t="shared" ref="I1795:I1858" si="317">IF(A1795&gt;0, E1795-D1795, D1795-E1795)</f>
        <v>0.55000305175801145</v>
      </c>
      <c r="J1795">
        <f t="shared" si="313"/>
        <v>0.55000305175784003</v>
      </c>
      <c r="K1795">
        <f t="shared" si="315"/>
        <v>11</v>
      </c>
      <c r="L1795">
        <f t="shared" si="316"/>
        <v>2013</v>
      </c>
      <c r="M1795" s="1">
        <v>41591</v>
      </c>
      <c r="N1795">
        <v>258.8</v>
      </c>
      <c r="O1795">
        <v>259.05</v>
      </c>
      <c r="P1795">
        <v>254.3</v>
      </c>
      <c r="Q1795">
        <v>254.6</v>
      </c>
      <c r="R1795">
        <f t="shared" si="307"/>
        <v>0.55000305175784003</v>
      </c>
      <c r="S1795">
        <f t="shared" si="308"/>
        <v>0.55000305175801145</v>
      </c>
      <c r="T1795">
        <f t="shared" si="309"/>
        <v>0.55000305175784003</v>
      </c>
      <c r="U1795">
        <f t="shared" si="314"/>
        <v>0.35296749347490092</v>
      </c>
      <c r="V1795">
        <f t="shared" si="314"/>
        <v>4.0891711202714266E-2</v>
      </c>
      <c r="W1795">
        <f t="shared" si="314"/>
        <v>1.4696580563016257</v>
      </c>
    </row>
    <row r="1796" spans="1:23" x14ac:dyDescent="0.3">
      <c r="A1796">
        <v>-4.6987369656562798E-2</v>
      </c>
      <c r="B1796" s="1">
        <v>41592</v>
      </c>
      <c r="C1796" s="1">
        <v>41593</v>
      </c>
      <c r="D1796">
        <v>257.10000000000002</v>
      </c>
      <c r="E1796">
        <v>260.85000305175703</v>
      </c>
      <c r="F1796">
        <v>256.32916175127002</v>
      </c>
      <c r="G1796">
        <v>-3.7500030517577998</v>
      </c>
      <c r="H1796">
        <v>3.5708892449920699</v>
      </c>
      <c r="I1796">
        <f t="shared" si="317"/>
        <v>-3.7500030517570053</v>
      </c>
      <c r="J1796">
        <f t="shared" si="313"/>
        <v>-3.7500030517577998</v>
      </c>
      <c r="K1796">
        <f t="shared" si="315"/>
        <v>11</v>
      </c>
      <c r="L1796">
        <f t="shared" si="316"/>
        <v>2013</v>
      </c>
      <c r="M1796" s="1">
        <v>41592</v>
      </c>
      <c r="N1796">
        <v>256.35000000000002</v>
      </c>
      <c r="O1796">
        <v>257</v>
      </c>
      <c r="P1796">
        <v>254.45</v>
      </c>
      <c r="Q1796">
        <v>255.8</v>
      </c>
      <c r="R1796">
        <f t="shared" si="307"/>
        <v>-3</v>
      </c>
      <c r="S1796">
        <f t="shared" si="308"/>
        <v>-3</v>
      </c>
      <c r="T1796">
        <f t="shared" si="309"/>
        <v>-3</v>
      </c>
      <c r="U1796">
        <f t="shared" si="314"/>
        <v>0.32207768949518378</v>
      </c>
      <c r="V1796">
        <f t="shared" si="314"/>
        <v>3.7313090035615587E-2</v>
      </c>
      <c r="W1796">
        <f t="shared" si="314"/>
        <v>1.3410415402892315</v>
      </c>
    </row>
    <row r="1797" spans="1:23" x14ac:dyDescent="0.3">
      <c r="A1797">
        <v>-0.725180804729461</v>
      </c>
      <c r="B1797" s="1">
        <v>41593</v>
      </c>
      <c r="C1797" s="1">
        <v>41596</v>
      </c>
      <c r="D1797">
        <v>262</v>
      </c>
      <c r="E1797">
        <v>261.70000610351502</v>
      </c>
      <c r="F1797">
        <v>262.45336267948102</v>
      </c>
      <c r="G1797">
        <v>-0.29999389648435199</v>
      </c>
      <c r="H1797">
        <v>0.60104076400854101</v>
      </c>
      <c r="I1797">
        <f t="shared" si="317"/>
        <v>0.29999389648497754</v>
      </c>
      <c r="J1797">
        <f t="shared" si="313"/>
        <v>0</v>
      </c>
      <c r="K1797">
        <f t="shared" si="315"/>
        <v>11</v>
      </c>
      <c r="L1797">
        <f t="shared" si="316"/>
        <v>2013</v>
      </c>
      <c r="M1797" s="1">
        <v>41593</v>
      </c>
      <c r="N1797">
        <v>257.10000000000002</v>
      </c>
      <c r="O1797">
        <v>261.35000000000002</v>
      </c>
      <c r="P1797">
        <v>256.89999999999998</v>
      </c>
      <c r="Q1797">
        <v>260.85000000000002</v>
      </c>
      <c r="R1797">
        <f t="shared" si="307"/>
        <v>-0.29999389648435199</v>
      </c>
      <c r="S1797">
        <f t="shared" si="308"/>
        <v>0.29999389648497754</v>
      </c>
      <c r="T1797">
        <f t="shared" si="309"/>
        <v>0</v>
      </c>
      <c r="U1797">
        <f t="shared" si="314"/>
        <v>0.31931181141191073</v>
      </c>
      <c r="V1797">
        <f t="shared" si="314"/>
        <v>3.7633520358220908E-2</v>
      </c>
      <c r="W1797">
        <f t="shared" si="314"/>
        <v>1.3410415402892315</v>
      </c>
    </row>
    <row r="1798" spans="1:23" x14ac:dyDescent="0.3">
      <c r="A1798">
        <v>-0.99561578035354503</v>
      </c>
      <c r="B1798" s="1">
        <v>41596</v>
      </c>
      <c r="C1798" s="1">
        <v>41597</v>
      </c>
      <c r="D1798">
        <v>261.10000000000002</v>
      </c>
      <c r="E1798">
        <v>264.7</v>
      </c>
      <c r="F1798">
        <v>261.91481418609601</v>
      </c>
      <c r="G1798">
        <v>3.5999999999999601</v>
      </c>
      <c r="H1798">
        <v>2.1213203435596402</v>
      </c>
      <c r="I1798">
        <f t="shared" si="317"/>
        <v>-3.5999999999999659</v>
      </c>
      <c r="J1798">
        <f t="shared" si="313"/>
        <v>0</v>
      </c>
      <c r="K1798">
        <f t="shared" si="315"/>
        <v>11</v>
      </c>
      <c r="L1798">
        <f t="shared" si="316"/>
        <v>2013</v>
      </c>
      <c r="M1798" s="1">
        <v>41596</v>
      </c>
      <c r="N1798">
        <v>262</v>
      </c>
      <c r="O1798">
        <v>262.45</v>
      </c>
      <c r="P1798">
        <v>260.95</v>
      </c>
      <c r="Q1798">
        <v>261.7</v>
      </c>
      <c r="R1798">
        <f t="shared" si="307"/>
        <v>3.5999999999999601</v>
      </c>
      <c r="S1798">
        <f t="shared" si="308"/>
        <v>-3</v>
      </c>
      <c r="T1798">
        <f t="shared" si="309"/>
        <v>0</v>
      </c>
      <c r="U1798">
        <f t="shared" si="314"/>
        <v>0.35233141657514894</v>
      </c>
      <c r="V1798">
        <f t="shared" si="314"/>
        <v>3.4390493900695172E-2</v>
      </c>
      <c r="W1798">
        <f t="shared" si="314"/>
        <v>1.3410415402892315</v>
      </c>
    </row>
    <row r="1799" spans="1:23" x14ac:dyDescent="0.3">
      <c r="A1799">
        <v>-0.95341992378234797</v>
      </c>
      <c r="B1799" s="1">
        <v>41597</v>
      </c>
      <c r="C1799" s="1">
        <v>41598</v>
      </c>
      <c r="D1799">
        <v>264.25</v>
      </c>
      <c r="E1799">
        <v>262.999987792968</v>
      </c>
      <c r="F1799">
        <v>264.35192115306802</v>
      </c>
      <c r="G1799">
        <v>-1.25001220703126</v>
      </c>
      <c r="H1799">
        <v>1.20208152801712</v>
      </c>
      <c r="I1799">
        <f t="shared" si="317"/>
        <v>1.2500122070320003</v>
      </c>
      <c r="J1799">
        <f t="shared" si="313"/>
        <v>0</v>
      </c>
      <c r="K1799">
        <f t="shared" si="315"/>
        <v>11</v>
      </c>
      <c r="L1799">
        <f t="shared" si="316"/>
        <v>2013</v>
      </c>
      <c r="M1799" s="1">
        <v>41597</v>
      </c>
      <c r="N1799">
        <v>261.10000000000002</v>
      </c>
      <c r="O1799">
        <v>265.60000000000002</v>
      </c>
      <c r="P1799">
        <v>260.8</v>
      </c>
      <c r="Q1799">
        <v>264.7</v>
      </c>
      <c r="R1799">
        <f t="shared" si="307"/>
        <v>-1.25001220703126</v>
      </c>
      <c r="S1799">
        <f t="shared" si="308"/>
        <v>1.2500122070320003</v>
      </c>
      <c r="T1799">
        <f t="shared" si="309"/>
        <v>0</v>
      </c>
      <c r="U1799">
        <f t="shared" si="314"/>
        <v>0.33983136250780116</v>
      </c>
      <c r="V1799">
        <f t="shared" si="314"/>
        <v>3.5610603754481225E-2</v>
      </c>
      <c r="W1799">
        <f t="shared" si="314"/>
        <v>1.3410415402892315</v>
      </c>
    </row>
    <row r="1800" spans="1:23" x14ac:dyDescent="0.3">
      <c r="A1800">
        <v>0.82735925912857</v>
      </c>
      <c r="B1800" s="1">
        <v>41598</v>
      </c>
      <c r="C1800" s="1">
        <v>41599</v>
      </c>
      <c r="D1800">
        <v>262.2</v>
      </c>
      <c r="E1800">
        <v>258.29998779296801</v>
      </c>
      <c r="F1800">
        <v>264.65241169929499</v>
      </c>
      <c r="G1800">
        <v>-3.9000122070312302</v>
      </c>
      <c r="H1800">
        <v>3.3234018715767601</v>
      </c>
      <c r="I1800">
        <f t="shared" si="317"/>
        <v>-3.9000122070319776</v>
      </c>
      <c r="J1800">
        <f t="shared" si="313"/>
        <v>-3.9000122070312302</v>
      </c>
      <c r="K1800">
        <f t="shared" si="315"/>
        <v>11</v>
      </c>
      <c r="L1800">
        <f t="shared" si="316"/>
        <v>2013</v>
      </c>
      <c r="M1800" s="1">
        <v>41598</v>
      </c>
      <c r="N1800">
        <v>264.25</v>
      </c>
      <c r="O1800">
        <v>264.55</v>
      </c>
      <c r="P1800">
        <v>262.10000000000002</v>
      </c>
      <c r="Q1800">
        <v>263</v>
      </c>
      <c r="R1800">
        <f t="shared" si="307"/>
        <v>-3</v>
      </c>
      <c r="S1800">
        <f t="shared" si="308"/>
        <v>-3</v>
      </c>
      <c r="T1800">
        <f t="shared" si="309"/>
        <v>-3</v>
      </c>
      <c r="U1800">
        <f t="shared" si="314"/>
        <v>0.31066963231548411</v>
      </c>
      <c r="V1800">
        <f t="shared" si="314"/>
        <v>3.2554773912849541E-2</v>
      </c>
      <c r="W1800">
        <f t="shared" si="314"/>
        <v>1.2259636049097209</v>
      </c>
    </row>
    <row r="1801" spans="1:23" x14ac:dyDescent="0.3">
      <c r="A1801">
        <v>-0.99305534362792902</v>
      </c>
      <c r="B1801" s="1">
        <v>41599</v>
      </c>
      <c r="C1801" s="1">
        <v>41600</v>
      </c>
      <c r="D1801">
        <v>259.7</v>
      </c>
      <c r="E1801">
        <v>259.90000610351501</v>
      </c>
      <c r="F1801">
        <v>258.90504865646301</v>
      </c>
      <c r="G1801">
        <v>-0.20000610351564699</v>
      </c>
      <c r="H1801">
        <v>1.13137084989845</v>
      </c>
      <c r="I1801">
        <f t="shared" si="317"/>
        <v>-0.20000610351502246</v>
      </c>
      <c r="J1801">
        <f t="shared" si="313"/>
        <v>-0.20000610351564699</v>
      </c>
      <c r="K1801">
        <f t="shared" si="315"/>
        <v>11</v>
      </c>
      <c r="L1801">
        <f t="shared" si="316"/>
        <v>2013</v>
      </c>
      <c r="M1801" s="1">
        <v>41599</v>
      </c>
      <c r="N1801">
        <v>262.2</v>
      </c>
      <c r="O1801">
        <v>262.3</v>
      </c>
      <c r="P1801">
        <v>257.25</v>
      </c>
      <c r="Q1801">
        <v>258.3</v>
      </c>
      <c r="R1801">
        <f t="shared" ref="R1801:R1864" si="318">IF(AND(F1801-D1801&gt;0, ABS(D1801-MIN(P1802)) &gt; 3), -3, IF(AND(F1801 - D1801 &lt;0, ABS(D1801-MAX(O1802)) &gt; 3), -3, G1801))</f>
        <v>-0.20000610351564699</v>
      </c>
      <c r="S1801">
        <f t="shared" ref="S1801:S1864" si="319">IF(AND(A1801&gt;0, ABS(D1801-MIN(P1802)) &gt; 3), -3, IF(AND(A1801 &lt;0, ABS(D1801-MAX(O1802)) &gt; 3), -3, I1801))</f>
        <v>-0.20000610351502246</v>
      </c>
      <c r="T1801">
        <f t="shared" ref="T1801:T1864" si="320">IF(A1801*(F1801-D1801) &gt;0, IF(AND(A1801&gt;0, ABS(D1801-MIN(P1802)) &gt; 3), -3, IF(AND(A1801 &lt;0, ABS(D1801-MAX(O1802)) &gt; 3), -3, J1801)), 0)</f>
        <v>-0.20000610351564699</v>
      </c>
      <c r="U1801">
        <f t="shared" si="314"/>
        <v>0.30887518229699956</v>
      </c>
      <c r="V1801">
        <f t="shared" si="314"/>
        <v>3.2366735210083229E-2</v>
      </c>
      <c r="W1801">
        <f t="shared" si="314"/>
        <v>1.2188823514344613</v>
      </c>
    </row>
    <row r="1802" spans="1:23" x14ac:dyDescent="0.3">
      <c r="A1802">
        <v>-0.98986864089965798</v>
      </c>
      <c r="B1802" s="1">
        <v>41600</v>
      </c>
      <c r="C1802" s="1">
        <v>41603</v>
      </c>
      <c r="D1802">
        <v>261.55</v>
      </c>
      <c r="E1802">
        <v>262.39999999999998</v>
      </c>
      <c r="F1802">
        <v>262.52706017494199</v>
      </c>
      <c r="G1802">
        <v>0.84999999999996501</v>
      </c>
      <c r="H1802">
        <v>1.76776695296636</v>
      </c>
      <c r="I1802">
        <f t="shared" si="317"/>
        <v>-0.84999999999996589</v>
      </c>
      <c r="J1802">
        <f t="shared" si="313"/>
        <v>0</v>
      </c>
      <c r="K1802">
        <f t="shared" si="315"/>
        <v>11</v>
      </c>
      <c r="L1802">
        <f t="shared" si="316"/>
        <v>2013</v>
      </c>
      <c r="M1802" s="1">
        <v>41600</v>
      </c>
      <c r="N1802">
        <v>259.7</v>
      </c>
      <c r="O1802">
        <v>261.60000000000002</v>
      </c>
      <c r="P1802">
        <v>258.3</v>
      </c>
      <c r="Q1802">
        <v>259.89999999999998</v>
      </c>
      <c r="R1802">
        <f t="shared" si="318"/>
        <v>0.84999999999996501</v>
      </c>
      <c r="S1802">
        <f t="shared" si="319"/>
        <v>-3</v>
      </c>
      <c r="T1802">
        <f t="shared" si="320"/>
        <v>0</v>
      </c>
      <c r="U1802">
        <f t="shared" ref="U1802:W1817" si="321">(R1802/$D1802*$X$2+1)*U1801*$Y$2 + U1801*(1-$Y$2)</f>
        <v>0.3164036827257638</v>
      </c>
      <c r="V1802">
        <f t="shared" si="321"/>
        <v>2.9582366858995967E-2</v>
      </c>
      <c r="W1802">
        <f t="shared" si="321"/>
        <v>1.2188823514344613</v>
      </c>
    </row>
    <row r="1803" spans="1:23" x14ac:dyDescent="0.3">
      <c r="A1803">
        <v>-0.99771893024444502</v>
      </c>
      <c r="B1803" s="1">
        <v>41603</v>
      </c>
      <c r="C1803" s="1">
        <v>41604</v>
      </c>
      <c r="D1803">
        <v>260.5</v>
      </c>
      <c r="E1803">
        <v>263.39999999999998</v>
      </c>
      <c r="F1803">
        <v>263.261890137195</v>
      </c>
      <c r="G1803">
        <v>2.8999999999999702</v>
      </c>
      <c r="H1803">
        <v>0.70710678118654702</v>
      </c>
      <c r="I1803">
        <f t="shared" si="317"/>
        <v>-2.8999999999999773</v>
      </c>
      <c r="J1803">
        <f t="shared" si="313"/>
        <v>0</v>
      </c>
      <c r="K1803">
        <f t="shared" si="315"/>
        <v>11</v>
      </c>
      <c r="L1803">
        <f t="shared" si="316"/>
        <v>2013</v>
      </c>
      <c r="M1803" s="1">
        <v>41603</v>
      </c>
      <c r="N1803">
        <v>261.55</v>
      </c>
      <c r="O1803">
        <v>264.64999999999998</v>
      </c>
      <c r="P1803">
        <v>261.45</v>
      </c>
      <c r="Q1803">
        <v>262.39999999999998</v>
      </c>
      <c r="R1803">
        <f t="shared" si="318"/>
        <v>2.8999999999999702</v>
      </c>
      <c r="S1803">
        <f t="shared" si="319"/>
        <v>-2.8999999999999773</v>
      </c>
      <c r="T1803">
        <f t="shared" si="320"/>
        <v>0</v>
      </c>
      <c r="U1803">
        <f t="shared" si="321"/>
        <v>0.34282126468079371</v>
      </c>
      <c r="V1803">
        <f t="shared" si="321"/>
        <v>2.7112437956181543E-2</v>
      </c>
      <c r="W1803">
        <f t="shared" si="321"/>
        <v>1.2188823514344613</v>
      </c>
    </row>
    <row r="1804" spans="1:23" x14ac:dyDescent="0.3">
      <c r="A1804">
        <v>-0.99733161926269498</v>
      </c>
      <c r="B1804" s="1">
        <v>41604</v>
      </c>
      <c r="C1804" s="1">
        <v>41605</v>
      </c>
      <c r="D1804">
        <v>261.7</v>
      </c>
      <c r="E1804">
        <v>263.89999999999998</v>
      </c>
      <c r="F1804">
        <v>261.102415466308</v>
      </c>
      <c r="G1804">
        <v>-2.1999999999999802</v>
      </c>
      <c r="H1804">
        <v>0.35355339059327301</v>
      </c>
      <c r="I1804">
        <f t="shared" si="317"/>
        <v>-2.1999999999999886</v>
      </c>
      <c r="J1804">
        <f t="shared" si="313"/>
        <v>-2.1999999999999802</v>
      </c>
      <c r="K1804">
        <f t="shared" si="315"/>
        <v>11</v>
      </c>
      <c r="L1804">
        <f t="shared" si="316"/>
        <v>2013</v>
      </c>
      <c r="M1804" s="1">
        <v>41604</v>
      </c>
      <c r="N1804">
        <v>260.5</v>
      </c>
      <c r="O1804">
        <v>263.5</v>
      </c>
      <c r="P1804">
        <v>258.8</v>
      </c>
      <c r="Q1804">
        <v>263.39999999999998</v>
      </c>
      <c r="R1804">
        <f t="shared" si="318"/>
        <v>-2.1999999999999802</v>
      </c>
      <c r="S1804">
        <f t="shared" si="319"/>
        <v>-2.1999999999999886</v>
      </c>
      <c r="T1804">
        <f t="shared" si="320"/>
        <v>-2.1999999999999802</v>
      </c>
      <c r="U1804">
        <f t="shared" si="321"/>
        <v>0.32120662628861546</v>
      </c>
      <c r="V1804">
        <f t="shared" si="321"/>
        <v>2.5403017909269077E-2</v>
      </c>
      <c r="W1804">
        <f t="shared" si="321"/>
        <v>1.1420326808243413</v>
      </c>
    </row>
    <row r="1805" spans="1:23" x14ac:dyDescent="0.3">
      <c r="A1805">
        <v>0.97861671447753895</v>
      </c>
      <c r="B1805" s="1">
        <v>41605</v>
      </c>
      <c r="C1805" s="1">
        <v>41606</v>
      </c>
      <c r="D1805">
        <v>265.60000000000002</v>
      </c>
      <c r="E1805">
        <v>266.100012207031</v>
      </c>
      <c r="F1805">
        <v>263.496703618764</v>
      </c>
      <c r="G1805">
        <v>-0.50001220703120397</v>
      </c>
      <c r="H1805">
        <v>1.5556349186104299</v>
      </c>
      <c r="I1805">
        <f t="shared" si="317"/>
        <v>0.50001220703097715</v>
      </c>
      <c r="J1805">
        <f t="shared" si="313"/>
        <v>0</v>
      </c>
      <c r="K1805">
        <f t="shared" si="315"/>
        <v>11</v>
      </c>
      <c r="L1805">
        <f t="shared" si="316"/>
        <v>2013</v>
      </c>
      <c r="M1805" s="1">
        <v>41605</v>
      </c>
      <c r="N1805">
        <v>261.7</v>
      </c>
      <c r="O1805">
        <v>264.2</v>
      </c>
      <c r="P1805">
        <v>260.5</v>
      </c>
      <c r="Q1805">
        <v>263.89999999999998</v>
      </c>
      <c r="R1805">
        <f t="shared" si="318"/>
        <v>-0.50001220703120397</v>
      </c>
      <c r="S1805">
        <f t="shared" si="319"/>
        <v>0.50001220703097715</v>
      </c>
      <c r="T1805">
        <f t="shared" si="320"/>
        <v>0</v>
      </c>
      <c r="U1805">
        <f t="shared" si="321"/>
        <v>0.31667140695154039</v>
      </c>
      <c r="V1805">
        <f t="shared" si="321"/>
        <v>2.5761691263468844E-2</v>
      </c>
      <c r="W1805">
        <f t="shared" si="321"/>
        <v>1.1420326808243413</v>
      </c>
    </row>
    <row r="1806" spans="1:23" x14ac:dyDescent="0.3">
      <c r="A1806">
        <v>0.99667853116989102</v>
      </c>
      <c r="B1806" s="1">
        <v>41606</v>
      </c>
      <c r="C1806" s="1">
        <v>41607</v>
      </c>
      <c r="D1806">
        <v>265.8</v>
      </c>
      <c r="E1806">
        <v>266.249993896484</v>
      </c>
      <c r="F1806">
        <v>269.31255755424502</v>
      </c>
      <c r="G1806">
        <v>0.44999389648438598</v>
      </c>
      <c r="H1806">
        <v>0.106066017177966</v>
      </c>
      <c r="I1806">
        <f t="shared" si="317"/>
        <v>0.44999389648398846</v>
      </c>
      <c r="J1806">
        <f t="shared" si="313"/>
        <v>0.44999389648438598</v>
      </c>
      <c r="K1806">
        <f t="shared" si="315"/>
        <v>11</v>
      </c>
      <c r="L1806">
        <f t="shared" si="316"/>
        <v>2013</v>
      </c>
      <c r="M1806" s="1">
        <v>41606</v>
      </c>
      <c r="N1806">
        <v>265.60000000000002</v>
      </c>
      <c r="O1806">
        <v>267.25</v>
      </c>
      <c r="P1806">
        <v>265.55</v>
      </c>
      <c r="Q1806">
        <v>266.10000000000002</v>
      </c>
      <c r="R1806">
        <f t="shared" si="318"/>
        <v>0.44999389648438598</v>
      </c>
      <c r="S1806">
        <f t="shared" si="319"/>
        <v>0.44999389648398846</v>
      </c>
      <c r="T1806">
        <f t="shared" si="320"/>
        <v>0.44999389648438598</v>
      </c>
      <c r="U1806">
        <f t="shared" si="321"/>
        <v>0.32069229296506513</v>
      </c>
      <c r="V1806">
        <f t="shared" si="321"/>
        <v>2.6088796337725786E-2</v>
      </c>
      <c r="W1806">
        <f t="shared" si="321"/>
        <v>1.1565334634416284</v>
      </c>
    </row>
    <row r="1807" spans="1:23" x14ac:dyDescent="0.3">
      <c r="A1807">
        <v>-0.99458599090576105</v>
      </c>
      <c r="B1807" s="1">
        <v>41607</v>
      </c>
      <c r="C1807" s="1">
        <v>41610</v>
      </c>
      <c r="D1807">
        <v>266.35000000000002</v>
      </c>
      <c r="E1807">
        <v>264.39999389648398</v>
      </c>
      <c r="F1807">
        <v>265.85639739036498</v>
      </c>
      <c r="G1807">
        <v>1.95000610351564</v>
      </c>
      <c r="H1807">
        <v>1.3081475451951201</v>
      </c>
      <c r="I1807">
        <f t="shared" si="317"/>
        <v>1.9500061035160456</v>
      </c>
      <c r="J1807">
        <f t="shared" si="313"/>
        <v>1.95000610351564</v>
      </c>
      <c r="K1807">
        <f t="shared" si="315"/>
        <v>12</v>
      </c>
      <c r="L1807">
        <f t="shared" si="316"/>
        <v>2013</v>
      </c>
      <c r="M1807" s="1">
        <v>41607</v>
      </c>
      <c r="N1807">
        <v>265.8</v>
      </c>
      <c r="O1807">
        <v>267.60000000000002</v>
      </c>
      <c r="P1807">
        <v>265.60000000000002</v>
      </c>
      <c r="Q1807">
        <v>266.25</v>
      </c>
      <c r="R1807">
        <f t="shared" si="318"/>
        <v>1.95000610351564</v>
      </c>
      <c r="S1807">
        <f t="shared" si="319"/>
        <v>1.9500061035160456</v>
      </c>
      <c r="T1807">
        <f t="shared" si="320"/>
        <v>1.95000610351564</v>
      </c>
      <c r="U1807">
        <f t="shared" si="321"/>
        <v>0.3383012265665003</v>
      </c>
      <c r="V1807">
        <f t="shared" si="321"/>
        <v>2.7521309349513443E-2</v>
      </c>
      <c r="W1807">
        <f t="shared" si="321"/>
        <v>1.2200377053967042</v>
      </c>
    </row>
    <row r="1808" spans="1:23" x14ac:dyDescent="0.3">
      <c r="A1808">
        <v>0.39578911662101701</v>
      </c>
      <c r="B1808" s="1">
        <v>41610</v>
      </c>
      <c r="C1808" s="1">
        <v>41611</v>
      </c>
      <c r="D1808">
        <v>262.8</v>
      </c>
      <c r="E1808">
        <v>261.00000610351498</v>
      </c>
      <c r="F1808">
        <v>264.90510841608</v>
      </c>
      <c r="G1808">
        <v>-1.7999938964844</v>
      </c>
      <c r="H1808">
        <v>2.40416305603424</v>
      </c>
      <c r="I1808">
        <f t="shared" si="317"/>
        <v>-1.7999938964850344</v>
      </c>
      <c r="J1808">
        <f t="shared" si="313"/>
        <v>-1.7999938964844</v>
      </c>
      <c r="K1808">
        <f t="shared" si="315"/>
        <v>12</v>
      </c>
      <c r="L1808">
        <f t="shared" si="316"/>
        <v>2013</v>
      </c>
      <c r="M1808" s="1">
        <v>41610</v>
      </c>
      <c r="N1808">
        <v>266.35000000000002</v>
      </c>
      <c r="O1808">
        <v>267.7</v>
      </c>
      <c r="P1808">
        <v>263.89999999999998</v>
      </c>
      <c r="Q1808">
        <v>264.39999999999998</v>
      </c>
      <c r="R1808">
        <f t="shared" si="318"/>
        <v>-1.7999938964844</v>
      </c>
      <c r="S1808">
        <f t="shared" si="319"/>
        <v>-1.7999938964850344</v>
      </c>
      <c r="T1808">
        <f t="shared" si="320"/>
        <v>-1.7999938964844</v>
      </c>
      <c r="U1808">
        <f t="shared" si="321"/>
        <v>0.32092279782811883</v>
      </c>
      <c r="V1808">
        <f t="shared" si="321"/>
        <v>2.6107548252127577E-2</v>
      </c>
      <c r="W1808">
        <f t="shared" si="321"/>
        <v>1.1573647481137448</v>
      </c>
    </row>
    <row r="1809" spans="1:23" x14ac:dyDescent="0.3">
      <c r="A1809">
        <v>-0.74169886112213101</v>
      </c>
      <c r="B1809" s="1">
        <v>41611</v>
      </c>
      <c r="C1809" s="1">
        <v>41612</v>
      </c>
      <c r="D1809">
        <v>259.8</v>
      </c>
      <c r="E1809">
        <v>257.600006103515</v>
      </c>
      <c r="F1809">
        <v>261.47674497961998</v>
      </c>
      <c r="G1809">
        <v>-2.1999938964843802</v>
      </c>
      <c r="H1809">
        <v>2.40416305603424</v>
      </c>
      <c r="I1809">
        <f t="shared" si="317"/>
        <v>2.1999938964850116</v>
      </c>
      <c r="J1809">
        <f t="shared" si="313"/>
        <v>0</v>
      </c>
      <c r="K1809">
        <f t="shared" si="315"/>
        <v>12</v>
      </c>
      <c r="L1809">
        <f t="shared" si="316"/>
        <v>2013</v>
      </c>
      <c r="M1809" s="1">
        <v>41611</v>
      </c>
      <c r="N1809">
        <v>262.8</v>
      </c>
      <c r="O1809">
        <v>263.5</v>
      </c>
      <c r="P1809">
        <v>260.8</v>
      </c>
      <c r="Q1809">
        <v>261</v>
      </c>
      <c r="R1809">
        <f t="shared" si="318"/>
        <v>-2.1999938964843802</v>
      </c>
      <c r="S1809">
        <f t="shared" si="319"/>
        <v>2.1999938964850116</v>
      </c>
      <c r="T1809">
        <f t="shared" si="320"/>
        <v>0</v>
      </c>
      <c r="U1809">
        <f t="shared" si="321"/>
        <v>0.30054092148676342</v>
      </c>
      <c r="V1809">
        <f t="shared" si="321"/>
        <v>2.7765644291586834E-2</v>
      </c>
      <c r="W1809">
        <f t="shared" si="321"/>
        <v>1.1573647481137448</v>
      </c>
    </row>
    <row r="1810" spans="1:23" x14ac:dyDescent="0.3">
      <c r="A1810">
        <v>-0.90077769756317105</v>
      </c>
      <c r="B1810" s="1">
        <v>41612</v>
      </c>
      <c r="C1810" s="1">
        <v>41613</v>
      </c>
      <c r="D1810">
        <v>258.10000000000002</v>
      </c>
      <c r="E1810">
        <v>256.79998168945298</v>
      </c>
      <c r="F1810">
        <v>258.23620644807801</v>
      </c>
      <c r="G1810">
        <v>-1.3000183105468699</v>
      </c>
      <c r="H1810">
        <v>0.56568542494924601</v>
      </c>
      <c r="I1810">
        <f t="shared" si="317"/>
        <v>1.3000183105470455</v>
      </c>
      <c r="J1810">
        <f t="shared" si="313"/>
        <v>0</v>
      </c>
      <c r="K1810">
        <f t="shared" si="315"/>
        <v>12</v>
      </c>
      <c r="L1810">
        <f t="shared" si="316"/>
        <v>2013</v>
      </c>
      <c r="M1810" s="1">
        <v>41612</v>
      </c>
      <c r="N1810">
        <v>259.8</v>
      </c>
      <c r="O1810">
        <v>260.39999999999998</v>
      </c>
      <c r="P1810">
        <v>257.5</v>
      </c>
      <c r="Q1810">
        <v>257.60000000000002</v>
      </c>
      <c r="R1810">
        <f t="shared" si="318"/>
        <v>-3</v>
      </c>
      <c r="S1810">
        <f t="shared" si="319"/>
        <v>1.3000183105470455</v>
      </c>
      <c r="T1810">
        <f t="shared" si="320"/>
        <v>0</v>
      </c>
      <c r="U1810">
        <f t="shared" si="321"/>
        <v>0.27434111236838998</v>
      </c>
      <c r="V1810">
        <f t="shared" si="321"/>
        <v>2.8814535592919618E-2</v>
      </c>
      <c r="W1810">
        <f t="shared" si="321"/>
        <v>1.1573647481137448</v>
      </c>
    </row>
    <row r="1811" spans="1:23" x14ac:dyDescent="0.3">
      <c r="A1811">
        <v>-0.97895342111587502</v>
      </c>
      <c r="B1811" s="1">
        <v>41613</v>
      </c>
      <c r="C1811" s="1">
        <v>41614</v>
      </c>
      <c r="D1811">
        <v>256.95</v>
      </c>
      <c r="E1811">
        <v>257.3</v>
      </c>
      <c r="F1811">
        <v>256.51535032987499</v>
      </c>
      <c r="G1811">
        <v>-0.35000000000002202</v>
      </c>
      <c r="H1811">
        <v>0.35355339059327301</v>
      </c>
      <c r="I1811">
        <f t="shared" si="317"/>
        <v>-0.35000000000002274</v>
      </c>
      <c r="J1811">
        <f t="shared" si="313"/>
        <v>-0.35000000000002202</v>
      </c>
      <c r="K1811">
        <f t="shared" si="315"/>
        <v>12</v>
      </c>
      <c r="L1811">
        <f t="shared" si="316"/>
        <v>2013</v>
      </c>
      <c r="M1811" s="1">
        <v>41613</v>
      </c>
      <c r="N1811">
        <v>258.10000000000002</v>
      </c>
      <c r="O1811">
        <v>258.60000000000002</v>
      </c>
      <c r="P1811">
        <v>254.95</v>
      </c>
      <c r="Q1811">
        <v>256.8</v>
      </c>
      <c r="R1811">
        <f t="shared" si="318"/>
        <v>-0.35000000000002202</v>
      </c>
      <c r="S1811">
        <f t="shared" si="319"/>
        <v>-0.35000000000002274</v>
      </c>
      <c r="T1811">
        <f t="shared" si="320"/>
        <v>-0.35000000000002202</v>
      </c>
      <c r="U1811">
        <f t="shared" si="321"/>
        <v>0.27153844484565376</v>
      </c>
      <c r="V1811">
        <f t="shared" si="321"/>
        <v>2.8520166431871091E-2</v>
      </c>
      <c r="W1811">
        <f t="shared" si="321"/>
        <v>1.1455411152521033</v>
      </c>
    </row>
    <row r="1812" spans="1:23" x14ac:dyDescent="0.3">
      <c r="A1812">
        <v>0.38410693407058699</v>
      </c>
      <c r="B1812" s="1">
        <v>41614</v>
      </c>
      <c r="C1812" s="1">
        <v>41617</v>
      </c>
      <c r="D1812">
        <v>260</v>
      </c>
      <c r="E1812">
        <v>260.05</v>
      </c>
      <c r="F1812">
        <v>257.87554441690401</v>
      </c>
      <c r="G1812">
        <v>-5.0000000000011299E-2</v>
      </c>
      <c r="H1812">
        <v>1.9445436482630001</v>
      </c>
      <c r="I1812">
        <f t="shared" si="317"/>
        <v>5.0000000000011369E-2</v>
      </c>
      <c r="J1812">
        <f t="shared" si="313"/>
        <v>0</v>
      </c>
      <c r="K1812">
        <f t="shared" si="315"/>
        <v>12</v>
      </c>
      <c r="L1812">
        <f t="shared" si="316"/>
        <v>2013</v>
      </c>
      <c r="M1812" s="1">
        <v>41614</v>
      </c>
      <c r="N1812">
        <v>256.95</v>
      </c>
      <c r="O1812">
        <v>258.05</v>
      </c>
      <c r="P1812">
        <v>256.25</v>
      </c>
      <c r="Q1812">
        <v>257.3</v>
      </c>
      <c r="R1812">
        <f t="shared" si="318"/>
        <v>-5.0000000000011299E-2</v>
      </c>
      <c r="S1812">
        <f t="shared" si="319"/>
        <v>5.0000000000011369E-2</v>
      </c>
      <c r="T1812">
        <f t="shared" si="320"/>
        <v>0</v>
      </c>
      <c r="U1812">
        <f t="shared" si="321"/>
        <v>0.2711468028578955</v>
      </c>
      <c r="V1812">
        <f t="shared" si="321"/>
        <v>2.8561301287301683E-2</v>
      </c>
      <c r="W1812">
        <f t="shared" si="321"/>
        <v>1.1455411152521033</v>
      </c>
    </row>
    <row r="1813" spans="1:23" x14ac:dyDescent="0.3">
      <c r="A1813">
        <v>-0.89562523365020696</v>
      </c>
      <c r="B1813" s="1">
        <v>41617</v>
      </c>
      <c r="C1813" s="1">
        <v>41618</v>
      </c>
      <c r="D1813">
        <v>259.7</v>
      </c>
      <c r="E1813">
        <v>258.50001220703098</v>
      </c>
      <c r="F1813">
        <v>259.70673339366903</v>
      </c>
      <c r="G1813">
        <v>-1.1999877929687199</v>
      </c>
      <c r="H1813">
        <v>1.0960155108391501</v>
      </c>
      <c r="I1813">
        <f t="shared" si="317"/>
        <v>1.1999877929690115</v>
      </c>
      <c r="J1813">
        <f t="shared" si="313"/>
        <v>0</v>
      </c>
      <c r="K1813">
        <f t="shared" si="315"/>
        <v>12</v>
      </c>
      <c r="L1813">
        <f t="shared" si="316"/>
        <v>2013</v>
      </c>
      <c r="M1813" s="1">
        <v>41617</v>
      </c>
      <c r="N1813">
        <v>260</v>
      </c>
      <c r="O1813">
        <v>260.55</v>
      </c>
      <c r="P1813">
        <v>259</v>
      </c>
      <c r="Q1813">
        <v>260.05</v>
      </c>
      <c r="R1813">
        <f t="shared" si="318"/>
        <v>-1.1999877929687199</v>
      </c>
      <c r="S1813">
        <f t="shared" si="319"/>
        <v>1.1999877929690115</v>
      </c>
      <c r="T1813">
        <f t="shared" si="320"/>
        <v>0</v>
      </c>
      <c r="U1813">
        <f t="shared" si="321"/>
        <v>0.26175020523952902</v>
      </c>
      <c r="V1813">
        <f t="shared" si="321"/>
        <v>2.9551093727503995E-2</v>
      </c>
      <c r="W1813">
        <f t="shared" si="321"/>
        <v>1.1455411152521033</v>
      </c>
    </row>
    <row r="1814" spans="1:23" x14ac:dyDescent="0.3">
      <c r="A1814">
        <v>0.85514450073242099</v>
      </c>
      <c r="B1814" s="1">
        <v>41618</v>
      </c>
      <c r="C1814" s="1">
        <v>41619</v>
      </c>
      <c r="D1814">
        <v>257.3</v>
      </c>
      <c r="E1814">
        <v>255.600006103515</v>
      </c>
      <c r="F1814">
        <v>258.57657327502898</v>
      </c>
      <c r="G1814">
        <v>-1.6999938964843799</v>
      </c>
      <c r="H1814">
        <v>2.05060966544099</v>
      </c>
      <c r="I1814">
        <f t="shared" si="317"/>
        <v>-1.6999938964850116</v>
      </c>
      <c r="J1814">
        <f t="shared" si="313"/>
        <v>-1.6999938964843799</v>
      </c>
      <c r="K1814">
        <f t="shared" si="315"/>
        <v>12</v>
      </c>
      <c r="L1814">
        <f t="shared" si="316"/>
        <v>2013</v>
      </c>
      <c r="M1814" s="1">
        <v>41618</v>
      </c>
      <c r="N1814">
        <v>259.7</v>
      </c>
      <c r="O1814">
        <v>259.75</v>
      </c>
      <c r="P1814">
        <v>258.25</v>
      </c>
      <c r="Q1814">
        <v>258.5</v>
      </c>
      <c r="R1814">
        <f t="shared" si="318"/>
        <v>-1.6999938964843799</v>
      </c>
      <c r="S1814">
        <f t="shared" si="319"/>
        <v>-1.6999938964850116</v>
      </c>
      <c r="T1814">
        <f t="shared" si="320"/>
        <v>-1.6999938964843799</v>
      </c>
      <c r="U1814">
        <f t="shared" si="321"/>
        <v>0.24877973056082517</v>
      </c>
      <c r="V1814">
        <f t="shared" si="321"/>
        <v>2.8086752132929181E-2</v>
      </c>
      <c r="W1814">
        <f t="shared" si="321"/>
        <v>1.0887762618484746</v>
      </c>
    </row>
    <row r="1815" spans="1:23" x14ac:dyDescent="0.3">
      <c r="A1815">
        <v>0.65012800693511896</v>
      </c>
      <c r="B1815" s="1">
        <v>41619</v>
      </c>
      <c r="C1815" s="1">
        <v>41620</v>
      </c>
      <c r="D1815">
        <v>254.05</v>
      </c>
      <c r="E1815">
        <v>255.1</v>
      </c>
      <c r="F1815">
        <v>255.538462797552</v>
      </c>
      <c r="G1815">
        <v>1.0499999999999801</v>
      </c>
      <c r="H1815">
        <v>0.35355339059327301</v>
      </c>
      <c r="I1815">
        <f t="shared" si="317"/>
        <v>1.0499999999999829</v>
      </c>
      <c r="J1815">
        <f t="shared" si="313"/>
        <v>1.0499999999999801</v>
      </c>
      <c r="K1815">
        <f t="shared" si="315"/>
        <v>12</v>
      </c>
      <c r="L1815">
        <f t="shared" si="316"/>
        <v>2013</v>
      </c>
      <c r="M1815" s="1">
        <v>41619</v>
      </c>
      <c r="N1815">
        <v>257.3</v>
      </c>
      <c r="O1815">
        <v>259.95</v>
      </c>
      <c r="P1815">
        <v>255.4</v>
      </c>
      <c r="Q1815">
        <v>255.6</v>
      </c>
      <c r="R1815">
        <f t="shared" si="318"/>
        <v>1.0499999999999801</v>
      </c>
      <c r="S1815">
        <f t="shared" si="319"/>
        <v>1.0499999999999829</v>
      </c>
      <c r="T1815">
        <f t="shared" si="320"/>
        <v>1.0499999999999801</v>
      </c>
      <c r="U1815">
        <f t="shared" si="321"/>
        <v>0.25649136361796532</v>
      </c>
      <c r="V1815">
        <f t="shared" si="321"/>
        <v>2.8957380643249254E-2</v>
      </c>
      <c r="W1815">
        <f t="shared" si="321"/>
        <v>1.1225259688433833</v>
      </c>
    </row>
    <row r="1816" spans="1:23" x14ac:dyDescent="0.3">
      <c r="A1816">
        <v>0.77795571088790805</v>
      </c>
      <c r="B1816" s="1">
        <v>41620</v>
      </c>
      <c r="C1816" s="1">
        <v>41621</v>
      </c>
      <c r="D1816">
        <v>255.2</v>
      </c>
      <c r="E1816">
        <v>254.69999084472599</v>
      </c>
      <c r="F1816">
        <v>254.619013881683</v>
      </c>
      <c r="G1816">
        <v>0.50000915527343104</v>
      </c>
      <c r="H1816">
        <v>0.282842712474623</v>
      </c>
      <c r="I1816">
        <f t="shared" si="317"/>
        <v>-0.50000915527400025</v>
      </c>
      <c r="J1816">
        <f t="shared" si="313"/>
        <v>0</v>
      </c>
      <c r="K1816">
        <f t="shared" si="315"/>
        <v>12</v>
      </c>
      <c r="L1816">
        <f t="shared" si="316"/>
        <v>2013</v>
      </c>
      <c r="M1816" s="1">
        <v>41620</v>
      </c>
      <c r="N1816">
        <v>254.05</v>
      </c>
      <c r="O1816">
        <v>255.5</v>
      </c>
      <c r="P1816">
        <v>253.35</v>
      </c>
      <c r="Q1816">
        <v>255.1</v>
      </c>
      <c r="R1816">
        <f t="shared" si="318"/>
        <v>0.50000915527343104</v>
      </c>
      <c r="S1816">
        <f t="shared" si="319"/>
        <v>-0.50000915527400025</v>
      </c>
      <c r="T1816">
        <f t="shared" si="320"/>
        <v>0</v>
      </c>
      <c r="U1816">
        <f t="shared" si="321"/>
        <v>0.26026040838846543</v>
      </c>
      <c r="V1816">
        <f t="shared" si="321"/>
        <v>2.8531862752348626E-2</v>
      </c>
      <c r="W1816">
        <f t="shared" si="321"/>
        <v>1.1225259688433833</v>
      </c>
    </row>
    <row r="1817" spans="1:23" x14ac:dyDescent="0.3">
      <c r="A1817">
        <v>0.98652458190917902</v>
      </c>
      <c r="B1817" s="1">
        <v>41621</v>
      </c>
      <c r="C1817" s="1">
        <v>41624</v>
      </c>
      <c r="D1817">
        <v>253.5</v>
      </c>
      <c r="E1817">
        <v>254.89999694824201</v>
      </c>
      <c r="F1817">
        <v>255.713765454292</v>
      </c>
      <c r="G1817">
        <v>1.3999969482421699</v>
      </c>
      <c r="H1817">
        <v>0.14142135623732099</v>
      </c>
      <c r="I1817">
        <f t="shared" si="317"/>
        <v>1.3999969482420056</v>
      </c>
      <c r="J1817">
        <f t="shared" si="313"/>
        <v>1.3999969482421699</v>
      </c>
      <c r="K1817">
        <f t="shared" si="315"/>
        <v>12</v>
      </c>
      <c r="L1817">
        <f t="shared" si="316"/>
        <v>2013</v>
      </c>
      <c r="M1817" s="1">
        <v>41621</v>
      </c>
      <c r="N1817">
        <v>255.2</v>
      </c>
      <c r="O1817">
        <v>255.4</v>
      </c>
      <c r="P1817">
        <v>252.5</v>
      </c>
      <c r="Q1817">
        <v>254.7</v>
      </c>
      <c r="R1817">
        <f t="shared" si="318"/>
        <v>1.3999969482421699</v>
      </c>
      <c r="S1817">
        <f t="shared" si="319"/>
        <v>1.3999969482420056</v>
      </c>
      <c r="T1817">
        <f t="shared" si="320"/>
        <v>1.3999969482421699</v>
      </c>
      <c r="U1817">
        <f t="shared" si="321"/>
        <v>0.27104040180539185</v>
      </c>
      <c r="V1817">
        <f t="shared" si="321"/>
        <v>2.971365330799797E-2</v>
      </c>
      <c r="W1817">
        <f t="shared" si="321"/>
        <v>1.1690210259647833</v>
      </c>
    </row>
    <row r="1818" spans="1:23" x14ac:dyDescent="0.3">
      <c r="A1818">
        <v>-0.97654688358306796</v>
      </c>
      <c r="B1818" s="1">
        <v>41624</v>
      </c>
      <c r="C1818" s="1">
        <v>41625</v>
      </c>
      <c r="D1818">
        <v>257.10000000000002</v>
      </c>
      <c r="E1818">
        <v>256.450018310546</v>
      </c>
      <c r="F1818">
        <v>255.43026276826799</v>
      </c>
      <c r="G1818">
        <v>0.64998168945317003</v>
      </c>
      <c r="H1818">
        <v>1.0960155108391301</v>
      </c>
      <c r="I1818">
        <f t="shared" si="317"/>
        <v>0.64998168945402313</v>
      </c>
      <c r="J1818">
        <f t="shared" si="313"/>
        <v>0.64998168945317003</v>
      </c>
      <c r="K1818">
        <f t="shared" si="315"/>
        <v>12</v>
      </c>
      <c r="L1818">
        <f t="shared" si="316"/>
        <v>2013</v>
      </c>
      <c r="M1818" s="1">
        <v>41624</v>
      </c>
      <c r="N1818">
        <v>253.5</v>
      </c>
      <c r="O1818">
        <v>255.75</v>
      </c>
      <c r="P1818">
        <v>253.3</v>
      </c>
      <c r="Q1818">
        <v>254.9</v>
      </c>
      <c r="R1818">
        <f t="shared" si="318"/>
        <v>0.64998168945317003</v>
      </c>
      <c r="S1818">
        <f t="shared" si="319"/>
        <v>0.64998168945402313</v>
      </c>
      <c r="T1818">
        <f t="shared" si="320"/>
        <v>0.64998168945317003</v>
      </c>
      <c r="U1818">
        <f t="shared" ref="U1818:W1833" si="322">(R1818/$D1818*$X$2+1)*U1817*$Y$2 + U1817*(1-$Y$2)</f>
        <v>0.27617958786943897</v>
      </c>
      <c r="V1818">
        <f t="shared" si="322"/>
        <v>3.027705268305584E-2</v>
      </c>
      <c r="W1818">
        <f t="shared" si="322"/>
        <v>1.1911867862174925</v>
      </c>
    </row>
    <row r="1819" spans="1:23" x14ac:dyDescent="0.3">
      <c r="A1819">
        <v>-0.98551666736602705</v>
      </c>
      <c r="B1819" s="1">
        <v>41625</v>
      </c>
      <c r="C1819" s="1">
        <v>41626</v>
      </c>
      <c r="D1819">
        <v>256.45</v>
      </c>
      <c r="E1819">
        <v>257.79997558593698</v>
      </c>
      <c r="F1819">
        <v>255.43862266540501</v>
      </c>
      <c r="G1819">
        <v>-1.3499755859375</v>
      </c>
      <c r="H1819">
        <v>0.95459415460185504</v>
      </c>
      <c r="I1819">
        <f t="shared" si="317"/>
        <v>-1.3499755859369884</v>
      </c>
      <c r="J1819">
        <f t="shared" si="313"/>
        <v>-1.3499755859375</v>
      </c>
      <c r="K1819">
        <f t="shared" si="315"/>
        <v>12</v>
      </c>
      <c r="L1819">
        <f t="shared" si="316"/>
        <v>2013</v>
      </c>
      <c r="M1819" s="1">
        <v>41625</v>
      </c>
      <c r="N1819">
        <v>257.10000000000002</v>
      </c>
      <c r="O1819">
        <v>257.75</v>
      </c>
      <c r="P1819">
        <v>255.5</v>
      </c>
      <c r="Q1819">
        <v>256.45</v>
      </c>
      <c r="R1819">
        <f t="shared" si="318"/>
        <v>-1.3499755859375</v>
      </c>
      <c r="S1819">
        <f t="shared" si="319"/>
        <v>-1.3499755859369884</v>
      </c>
      <c r="T1819">
        <f t="shared" si="320"/>
        <v>-1.3499755859375</v>
      </c>
      <c r="U1819">
        <f t="shared" si="322"/>
        <v>0.26527583369831331</v>
      </c>
      <c r="V1819">
        <f t="shared" si="322"/>
        <v>2.9081694466943926E-2</v>
      </c>
      <c r="W1819">
        <f t="shared" si="322"/>
        <v>1.1441579381081641</v>
      </c>
    </row>
    <row r="1820" spans="1:23" x14ac:dyDescent="0.3">
      <c r="A1820">
        <v>0.96886509656906095</v>
      </c>
      <c r="B1820" s="1">
        <v>41626</v>
      </c>
      <c r="C1820" s="1">
        <v>41627</v>
      </c>
      <c r="D1820">
        <v>261</v>
      </c>
      <c r="E1820">
        <v>257.25001220703098</v>
      </c>
      <c r="F1820">
        <v>257.77837468609198</v>
      </c>
      <c r="G1820">
        <v>3.7499877929687302</v>
      </c>
      <c r="H1820">
        <v>0.38890872965260898</v>
      </c>
      <c r="I1820">
        <f t="shared" si="317"/>
        <v>-3.7499877929690228</v>
      </c>
      <c r="J1820">
        <f t="shared" si="313"/>
        <v>0</v>
      </c>
      <c r="K1820">
        <f t="shared" si="315"/>
        <v>12</v>
      </c>
      <c r="L1820">
        <f t="shared" si="316"/>
        <v>2013</v>
      </c>
      <c r="M1820" s="1">
        <v>41626</v>
      </c>
      <c r="N1820">
        <v>256.45</v>
      </c>
      <c r="O1820">
        <v>258.5</v>
      </c>
      <c r="P1820">
        <v>255.95</v>
      </c>
      <c r="Q1820">
        <v>257.8</v>
      </c>
      <c r="R1820">
        <f t="shared" si="318"/>
        <v>3.7499877929687302</v>
      </c>
      <c r="S1820">
        <f t="shared" si="319"/>
        <v>-3</v>
      </c>
      <c r="T1820">
        <f t="shared" si="320"/>
        <v>0</v>
      </c>
      <c r="U1820">
        <f t="shared" si="322"/>
        <v>0.29386149858734428</v>
      </c>
      <c r="V1820">
        <f t="shared" si="322"/>
        <v>2.657465184048324E-2</v>
      </c>
      <c r="W1820">
        <f t="shared" si="322"/>
        <v>1.1441579381081641</v>
      </c>
    </row>
    <row r="1821" spans="1:23" x14ac:dyDescent="0.3">
      <c r="A1821">
        <v>0.94046485424041704</v>
      </c>
      <c r="B1821" s="1">
        <v>41627</v>
      </c>
      <c r="C1821" s="1">
        <v>41628</v>
      </c>
      <c r="D1821">
        <v>257.2</v>
      </c>
      <c r="E1821">
        <v>258.54998779296801</v>
      </c>
      <c r="F1821">
        <v>256.988752394914</v>
      </c>
      <c r="G1821">
        <v>-1.34998779296876</v>
      </c>
      <c r="H1821">
        <v>0.91923881554251896</v>
      </c>
      <c r="I1821">
        <f t="shared" si="317"/>
        <v>1.3499877929680224</v>
      </c>
      <c r="J1821">
        <f t="shared" si="313"/>
        <v>0</v>
      </c>
      <c r="K1821">
        <f t="shared" si="315"/>
        <v>12</v>
      </c>
      <c r="L1821">
        <f t="shared" si="316"/>
        <v>2013</v>
      </c>
      <c r="M1821" s="1">
        <v>41627</v>
      </c>
      <c r="N1821">
        <v>261</v>
      </c>
      <c r="O1821">
        <v>261.2</v>
      </c>
      <c r="P1821">
        <v>256.2</v>
      </c>
      <c r="Q1821">
        <v>257.25</v>
      </c>
      <c r="R1821">
        <f t="shared" si="318"/>
        <v>-1.34998779296876</v>
      </c>
      <c r="S1821">
        <f t="shared" si="319"/>
        <v>1.3499877929680224</v>
      </c>
      <c r="T1821">
        <f t="shared" si="320"/>
        <v>0</v>
      </c>
      <c r="U1821">
        <f t="shared" si="322"/>
        <v>0.28229337740004584</v>
      </c>
      <c r="V1821">
        <f t="shared" si="322"/>
        <v>2.7620786820664836E-2</v>
      </c>
      <c r="W1821">
        <f t="shared" si="322"/>
        <v>1.1441579381081641</v>
      </c>
    </row>
    <row r="1822" spans="1:23" x14ac:dyDescent="0.3">
      <c r="A1822">
        <v>0.97573208808898904</v>
      </c>
      <c r="B1822" s="1">
        <v>41628</v>
      </c>
      <c r="C1822" s="1">
        <v>41631</v>
      </c>
      <c r="D1822">
        <v>259.55</v>
      </c>
      <c r="E1822">
        <v>260.950024414062</v>
      </c>
      <c r="F1822">
        <v>259.36511980295103</v>
      </c>
      <c r="G1822">
        <v>-1.4000244140625</v>
      </c>
      <c r="H1822">
        <v>1.6970562748476901</v>
      </c>
      <c r="I1822">
        <f t="shared" si="317"/>
        <v>1.4000244140619884</v>
      </c>
      <c r="J1822">
        <f t="shared" si="313"/>
        <v>0</v>
      </c>
      <c r="K1822">
        <f t="shared" si="315"/>
        <v>12</v>
      </c>
      <c r="L1822">
        <f t="shared" si="316"/>
        <v>2013</v>
      </c>
      <c r="M1822" s="1">
        <v>41628</v>
      </c>
      <c r="N1822">
        <v>257.2</v>
      </c>
      <c r="O1822">
        <v>259.10000000000002</v>
      </c>
      <c r="P1822">
        <v>256.85000000000002</v>
      </c>
      <c r="Q1822">
        <v>258.55</v>
      </c>
      <c r="R1822">
        <f t="shared" si="318"/>
        <v>-1.4000244140625</v>
      </c>
      <c r="S1822">
        <f t="shared" si="319"/>
        <v>1.4000244140619884</v>
      </c>
      <c r="T1822">
        <f t="shared" si="320"/>
        <v>0</v>
      </c>
      <c r="U1822">
        <f t="shared" si="322"/>
        <v>0.27087310326341829</v>
      </c>
      <c r="V1822">
        <f t="shared" si="322"/>
        <v>2.873819510089598E-2</v>
      </c>
      <c r="W1822">
        <f t="shared" si="322"/>
        <v>1.1441579381081641</v>
      </c>
    </row>
    <row r="1823" spans="1:23" x14ac:dyDescent="0.3">
      <c r="A1823">
        <v>-0.96412909030914296</v>
      </c>
      <c r="B1823" s="1">
        <v>41631</v>
      </c>
      <c r="C1823" s="1">
        <v>41632</v>
      </c>
      <c r="D1823">
        <v>261.39999999999998</v>
      </c>
      <c r="E1823">
        <v>261.34999389648402</v>
      </c>
      <c r="F1823">
        <v>260.49071846604301</v>
      </c>
      <c r="G1823">
        <v>5.0006103515613597E-2</v>
      </c>
      <c r="H1823">
        <v>0.28284271247464299</v>
      </c>
      <c r="I1823">
        <f t="shared" si="317"/>
        <v>5.0006103515954692E-2</v>
      </c>
      <c r="J1823">
        <f t="shared" si="313"/>
        <v>5.0006103515613597E-2</v>
      </c>
      <c r="K1823">
        <f t="shared" si="315"/>
        <v>12</v>
      </c>
      <c r="L1823">
        <f t="shared" si="316"/>
        <v>2013</v>
      </c>
      <c r="M1823" s="1">
        <v>41631</v>
      </c>
      <c r="N1823">
        <v>259.55</v>
      </c>
      <c r="O1823">
        <v>261.35000000000002</v>
      </c>
      <c r="P1823">
        <v>259.25</v>
      </c>
      <c r="Q1823">
        <v>260.95</v>
      </c>
      <c r="R1823">
        <f t="shared" si="318"/>
        <v>5.0006103515613597E-2</v>
      </c>
      <c r="S1823">
        <f t="shared" si="319"/>
        <v>5.0006103515954692E-2</v>
      </c>
      <c r="T1823">
        <f t="shared" si="320"/>
        <v>5.0006103515613597E-2</v>
      </c>
      <c r="U1823">
        <f t="shared" si="322"/>
        <v>0.2712617406517519</v>
      </c>
      <c r="V1823">
        <f t="shared" si="322"/>
        <v>2.8779427460089088E-2</v>
      </c>
      <c r="W1823">
        <f t="shared" si="322"/>
        <v>1.1457995280170561</v>
      </c>
    </row>
    <row r="1824" spans="1:23" x14ac:dyDescent="0.3">
      <c r="A1824">
        <v>0.79870027303695601</v>
      </c>
      <c r="B1824" s="1">
        <v>41632</v>
      </c>
      <c r="C1824" s="1">
        <v>41633</v>
      </c>
      <c r="D1824">
        <v>261.39999999999998</v>
      </c>
      <c r="E1824">
        <v>261.35000000000002</v>
      </c>
      <c r="F1824">
        <v>261.89389411210999</v>
      </c>
      <c r="G1824">
        <v>-4.9999999999954498E-2</v>
      </c>
      <c r="H1824">
        <v>0</v>
      </c>
      <c r="I1824">
        <f t="shared" si="317"/>
        <v>-4.9999999999954525E-2</v>
      </c>
      <c r="J1824">
        <f t="shared" si="313"/>
        <v>-4.9999999999954498E-2</v>
      </c>
      <c r="K1824">
        <f t="shared" si="315"/>
        <v>12</v>
      </c>
      <c r="L1824">
        <f t="shared" si="316"/>
        <v>2013</v>
      </c>
      <c r="M1824" s="1">
        <v>41632</v>
      </c>
      <c r="N1824">
        <v>261.39999999999998</v>
      </c>
      <c r="O1824">
        <v>262.3</v>
      </c>
      <c r="P1824">
        <v>260.45</v>
      </c>
      <c r="Q1824">
        <v>261.35000000000002</v>
      </c>
      <c r="R1824">
        <f t="shared" si="318"/>
        <v>-4.9999999999954498E-2</v>
      </c>
      <c r="S1824">
        <f t="shared" si="319"/>
        <v>-4.9999999999954525E-2</v>
      </c>
      <c r="T1824">
        <f t="shared" si="320"/>
        <v>-4.9999999999954498E-2</v>
      </c>
      <c r="U1824">
        <f t="shared" si="322"/>
        <v>0.2708725931661195</v>
      </c>
      <c r="V1824">
        <f t="shared" si="322"/>
        <v>2.8738140982286779E-2</v>
      </c>
      <c r="W1824">
        <f t="shared" si="322"/>
        <v>1.1441557834760996</v>
      </c>
    </row>
    <row r="1825" spans="1:23" x14ac:dyDescent="0.3">
      <c r="A1825">
        <v>-0.90935564041137695</v>
      </c>
      <c r="B1825" s="1">
        <v>41633</v>
      </c>
      <c r="C1825" s="1">
        <v>41634</v>
      </c>
      <c r="D1825">
        <v>261.75</v>
      </c>
      <c r="E1825">
        <v>260.89998779296798</v>
      </c>
      <c r="F1825">
        <v>260.66939667463299</v>
      </c>
      <c r="G1825">
        <v>0.85001220703122704</v>
      </c>
      <c r="H1825">
        <v>0.31819805153397801</v>
      </c>
      <c r="I1825">
        <f t="shared" si="317"/>
        <v>0.85001220703202307</v>
      </c>
      <c r="J1825">
        <f t="shared" si="313"/>
        <v>0.85001220703122704</v>
      </c>
      <c r="K1825">
        <f t="shared" si="315"/>
        <v>12</v>
      </c>
      <c r="L1825">
        <f t="shared" si="316"/>
        <v>2013</v>
      </c>
      <c r="M1825" s="1">
        <v>41633</v>
      </c>
      <c r="N1825">
        <v>261.39999999999998</v>
      </c>
      <c r="O1825">
        <v>262.3</v>
      </c>
      <c r="P1825">
        <v>260.45</v>
      </c>
      <c r="Q1825">
        <v>261.35000000000002</v>
      </c>
      <c r="R1825">
        <f t="shared" si="318"/>
        <v>0.85001220703122704</v>
      </c>
      <c r="S1825">
        <f t="shared" si="319"/>
        <v>0.85001220703202307</v>
      </c>
      <c r="T1825">
        <f t="shared" si="320"/>
        <v>0.85001220703122704</v>
      </c>
      <c r="U1825">
        <f t="shared" si="322"/>
        <v>0.27746987141085888</v>
      </c>
      <c r="V1825">
        <f t="shared" si="322"/>
        <v>2.9438077103844114E-2</v>
      </c>
      <c r="W1825">
        <f t="shared" si="322"/>
        <v>1.1720224420061873</v>
      </c>
    </row>
    <row r="1826" spans="1:23" x14ac:dyDescent="0.3">
      <c r="A1826">
        <v>0.975075483322143</v>
      </c>
      <c r="B1826" s="1">
        <v>41634</v>
      </c>
      <c r="C1826" s="1">
        <v>41635</v>
      </c>
      <c r="D1826">
        <v>261.5</v>
      </c>
      <c r="E1826">
        <v>263.25000610351498</v>
      </c>
      <c r="F1826">
        <v>260.99117198735399</v>
      </c>
      <c r="G1826">
        <v>-1.7500061035156</v>
      </c>
      <c r="H1826">
        <v>1.6617009357884001</v>
      </c>
      <c r="I1826">
        <f t="shared" si="317"/>
        <v>1.750006103514977</v>
      </c>
      <c r="J1826">
        <f t="shared" si="313"/>
        <v>0</v>
      </c>
      <c r="K1826">
        <f t="shared" si="315"/>
        <v>12</v>
      </c>
      <c r="L1826">
        <f t="shared" si="316"/>
        <v>2013</v>
      </c>
      <c r="M1826" s="1">
        <v>41634</v>
      </c>
      <c r="N1826">
        <v>261.75</v>
      </c>
      <c r="O1826">
        <v>262.5</v>
      </c>
      <c r="P1826">
        <v>260.75</v>
      </c>
      <c r="Q1826">
        <v>260.89999999999998</v>
      </c>
      <c r="R1826">
        <f t="shared" si="318"/>
        <v>-1.7500061035156</v>
      </c>
      <c r="S1826">
        <f t="shared" si="319"/>
        <v>1.750006103514977</v>
      </c>
      <c r="T1826">
        <f t="shared" si="320"/>
        <v>0</v>
      </c>
      <c r="U1826">
        <f t="shared" si="322"/>
        <v>0.26354327575567649</v>
      </c>
      <c r="V1826">
        <f t="shared" si="322"/>
        <v>3.0915614807691293E-2</v>
      </c>
      <c r="W1826">
        <f t="shared" si="322"/>
        <v>1.1720224420061873</v>
      </c>
    </row>
    <row r="1827" spans="1:23" x14ac:dyDescent="0.3">
      <c r="A1827">
        <v>0.72877806425094505</v>
      </c>
      <c r="B1827" s="1">
        <v>41635</v>
      </c>
      <c r="C1827" s="1">
        <v>41638</v>
      </c>
      <c r="D1827">
        <v>264.10000000000002</v>
      </c>
      <c r="E1827">
        <v>263.45001220703102</v>
      </c>
      <c r="F1827">
        <v>261.83559298515303</v>
      </c>
      <c r="G1827">
        <v>0.64998779296877196</v>
      </c>
      <c r="H1827">
        <v>0.14142135623730101</v>
      </c>
      <c r="I1827">
        <f t="shared" si="317"/>
        <v>-0.64998779296900011</v>
      </c>
      <c r="J1827">
        <f t="shared" si="313"/>
        <v>0</v>
      </c>
      <c r="K1827">
        <f t="shared" si="315"/>
        <v>12</v>
      </c>
      <c r="L1827">
        <f t="shared" si="316"/>
        <v>2013</v>
      </c>
      <c r="M1827" s="1">
        <v>41635</v>
      </c>
      <c r="N1827">
        <v>261.5</v>
      </c>
      <c r="O1827">
        <v>263.60000000000002</v>
      </c>
      <c r="P1827">
        <v>260.60000000000002</v>
      </c>
      <c r="Q1827">
        <v>263.25</v>
      </c>
      <c r="R1827">
        <f t="shared" si="318"/>
        <v>0.64998779296877196</v>
      </c>
      <c r="S1827">
        <f t="shared" si="319"/>
        <v>-0.64998779296900011</v>
      </c>
      <c r="T1827">
        <f t="shared" si="320"/>
        <v>0</v>
      </c>
      <c r="U1827">
        <f t="shared" si="322"/>
        <v>0.26840790786927532</v>
      </c>
      <c r="V1827">
        <f t="shared" si="322"/>
        <v>3.0344956754762547E-2</v>
      </c>
      <c r="W1827">
        <f t="shared" si="322"/>
        <v>1.1720224420061873</v>
      </c>
    </row>
    <row r="1828" spans="1:23" x14ac:dyDescent="0.3">
      <c r="A1828">
        <v>0.99877560138702404</v>
      </c>
      <c r="B1828" s="1">
        <v>41638</v>
      </c>
      <c r="C1828" s="1">
        <v>41639</v>
      </c>
      <c r="D1828">
        <v>264.10000000000002</v>
      </c>
      <c r="E1828">
        <v>263.45</v>
      </c>
      <c r="F1828">
        <v>263.53575974404799</v>
      </c>
      <c r="G1828">
        <v>0.650000000000034</v>
      </c>
      <c r="H1828">
        <v>0</v>
      </c>
      <c r="I1828">
        <f t="shared" si="317"/>
        <v>-0.65000000000003411</v>
      </c>
      <c r="J1828">
        <f t="shared" si="313"/>
        <v>0</v>
      </c>
      <c r="K1828">
        <f t="shared" si="315"/>
        <v>12</v>
      </c>
      <c r="L1828">
        <f t="shared" si="316"/>
        <v>2013</v>
      </c>
      <c r="M1828" s="1">
        <v>41638</v>
      </c>
      <c r="N1828">
        <v>264.10000000000002</v>
      </c>
      <c r="O1828">
        <v>264.25</v>
      </c>
      <c r="P1828">
        <v>262.85000000000002</v>
      </c>
      <c r="Q1828">
        <v>263.45</v>
      </c>
      <c r="R1828">
        <f t="shared" si="318"/>
        <v>0.650000000000034</v>
      </c>
      <c r="S1828">
        <f t="shared" si="319"/>
        <v>-0.65000000000003411</v>
      </c>
      <c r="T1828">
        <f t="shared" si="320"/>
        <v>0</v>
      </c>
      <c r="U1828">
        <f t="shared" si="322"/>
        <v>0.27336242718340931</v>
      </c>
      <c r="V1828">
        <f t="shared" si="322"/>
        <v>2.9784821714325307E-2</v>
      </c>
      <c r="W1828">
        <f t="shared" si="322"/>
        <v>1.1720224420061873</v>
      </c>
    </row>
    <row r="1829" spans="1:23" x14ac:dyDescent="0.3">
      <c r="A1829">
        <v>0.94869661331176702</v>
      </c>
      <c r="B1829" s="1">
        <v>41639</v>
      </c>
      <c r="C1829" s="1">
        <v>41640</v>
      </c>
      <c r="D1829">
        <v>264.10000000000002</v>
      </c>
      <c r="E1829">
        <v>263.45</v>
      </c>
      <c r="F1829">
        <v>265.569587421417</v>
      </c>
      <c r="G1829">
        <v>-0.650000000000034</v>
      </c>
      <c r="H1829">
        <v>0</v>
      </c>
      <c r="I1829">
        <f t="shared" si="317"/>
        <v>-0.65000000000003411</v>
      </c>
      <c r="J1829">
        <f t="shared" si="313"/>
        <v>-0.650000000000034</v>
      </c>
      <c r="K1829">
        <f t="shared" si="315"/>
        <v>1</v>
      </c>
      <c r="L1829">
        <f t="shared" si="316"/>
        <v>2014</v>
      </c>
      <c r="M1829" s="1">
        <v>41639</v>
      </c>
      <c r="N1829">
        <v>264.10000000000002</v>
      </c>
      <c r="O1829">
        <v>264.25</v>
      </c>
      <c r="P1829">
        <v>262.85000000000002</v>
      </c>
      <c r="Q1829">
        <v>263.45</v>
      </c>
      <c r="R1829">
        <f t="shared" si="318"/>
        <v>-0.650000000000034</v>
      </c>
      <c r="S1829">
        <f t="shared" si="319"/>
        <v>-0.65000000000003411</v>
      </c>
      <c r="T1829">
        <f t="shared" si="320"/>
        <v>-0.650000000000034</v>
      </c>
      <c r="U1829">
        <f t="shared" si="322"/>
        <v>0.26831645280810001</v>
      </c>
      <c r="V1829">
        <f t="shared" si="322"/>
        <v>2.9235026160151344E-2</v>
      </c>
      <c r="W1829">
        <f t="shared" si="322"/>
        <v>1.1503881769369695</v>
      </c>
    </row>
    <row r="1830" spans="1:23" x14ac:dyDescent="0.3">
      <c r="A1830">
        <v>-0.99447792768478405</v>
      </c>
      <c r="B1830" s="1">
        <v>41640</v>
      </c>
      <c r="C1830" s="1">
        <v>41641</v>
      </c>
      <c r="D1830">
        <v>264.39999999999998</v>
      </c>
      <c r="E1830">
        <v>256.2</v>
      </c>
      <c r="F1830">
        <v>263.67175866365397</v>
      </c>
      <c r="G1830">
        <v>8.1999999999999797</v>
      </c>
      <c r="H1830">
        <v>5.1265241636024603</v>
      </c>
      <c r="I1830">
        <f t="shared" si="317"/>
        <v>8.1999999999999886</v>
      </c>
      <c r="J1830">
        <f t="shared" si="313"/>
        <v>8.1999999999999797</v>
      </c>
      <c r="K1830">
        <f t="shared" si="315"/>
        <v>1</v>
      </c>
      <c r="L1830">
        <f t="shared" si="316"/>
        <v>2014</v>
      </c>
      <c r="M1830" s="1">
        <v>41640</v>
      </c>
      <c r="N1830">
        <v>264.10000000000002</v>
      </c>
      <c r="O1830">
        <v>264.25</v>
      </c>
      <c r="P1830">
        <v>262.85000000000002</v>
      </c>
      <c r="Q1830">
        <v>263.45</v>
      </c>
      <c r="R1830">
        <f t="shared" si="318"/>
        <v>8.1999999999999797</v>
      </c>
      <c r="S1830">
        <f t="shared" si="319"/>
        <v>8.1999999999999886</v>
      </c>
      <c r="T1830">
        <f t="shared" si="320"/>
        <v>8.1999999999999797</v>
      </c>
      <c r="U1830">
        <f t="shared" si="322"/>
        <v>0.33072742802632282</v>
      </c>
      <c r="V1830">
        <f t="shared" si="322"/>
        <v>3.6035155164876397E-2</v>
      </c>
      <c r="W1830">
        <f t="shared" si="322"/>
        <v>1.4179709034181474</v>
      </c>
    </row>
    <row r="1831" spans="1:23" x14ac:dyDescent="0.3">
      <c r="A1831">
        <v>-0.98226809501647905</v>
      </c>
      <c r="B1831" s="1">
        <v>41641</v>
      </c>
      <c r="C1831" s="1">
        <v>41642</v>
      </c>
      <c r="D1831">
        <v>256.14999999999998</v>
      </c>
      <c r="E1831">
        <v>253.04999084472601</v>
      </c>
      <c r="F1831">
        <v>254.80598969459501</v>
      </c>
      <c r="G1831">
        <v>3.1000091552734199</v>
      </c>
      <c r="H1831">
        <v>2.2273863607375999</v>
      </c>
      <c r="I1831">
        <f t="shared" si="317"/>
        <v>3.1000091552739661</v>
      </c>
      <c r="J1831">
        <f t="shared" si="313"/>
        <v>3.1000091552734199</v>
      </c>
      <c r="K1831">
        <f t="shared" si="315"/>
        <v>1</v>
      </c>
      <c r="L1831">
        <f t="shared" si="316"/>
        <v>2014</v>
      </c>
      <c r="M1831" s="1">
        <v>41641</v>
      </c>
      <c r="N1831">
        <v>264.39999999999998</v>
      </c>
      <c r="O1831">
        <v>264.45</v>
      </c>
      <c r="P1831">
        <v>256.2</v>
      </c>
      <c r="Q1831">
        <v>256.2</v>
      </c>
      <c r="R1831">
        <f t="shared" si="318"/>
        <v>3.1000091552734199</v>
      </c>
      <c r="S1831">
        <f t="shared" si="319"/>
        <v>3.1000091552739661</v>
      </c>
      <c r="T1831">
        <f t="shared" si="320"/>
        <v>3.1000091552734199</v>
      </c>
      <c r="U1831">
        <f t="shared" si="322"/>
        <v>0.36074669568535944</v>
      </c>
      <c r="V1831">
        <f t="shared" si="322"/>
        <v>3.9305972388851647E-2</v>
      </c>
      <c r="W1831">
        <f t="shared" si="322"/>
        <v>1.5466764309169052</v>
      </c>
    </row>
    <row r="1832" spans="1:23" x14ac:dyDescent="0.3">
      <c r="A1832">
        <v>0.98835402727126997</v>
      </c>
      <c r="B1832" s="1">
        <v>41642</v>
      </c>
      <c r="C1832" s="1">
        <v>41645</v>
      </c>
      <c r="D1832">
        <v>253.25</v>
      </c>
      <c r="E1832">
        <v>253.64999084472601</v>
      </c>
      <c r="F1832">
        <v>252.09980838298799</v>
      </c>
      <c r="G1832">
        <v>-0.39999084472657298</v>
      </c>
      <c r="H1832">
        <v>0.42426406871192401</v>
      </c>
      <c r="I1832">
        <f t="shared" si="317"/>
        <v>0.39999084472600543</v>
      </c>
      <c r="J1832">
        <f t="shared" si="313"/>
        <v>0</v>
      </c>
      <c r="K1832">
        <f t="shared" si="315"/>
        <v>1</v>
      </c>
      <c r="L1832">
        <f t="shared" si="316"/>
        <v>2014</v>
      </c>
      <c r="M1832" s="1">
        <v>41642</v>
      </c>
      <c r="N1832">
        <v>256.14999999999998</v>
      </c>
      <c r="O1832">
        <v>256.35000000000002</v>
      </c>
      <c r="P1832">
        <v>251.8</v>
      </c>
      <c r="Q1832">
        <v>253.05</v>
      </c>
      <c r="R1832">
        <f t="shared" si="318"/>
        <v>-0.39999084472657298</v>
      </c>
      <c r="S1832">
        <f t="shared" si="319"/>
        <v>0.39999084472600543</v>
      </c>
      <c r="T1832">
        <f t="shared" si="320"/>
        <v>0</v>
      </c>
      <c r="U1832">
        <f t="shared" si="322"/>
        <v>0.35647338742653889</v>
      </c>
      <c r="V1832">
        <f t="shared" si="322"/>
        <v>3.9771580358207825E-2</v>
      </c>
      <c r="W1832">
        <f t="shared" si="322"/>
        <v>1.5466764309169052</v>
      </c>
    </row>
    <row r="1833" spans="1:23" x14ac:dyDescent="0.3">
      <c r="A1833">
        <v>0.99908173084259</v>
      </c>
      <c r="B1833" s="1">
        <v>41645</v>
      </c>
      <c r="C1833" s="1">
        <v>41646</v>
      </c>
      <c r="D1833">
        <v>252.7</v>
      </c>
      <c r="E1833">
        <v>254.850012207031</v>
      </c>
      <c r="F1833">
        <v>252.980887556076</v>
      </c>
      <c r="G1833">
        <v>2.1500122070312599</v>
      </c>
      <c r="H1833">
        <v>0.84852813742384803</v>
      </c>
      <c r="I1833">
        <f t="shared" si="317"/>
        <v>2.1500122070310113</v>
      </c>
      <c r="J1833">
        <f t="shared" si="313"/>
        <v>2.1500122070312599</v>
      </c>
      <c r="K1833">
        <f t="shared" si="315"/>
        <v>1</v>
      </c>
      <c r="L1833">
        <f t="shared" si="316"/>
        <v>2014</v>
      </c>
      <c r="M1833" s="1">
        <v>41645</v>
      </c>
      <c r="N1833">
        <v>253.25</v>
      </c>
      <c r="O1833">
        <v>255.65</v>
      </c>
      <c r="P1833">
        <v>252.5</v>
      </c>
      <c r="Q1833">
        <v>253.65</v>
      </c>
      <c r="R1833">
        <f t="shared" si="318"/>
        <v>2.1500122070312599</v>
      </c>
      <c r="S1833">
        <f t="shared" si="319"/>
        <v>2.1500122070310113</v>
      </c>
      <c r="T1833">
        <f t="shared" si="320"/>
        <v>2.1500122070312599</v>
      </c>
      <c r="U1833">
        <f t="shared" si="322"/>
        <v>0.37922038389811119</v>
      </c>
      <c r="V1833">
        <f t="shared" si="322"/>
        <v>4.2309452833367948E-2</v>
      </c>
      <c r="W1833">
        <f t="shared" si="322"/>
        <v>1.6453717180201568</v>
      </c>
    </row>
    <row r="1834" spans="1:23" x14ac:dyDescent="0.3">
      <c r="A1834">
        <v>0.99903094768524103</v>
      </c>
      <c r="B1834" s="1">
        <v>41646</v>
      </c>
      <c r="C1834" s="1">
        <v>41647</v>
      </c>
      <c r="D1834">
        <v>255.65</v>
      </c>
      <c r="E1834">
        <v>254.6</v>
      </c>
      <c r="F1834">
        <v>253.665628767013</v>
      </c>
      <c r="G1834">
        <v>1.05000000000001</v>
      </c>
      <c r="H1834">
        <v>0.17677669529663601</v>
      </c>
      <c r="I1834">
        <f t="shared" si="317"/>
        <v>-1.0500000000000114</v>
      </c>
      <c r="J1834">
        <f t="shared" si="313"/>
        <v>0</v>
      </c>
      <c r="K1834">
        <f t="shared" si="315"/>
        <v>1</v>
      </c>
      <c r="L1834">
        <f t="shared" si="316"/>
        <v>2014</v>
      </c>
      <c r="M1834" s="1">
        <v>41646</v>
      </c>
      <c r="N1834">
        <v>252.7</v>
      </c>
      <c r="O1834">
        <v>255.9</v>
      </c>
      <c r="P1834">
        <v>252.7</v>
      </c>
      <c r="Q1834">
        <v>254.85</v>
      </c>
      <c r="R1834">
        <f t="shared" si="318"/>
        <v>1.05000000000001</v>
      </c>
      <c r="S1834">
        <f t="shared" si="319"/>
        <v>-1.0500000000000114</v>
      </c>
      <c r="T1834">
        <f t="shared" si="320"/>
        <v>0</v>
      </c>
      <c r="U1834">
        <f t="shared" ref="U1834:W1849" si="323">(R1834/$D1834*$X$2+1)*U1833*$Y$2 + U1833*(1-$Y$2)</f>
        <v>0.39090182541267265</v>
      </c>
      <c r="V1834">
        <f t="shared" si="323"/>
        <v>4.1006159498485198E-2</v>
      </c>
      <c r="W1834">
        <f t="shared" si="323"/>
        <v>1.6453717180201568</v>
      </c>
    </row>
    <row r="1835" spans="1:23" x14ac:dyDescent="0.3">
      <c r="A1835">
        <v>0.99938416481018</v>
      </c>
      <c r="B1835" s="1">
        <v>41647</v>
      </c>
      <c r="C1835" s="1">
        <v>41648</v>
      </c>
      <c r="D1835">
        <v>254.7</v>
      </c>
      <c r="E1835">
        <v>253.29999694824201</v>
      </c>
      <c r="F1835">
        <v>255.00687331557199</v>
      </c>
      <c r="G1835">
        <v>-1.4000030517577999</v>
      </c>
      <c r="H1835">
        <v>0.91923881554249898</v>
      </c>
      <c r="I1835">
        <f t="shared" si="317"/>
        <v>-1.4000030517579773</v>
      </c>
      <c r="J1835">
        <f t="shared" si="313"/>
        <v>-1.4000030517577999</v>
      </c>
      <c r="K1835">
        <f t="shared" si="315"/>
        <v>1</v>
      </c>
      <c r="L1835">
        <f t="shared" si="316"/>
        <v>2014</v>
      </c>
      <c r="M1835" s="1">
        <v>41647</v>
      </c>
      <c r="N1835">
        <v>255.65</v>
      </c>
      <c r="O1835">
        <v>256.10000000000002</v>
      </c>
      <c r="P1835">
        <v>253.15</v>
      </c>
      <c r="Q1835">
        <v>254.6</v>
      </c>
      <c r="R1835">
        <f t="shared" si="318"/>
        <v>-1.4000030517577999</v>
      </c>
      <c r="S1835">
        <f t="shared" si="319"/>
        <v>-1.4000030517579773</v>
      </c>
      <c r="T1835">
        <f t="shared" si="320"/>
        <v>-1.4000030517577999</v>
      </c>
      <c r="U1835">
        <f t="shared" si="323"/>
        <v>0.37478687404296018</v>
      </c>
      <c r="V1835">
        <f t="shared" si="323"/>
        <v>3.9315678095695042E-2</v>
      </c>
      <c r="W1835">
        <f t="shared" si="323"/>
        <v>1.5775411695365233</v>
      </c>
    </row>
    <row r="1836" spans="1:23" x14ac:dyDescent="0.3">
      <c r="A1836">
        <v>0.25682246685027998</v>
      </c>
      <c r="B1836" s="1">
        <v>41648</v>
      </c>
      <c r="C1836" s="1">
        <v>41649</v>
      </c>
      <c r="D1836">
        <v>252.4</v>
      </c>
      <c r="E1836">
        <v>251.19999389648399</v>
      </c>
      <c r="F1836">
        <v>252.12901465892699</v>
      </c>
      <c r="G1836">
        <v>1.20000610351561</v>
      </c>
      <c r="H1836">
        <v>1.48492424049176</v>
      </c>
      <c r="I1836">
        <f t="shared" si="317"/>
        <v>-1.2000061035160172</v>
      </c>
      <c r="J1836">
        <f t="shared" si="313"/>
        <v>0</v>
      </c>
      <c r="K1836">
        <f t="shared" si="315"/>
        <v>1</v>
      </c>
      <c r="L1836">
        <f t="shared" si="316"/>
        <v>2014</v>
      </c>
      <c r="M1836" s="1">
        <v>41648</v>
      </c>
      <c r="N1836">
        <v>254.7</v>
      </c>
      <c r="O1836">
        <v>255.1</v>
      </c>
      <c r="P1836">
        <v>253</v>
      </c>
      <c r="Q1836">
        <v>253.3</v>
      </c>
      <c r="R1836">
        <f t="shared" si="318"/>
        <v>1.20000610351561</v>
      </c>
      <c r="S1836">
        <f t="shared" si="319"/>
        <v>-1.2000061035160172</v>
      </c>
      <c r="T1836">
        <f t="shared" si="320"/>
        <v>0</v>
      </c>
      <c r="U1836">
        <f t="shared" si="323"/>
        <v>0.38815097476708127</v>
      </c>
      <c r="V1836">
        <f t="shared" si="323"/>
        <v>3.7913764852468862E-2</v>
      </c>
      <c r="W1836">
        <f t="shared" si="323"/>
        <v>1.5775411695365233</v>
      </c>
    </row>
    <row r="1837" spans="1:23" x14ac:dyDescent="0.3">
      <c r="A1837">
        <v>0.99665272235870295</v>
      </c>
      <c r="B1837" s="1">
        <v>41649</v>
      </c>
      <c r="C1837" s="1">
        <v>41652</v>
      </c>
      <c r="D1837">
        <v>252.1</v>
      </c>
      <c r="E1837">
        <v>253.25000305175701</v>
      </c>
      <c r="F1837">
        <v>250.57505370378399</v>
      </c>
      <c r="G1837">
        <v>-1.1500030517577999</v>
      </c>
      <c r="H1837">
        <v>1.44956890143243</v>
      </c>
      <c r="I1837">
        <f t="shared" si="317"/>
        <v>1.150003051757011</v>
      </c>
      <c r="J1837">
        <f t="shared" si="313"/>
        <v>0</v>
      </c>
      <c r="K1837">
        <f t="shared" si="315"/>
        <v>1</v>
      </c>
      <c r="L1837">
        <f t="shared" si="316"/>
        <v>2014</v>
      </c>
      <c r="M1837" s="1">
        <v>41649</v>
      </c>
      <c r="N1837">
        <v>252.4</v>
      </c>
      <c r="O1837">
        <v>254.2</v>
      </c>
      <c r="P1837">
        <v>250.05</v>
      </c>
      <c r="Q1837">
        <v>251.2</v>
      </c>
      <c r="R1837">
        <f t="shared" si="318"/>
        <v>-1.1500030517577999</v>
      </c>
      <c r="S1837">
        <f t="shared" si="319"/>
        <v>1.150003051757011</v>
      </c>
      <c r="T1837">
        <f t="shared" si="320"/>
        <v>0</v>
      </c>
      <c r="U1837">
        <f t="shared" si="323"/>
        <v>0.37487128003706616</v>
      </c>
      <c r="V1837">
        <f t="shared" si="323"/>
        <v>3.9210897298440808E-2</v>
      </c>
      <c r="W1837">
        <f t="shared" si="323"/>
        <v>1.5775411695365233</v>
      </c>
    </row>
    <row r="1838" spans="1:23" x14ac:dyDescent="0.3">
      <c r="A1838">
        <v>0.99739879369735696</v>
      </c>
      <c r="B1838" s="1">
        <v>41652</v>
      </c>
      <c r="C1838" s="1">
        <v>41653</v>
      </c>
      <c r="D1838">
        <v>252.3</v>
      </c>
      <c r="E1838">
        <v>252.75</v>
      </c>
      <c r="F1838">
        <v>252.67467945814099</v>
      </c>
      <c r="G1838">
        <v>0.44999999999998802</v>
      </c>
      <c r="H1838">
        <v>0.35355339059327301</v>
      </c>
      <c r="I1838">
        <f t="shared" si="317"/>
        <v>0.44999999999998863</v>
      </c>
      <c r="J1838">
        <f t="shared" si="313"/>
        <v>0.44999999999998802</v>
      </c>
      <c r="K1838">
        <f t="shared" si="315"/>
        <v>1</v>
      </c>
      <c r="L1838">
        <f t="shared" si="316"/>
        <v>2014</v>
      </c>
      <c r="M1838" s="1">
        <v>41652</v>
      </c>
      <c r="N1838">
        <v>252.1</v>
      </c>
      <c r="O1838">
        <v>253.4</v>
      </c>
      <c r="P1838">
        <v>251.55</v>
      </c>
      <c r="Q1838">
        <v>253.25</v>
      </c>
      <c r="R1838">
        <f t="shared" si="318"/>
        <v>0.44999999999998802</v>
      </c>
      <c r="S1838">
        <f t="shared" si="319"/>
        <v>0.44999999999998863</v>
      </c>
      <c r="T1838">
        <f t="shared" si="320"/>
        <v>0.44999999999998802</v>
      </c>
      <c r="U1838">
        <f t="shared" si="323"/>
        <v>0.37988590774267483</v>
      </c>
      <c r="V1838">
        <f t="shared" si="323"/>
        <v>3.9735418814026362E-2</v>
      </c>
      <c r="W1838">
        <f t="shared" si="323"/>
        <v>1.5986438308412623</v>
      </c>
    </row>
    <row r="1839" spans="1:23" x14ac:dyDescent="0.3">
      <c r="A1839">
        <v>0.99668484926223699</v>
      </c>
      <c r="B1839" s="1">
        <v>41653</v>
      </c>
      <c r="C1839" s="1">
        <v>41654</v>
      </c>
      <c r="D1839">
        <v>253.85</v>
      </c>
      <c r="E1839">
        <v>253.64999389648401</v>
      </c>
      <c r="F1839">
        <v>251.637615203857</v>
      </c>
      <c r="G1839">
        <v>0.20000610351561901</v>
      </c>
      <c r="H1839">
        <v>0.63639610306789596</v>
      </c>
      <c r="I1839">
        <f t="shared" si="317"/>
        <v>-0.2000061035159888</v>
      </c>
      <c r="J1839">
        <f t="shared" si="313"/>
        <v>0</v>
      </c>
      <c r="K1839">
        <f t="shared" si="315"/>
        <v>1</v>
      </c>
      <c r="L1839">
        <f t="shared" si="316"/>
        <v>2014</v>
      </c>
      <c r="M1839" s="1">
        <v>41653</v>
      </c>
      <c r="N1839">
        <v>252.3</v>
      </c>
      <c r="O1839">
        <v>255.05</v>
      </c>
      <c r="P1839">
        <v>251.05</v>
      </c>
      <c r="Q1839">
        <v>252.75</v>
      </c>
      <c r="R1839">
        <f t="shared" si="318"/>
        <v>0.20000610351561901</v>
      </c>
      <c r="S1839">
        <f t="shared" si="319"/>
        <v>-0.2000061035159888</v>
      </c>
      <c r="T1839">
        <f t="shared" si="320"/>
        <v>0</v>
      </c>
      <c r="U1839">
        <f t="shared" si="323"/>
        <v>0.38213072259952263</v>
      </c>
      <c r="V1839">
        <f t="shared" si="323"/>
        <v>3.9500615004043026E-2</v>
      </c>
      <c r="W1839">
        <f t="shared" si="323"/>
        <v>1.5986438308412623</v>
      </c>
    </row>
    <row r="1840" spans="1:23" x14ac:dyDescent="0.3">
      <c r="A1840">
        <v>0.99896419048309304</v>
      </c>
      <c r="B1840" s="1">
        <v>41654</v>
      </c>
      <c r="C1840" s="1">
        <v>41655</v>
      </c>
      <c r="D1840">
        <v>253.85</v>
      </c>
      <c r="E1840">
        <v>254.15</v>
      </c>
      <c r="F1840">
        <v>255.48087718486701</v>
      </c>
      <c r="G1840">
        <v>0.30000000000001098</v>
      </c>
      <c r="H1840">
        <v>0.35355339059327301</v>
      </c>
      <c r="I1840">
        <f t="shared" si="317"/>
        <v>0.30000000000001137</v>
      </c>
      <c r="J1840">
        <f t="shared" si="313"/>
        <v>0.30000000000001098</v>
      </c>
      <c r="K1840">
        <f t="shared" si="315"/>
        <v>1</v>
      </c>
      <c r="L1840">
        <f t="shared" si="316"/>
        <v>2014</v>
      </c>
      <c r="M1840" s="1">
        <v>41654</v>
      </c>
      <c r="N1840">
        <v>253.85</v>
      </c>
      <c r="O1840">
        <v>254.15</v>
      </c>
      <c r="P1840">
        <v>252.35</v>
      </c>
      <c r="Q1840">
        <v>253.65</v>
      </c>
      <c r="R1840">
        <f t="shared" si="318"/>
        <v>0.30000000000001098</v>
      </c>
      <c r="S1840">
        <f t="shared" si="319"/>
        <v>0.30000000000001137</v>
      </c>
      <c r="T1840">
        <f t="shared" si="320"/>
        <v>0.30000000000001098</v>
      </c>
      <c r="U1840">
        <f t="shared" si="323"/>
        <v>0.38551773904958747</v>
      </c>
      <c r="V1840">
        <f t="shared" si="323"/>
        <v>3.9850728786824594E-2</v>
      </c>
      <c r="W1840">
        <f t="shared" si="323"/>
        <v>1.6128134137421604</v>
      </c>
    </row>
    <row r="1841" spans="1:23" x14ac:dyDescent="0.3">
      <c r="A1841">
        <v>-0.97981977462768499</v>
      </c>
      <c r="B1841" s="1">
        <v>41655</v>
      </c>
      <c r="C1841" s="1">
        <v>41656</v>
      </c>
      <c r="D1841">
        <v>254.15</v>
      </c>
      <c r="E1841">
        <v>251.80000915527299</v>
      </c>
      <c r="F1841">
        <v>254.990895652771</v>
      </c>
      <c r="G1841">
        <v>-2.3499908447265598</v>
      </c>
      <c r="H1841">
        <v>1.6617009357883801</v>
      </c>
      <c r="I1841">
        <f t="shared" si="317"/>
        <v>2.3499908447270172</v>
      </c>
      <c r="J1841">
        <f t="shared" si="313"/>
        <v>0</v>
      </c>
      <c r="K1841">
        <f t="shared" si="315"/>
        <v>1</v>
      </c>
      <c r="L1841">
        <f t="shared" si="316"/>
        <v>2014</v>
      </c>
      <c r="M1841" s="1">
        <v>41655</v>
      </c>
      <c r="N1841">
        <v>253.85</v>
      </c>
      <c r="O1841">
        <v>255.1</v>
      </c>
      <c r="P1841">
        <v>253.45</v>
      </c>
      <c r="Q1841">
        <v>254.15</v>
      </c>
      <c r="R1841">
        <f t="shared" si="318"/>
        <v>-2.3499908447265598</v>
      </c>
      <c r="S1841">
        <f t="shared" si="319"/>
        <v>2.3499908447270172</v>
      </c>
      <c r="T1841">
        <f t="shared" si="320"/>
        <v>0</v>
      </c>
      <c r="U1841">
        <f t="shared" si="323"/>
        <v>0.3587826468625066</v>
      </c>
      <c r="V1841">
        <f t="shared" si="323"/>
        <v>4.2614318629577021E-2</v>
      </c>
      <c r="W1841">
        <f t="shared" si="323"/>
        <v>1.6128134137421604</v>
      </c>
    </row>
    <row r="1842" spans="1:23" x14ac:dyDescent="0.3">
      <c r="A1842">
        <v>-0.99576395750045699</v>
      </c>
      <c r="B1842" s="1">
        <v>41656</v>
      </c>
      <c r="C1842" s="1">
        <v>41659</v>
      </c>
      <c r="D1842">
        <v>251.7</v>
      </c>
      <c r="E1842">
        <v>253.89999084472601</v>
      </c>
      <c r="F1842">
        <v>250.14022295474999</v>
      </c>
      <c r="G1842">
        <v>-2.1999908447265799</v>
      </c>
      <c r="H1842">
        <v>1.48492424049174</v>
      </c>
      <c r="I1842">
        <f t="shared" si="317"/>
        <v>-2.1999908447260168</v>
      </c>
      <c r="J1842">
        <f t="shared" si="313"/>
        <v>-2.1999908447265799</v>
      </c>
      <c r="K1842">
        <f t="shared" si="315"/>
        <v>1</v>
      </c>
      <c r="L1842">
        <f t="shared" si="316"/>
        <v>2014</v>
      </c>
      <c r="M1842" s="1">
        <v>41656</v>
      </c>
      <c r="N1842">
        <v>254.15</v>
      </c>
      <c r="O1842">
        <v>254.5</v>
      </c>
      <c r="P1842">
        <v>251.5</v>
      </c>
      <c r="Q1842">
        <v>251.8</v>
      </c>
      <c r="R1842">
        <f t="shared" si="318"/>
        <v>-2.1999908447265799</v>
      </c>
      <c r="S1842">
        <f t="shared" si="319"/>
        <v>-2.1999908447260168</v>
      </c>
      <c r="T1842">
        <f t="shared" si="320"/>
        <v>-2.1999908447265799</v>
      </c>
      <c r="U1842">
        <f t="shared" si="323"/>
        <v>0.33526302414664594</v>
      </c>
      <c r="V1842">
        <f t="shared" si="323"/>
        <v>3.9820781357845593E-2</v>
      </c>
      <c r="W1842">
        <f t="shared" si="323"/>
        <v>1.5070871102712136</v>
      </c>
    </row>
    <row r="1843" spans="1:23" x14ac:dyDescent="0.3">
      <c r="A1843">
        <v>0.97890990972518899</v>
      </c>
      <c r="B1843" s="1">
        <v>41659</v>
      </c>
      <c r="C1843" s="1">
        <v>41660</v>
      </c>
      <c r="D1843">
        <v>253.65</v>
      </c>
      <c r="E1843">
        <v>255.70000305175699</v>
      </c>
      <c r="F1843">
        <v>254.24549292922001</v>
      </c>
      <c r="G1843">
        <v>2.0500030517578098</v>
      </c>
      <c r="H1843">
        <v>1.2727922061357699</v>
      </c>
      <c r="I1843">
        <f t="shared" si="317"/>
        <v>2.0500030517569883</v>
      </c>
      <c r="J1843">
        <f t="shared" si="313"/>
        <v>2.0500030517578098</v>
      </c>
      <c r="K1843">
        <f t="shared" si="315"/>
        <v>1</v>
      </c>
      <c r="L1843">
        <f t="shared" si="316"/>
        <v>2014</v>
      </c>
      <c r="M1843" s="1">
        <v>41659</v>
      </c>
      <c r="N1843">
        <v>251.7</v>
      </c>
      <c r="O1843">
        <v>254.05</v>
      </c>
      <c r="P1843">
        <v>250.25</v>
      </c>
      <c r="Q1843">
        <v>253.9</v>
      </c>
      <c r="R1843">
        <f t="shared" si="318"/>
        <v>2.0500030517578098</v>
      </c>
      <c r="S1843">
        <f t="shared" si="319"/>
        <v>2.0500030517569883</v>
      </c>
      <c r="T1843">
        <f t="shared" si="320"/>
        <v>2.0500030517578098</v>
      </c>
      <c r="U1843">
        <f t="shared" si="323"/>
        <v>0.35558502954706506</v>
      </c>
      <c r="V1843">
        <f t="shared" si="323"/>
        <v>4.2234522437293587E-2</v>
      </c>
      <c r="W1843">
        <f t="shared" si="323"/>
        <v>1.5984393626461646</v>
      </c>
    </row>
    <row r="1844" spans="1:23" x14ac:dyDescent="0.3">
      <c r="A1844">
        <v>8.7835811078548404E-2</v>
      </c>
      <c r="B1844" s="1">
        <v>41660</v>
      </c>
      <c r="C1844" s="1">
        <v>41661</v>
      </c>
      <c r="D1844">
        <v>254.85</v>
      </c>
      <c r="E1844">
        <v>255.45</v>
      </c>
      <c r="F1844">
        <v>254.97270525693801</v>
      </c>
      <c r="G1844">
        <v>0.59999999999999398</v>
      </c>
      <c r="H1844">
        <v>0.17677669529663601</v>
      </c>
      <c r="I1844">
        <f t="shared" si="317"/>
        <v>0.59999999999999432</v>
      </c>
      <c r="J1844">
        <f t="shared" ref="J1844:J1907" si="324">IF(A1844*(F1844-D1844)&gt;0, G1844, 0)</f>
        <v>0.59999999999999398</v>
      </c>
      <c r="K1844">
        <f t="shared" si="315"/>
        <v>1</v>
      </c>
      <c r="L1844">
        <f t="shared" si="316"/>
        <v>2014</v>
      </c>
      <c r="M1844" s="1">
        <v>41660</v>
      </c>
      <c r="N1844">
        <v>253.65</v>
      </c>
      <c r="O1844">
        <v>255.7</v>
      </c>
      <c r="P1844">
        <v>253</v>
      </c>
      <c r="Q1844">
        <v>255.7</v>
      </c>
      <c r="R1844">
        <f t="shared" si="318"/>
        <v>0.59999999999999398</v>
      </c>
      <c r="S1844">
        <f t="shared" si="319"/>
        <v>0.59999999999999432</v>
      </c>
      <c r="T1844">
        <f t="shared" si="320"/>
        <v>0.59999999999999398</v>
      </c>
      <c r="U1844">
        <f t="shared" si="323"/>
        <v>0.36186375284689543</v>
      </c>
      <c r="V1844">
        <f t="shared" si="323"/>
        <v>4.2980276217822598E-2</v>
      </c>
      <c r="W1844">
        <f t="shared" si="323"/>
        <v>1.6266637186669912</v>
      </c>
    </row>
    <row r="1845" spans="1:23" x14ac:dyDescent="0.3">
      <c r="A1845">
        <v>0.99390345811843805</v>
      </c>
      <c r="B1845" s="1">
        <v>41661</v>
      </c>
      <c r="C1845" s="1">
        <v>41662</v>
      </c>
      <c r="D1845">
        <v>255.7</v>
      </c>
      <c r="E1845">
        <v>252.39999694824201</v>
      </c>
      <c r="F1845">
        <v>255.213050928711</v>
      </c>
      <c r="G1845">
        <v>3.3000030517578098</v>
      </c>
      <c r="H1845">
        <v>2.1566756826189502</v>
      </c>
      <c r="I1845">
        <f t="shared" si="317"/>
        <v>-3.300003051757983</v>
      </c>
      <c r="J1845">
        <f t="shared" si="324"/>
        <v>0</v>
      </c>
      <c r="K1845">
        <f t="shared" si="315"/>
        <v>1</v>
      </c>
      <c r="L1845">
        <f t="shared" si="316"/>
        <v>2014</v>
      </c>
      <c r="M1845" s="1">
        <v>41661</v>
      </c>
      <c r="N1845">
        <v>254.85</v>
      </c>
      <c r="O1845">
        <v>255.65</v>
      </c>
      <c r="P1845">
        <v>254.45</v>
      </c>
      <c r="Q1845">
        <v>255.45</v>
      </c>
      <c r="R1845">
        <f t="shared" si="318"/>
        <v>3.3000030517578098</v>
      </c>
      <c r="S1845">
        <f t="shared" si="319"/>
        <v>-3</v>
      </c>
      <c r="T1845">
        <f t="shared" si="320"/>
        <v>0</v>
      </c>
      <c r="U1845">
        <f t="shared" si="323"/>
        <v>0.39688970578144639</v>
      </c>
      <c r="V1845">
        <f t="shared" si="323"/>
        <v>3.9198280852546855E-2</v>
      </c>
      <c r="W1845">
        <f t="shared" si="323"/>
        <v>1.6266637186669912</v>
      </c>
    </row>
    <row r="1846" spans="1:23" x14ac:dyDescent="0.3">
      <c r="A1846">
        <v>0.98516899347305298</v>
      </c>
      <c r="B1846" s="1">
        <v>41662</v>
      </c>
      <c r="C1846" s="1">
        <v>41663</v>
      </c>
      <c r="D1846">
        <v>251.35</v>
      </c>
      <c r="E1846">
        <v>251.20000305175699</v>
      </c>
      <c r="F1846">
        <v>252.444741690158</v>
      </c>
      <c r="G1846">
        <v>-0.14999694824217599</v>
      </c>
      <c r="H1846">
        <v>0.84852813742386901</v>
      </c>
      <c r="I1846">
        <f t="shared" si="317"/>
        <v>-0.14999694824300036</v>
      </c>
      <c r="J1846">
        <f t="shared" si="324"/>
        <v>-0.14999694824217599</v>
      </c>
      <c r="K1846">
        <f t="shared" si="315"/>
        <v>1</v>
      </c>
      <c r="L1846">
        <f t="shared" si="316"/>
        <v>2014</v>
      </c>
      <c r="M1846" s="1">
        <v>41662</v>
      </c>
      <c r="N1846">
        <v>255.7</v>
      </c>
      <c r="O1846">
        <v>255.85</v>
      </c>
      <c r="P1846">
        <v>252.3</v>
      </c>
      <c r="Q1846">
        <v>252.4</v>
      </c>
      <c r="R1846">
        <f t="shared" si="318"/>
        <v>-0.14999694824217599</v>
      </c>
      <c r="S1846">
        <f t="shared" si="319"/>
        <v>-0.14999694824300036</v>
      </c>
      <c r="T1846">
        <f t="shared" si="320"/>
        <v>-0.14999694824217599</v>
      </c>
      <c r="U1846">
        <f t="shared" si="323"/>
        <v>0.39511333086630956</v>
      </c>
      <c r="V1846">
        <f t="shared" si="323"/>
        <v>3.9022839560396844E-2</v>
      </c>
      <c r="W1846">
        <f t="shared" si="323"/>
        <v>1.6193831956826172</v>
      </c>
    </row>
    <row r="1847" spans="1:23" x14ac:dyDescent="0.3">
      <c r="A1847">
        <v>0.65788173675537098</v>
      </c>
      <c r="B1847" s="1">
        <v>41663</v>
      </c>
      <c r="C1847" s="1">
        <v>41666</v>
      </c>
      <c r="D1847">
        <v>247.3</v>
      </c>
      <c r="E1847">
        <v>248.00000305175701</v>
      </c>
      <c r="F1847">
        <v>250.527827095985</v>
      </c>
      <c r="G1847">
        <v>0.70000305175778899</v>
      </c>
      <c r="H1847">
        <v>2.2627416997969401</v>
      </c>
      <c r="I1847">
        <f t="shared" si="317"/>
        <v>0.70000305175699395</v>
      </c>
      <c r="J1847">
        <f t="shared" si="324"/>
        <v>0.70000305175778899</v>
      </c>
      <c r="K1847">
        <f t="shared" si="315"/>
        <v>1</v>
      </c>
      <c r="L1847">
        <f t="shared" si="316"/>
        <v>2014</v>
      </c>
      <c r="M1847" s="1">
        <v>41663</v>
      </c>
      <c r="N1847">
        <v>251.35</v>
      </c>
      <c r="O1847">
        <v>251.95</v>
      </c>
      <c r="P1847">
        <v>249.4</v>
      </c>
      <c r="Q1847">
        <v>251.2</v>
      </c>
      <c r="R1847">
        <f t="shared" si="318"/>
        <v>0.70000305175778899</v>
      </c>
      <c r="S1847">
        <f t="shared" si="319"/>
        <v>0.70000305175699395</v>
      </c>
      <c r="T1847">
        <f t="shared" si="320"/>
        <v>0.70000305175778899</v>
      </c>
      <c r="U1847">
        <f t="shared" si="323"/>
        <v>0.40350133745941313</v>
      </c>
      <c r="V1847">
        <f t="shared" si="323"/>
        <v>3.9851269810513144E-2</v>
      </c>
      <c r="W1847">
        <f t="shared" si="323"/>
        <v>1.6537616786671434</v>
      </c>
    </row>
    <row r="1848" spans="1:23" x14ac:dyDescent="0.3">
      <c r="A1848">
        <v>0.99050974845886197</v>
      </c>
      <c r="B1848" s="1">
        <v>41666</v>
      </c>
      <c r="C1848" s="1">
        <v>41667</v>
      </c>
      <c r="D1848">
        <v>247.3</v>
      </c>
      <c r="E1848">
        <v>249.05000305175699</v>
      </c>
      <c r="F1848">
        <v>246.96185481548301</v>
      </c>
      <c r="G1848">
        <v>-1.7500030517578</v>
      </c>
      <c r="H1848">
        <v>0.74246212024588198</v>
      </c>
      <c r="I1848">
        <f t="shared" si="317"/>
        <v>1.7500030517569769</v>
      </c>
      <c r="J1848">
        <f t="shared" si="324"/>
        <v>0</v>
      </c>
      <c r="K1848">
        <f t="shared" si="315"/>
        <v>1</v>
      </c>
      <c r="L1848">
        <f t="shared" si="316"/>
        <v>2014</v>
      </c>
      <c r="M1848" s="1">
        <v>41666</v>
      </c>
      <c r="N1848">
        <v>247.3</v>
      </c>
      <c r="O1848">
        <v>249.1</v>
      </c>
      <c r="P1848">
        <v>246.05</v>
      </c>
      <c r="Q1848">
        <v>248</v>
      </c>
      <c r="R1848">
        <f t="shared" si="318"/>
        <v>-1.7500030517578</v>
      </c>
      <c r="S1848">
        <f t="shared" si="319"/>
        <v>1.7500030517569769</v>
      </c>
      <c r="T1848">
        <f t="shared" si="320"/>
        <v>0</v>
      </c>
      <c r="U1848">
        <f t="shared" si="323"/>
        <v>0.38208619678182537</v>
      </c>
      <c r="V1848">
        <f t="shared" si="323"/>
        <v>4.1966307531442842E-2</v>
      </c>
      <c r="W1848">
        <f t="shared" si="323"/>
        <v>1.6537616786671434</v>
      </c>
    </row>
    <row r="1849" spans="1:23" x14ac:dyDescent="0.3">
      <c r="A1849">
        <v>0.97920989990234297</v>
      </c>
      <c r="B1849" s="1">
        <v>41667</v>
      </c>
      <c r="C1849" s="1">
        <v>41668</v>
      </c>
      <c r="D1849">
        <v>250</v>
      </c>
      <c r="E1849">
        <v>252.3</v>
      </c>
      <c r="F1849">
        <v>250.84347407817799</v>
      </c>
      <c r="G1849">
        <v>2.30000000000001</v>
      </c>
      <c r="H1849">
        <v>2.2980970388562798</v>
      </c>
      <c r="I1849">
        <f t="shared" si="317"/>
        <v>2.3000000000000114</v>
      </c>
      <c r="J1849">
        <f t="shared" si="324"/>
        <v>2.30000000000001</v>
      </c>
      <c r="K1849">
        <f t="shared" si="315"/>
        <v>1</v>
      </c>
      <c r="L1849">
        <f t="shared" si="316"/>
        <v>2014</v>
      </c>
      <c r="M1849" s="1">
        <v>41667</v>
      </c>
      <c r="N1849">
        <v>247.3</v>
      </c>
      <c r="O1849">
        <v>249.2</v>
      </c>
      <c r="P1849">
        <v>246.95</v>
      </c>
      <c r="Q1849">
        <v>249.05</v>
      </c>
      <c r="R1849">
        <f t="shared" si="318"/>
        <v>2.30000000000001</v>
      </c>
      <c r="S1849">
        <f t="shared" si="319"/>
        <v>2.3000000000000114</v>
      </c>
      <c r="T1849">
        <f t="shared" si="320"/>
        <v>2.30000000000001</v>
      </c>
      <c r="U1849">
        <f t="shared" si="323"/>
        <v>0.40845014435977145</v>
      </c>
      <c r="V1849">
        <f t="shared" si="323"/>
        <v>4.4861982751112417E-2</v>
      </c>
      <c r="W1849">
        <f t="shared" si="323"/>
        <v>1.767871234495177</v>
      </c>
    </row>
    <row r="1850" spans="1:23" x14ac:dyDescent="0.3">
      <c r="A1850">
        <v>-0.99492859840393</v>
      </c>
      <c r="B1850" s="1">
        <v>41668</v>
      </c>
      <c r="C1850" s="1">
        <v>41669</v>
      </c>
      <c r="D1850">
        <v>250</v>
      </c>
      <c r="E1850">
        <v>252.3</v>
      </c>
      <c r="F1850">
        <v>250.446324992179</v>
      </c>
      <c r="G1850">
        <v>2.30000000000001</v>
      </c>
      <c r="H1850">
        <v>0</v>
      </c>
      <c r="I1850">
        <f t="shared" si="317"/>
        <v>-2.3000000000000114</v>
      </c>
      <c r="J1850">
        <f t="shared" si="324"/>
        <v>0</v>
      </c>
      <c r="K1850">
        <f t="shared" si="315"/>
        <v>1</v>
      </c>
      <c r="L1850">
        <f t="shared" si="316"/>
        <v>2014</v>
      </c>
      <c r="M1850" s="1">
        <v>41668</v>
      </c>
      <c r="N1850">
        <v>250</v>
      </c>
      <c r="O1850">
        <v>252.3</v>
      </c>
      <c r="P1850">
        <v>249.7</v>
      </c>
      <c r="Q1850">
        <v>252.3</v>
      </c>
      <c r="R1850">
        <f t="shared" si="318"/>
        <v>2.30000000000001</v>
      </c>
      <c r="S1850">
        <f t="shared" si="319"/>
        <v>-2.3000000000000114</v>
      </c>
      <c r="T1850">
        <f t="shared" si="320"/>
        <v>0</v>
      </c>
      <c r="U1850">
        <f t="shared" ref="U1850:W1865" si="325">(R1850/$D1850*$X$2+1)*U1849*$Y$2 + U1849*(1-$Y$2)</f>
        <v>0.43663320432059582</v>
      </c>
      <c r="V1850">
        <f t="shared" si="325"/>
        <v>4.1766505941285642E-2</v>
      </c>
      <c r="W1850">
        <f t="shared" si="325"/>
        <v>1.767871234495177</v>
      </c>
    </row>
    <row r="1851" spans="1:23" x14ac:dyDescent="0.3">
      <c r="A1851">
        <v>0.99166154861450195</v>
      </c>
      <c r="B1851" s="1">
        <v>41669</v>
      </c>
      <c r="C1851" s="1">
        <v>41670</v>
      </c>
      <c r="D1851">
        <v>250</v>
      </c>
      <c r="E1851">
        <v>252.3</v>
      </c>
      <c r="F1851">
        <v>252.94574903249699</v>
      </c>
      <c r="G1851">
        <v>2.30000000000001</v>
      </c>
      <c r="H1851">
        <v>0</v>
      </c>
      <c r="I1851">
        <f t="shared" si="317"/>
        <v>2.3000000000000114</v>
      </c>
      <c r="J1851">
        <f t="shared" si="324"/>
        <v>2.30000000000001</v>
      </c>
      <c r="K1851">
        <f t="shared" si="315"/>
        <v>1</v>
      </c>
      <c r="L1851">
        <f t="shared" si="316"/>
        <v>2014</v>
      </c>
      <c r="M1851" s="1">
        <v>41669</v>
      </c>
      <c r="N1851">
        <v>250</v>
      </c>
      <c r="O1851">
        <v>252.3</v>
      </c>
      <c r="P1851">
        <v>249.7</v>
      </c>
      <c r="Q1851">
        <v>252.3</v>
      </c>
      <c r="R1851">
        <f t="shared" si="318"/>
        <v>2.30000000000001</v>
      </c>
      <c r="S1851">
        <f t="shared" si="319"/>
        <v>2.3000000000000114</v>
      </c>
      <c r="T1851">
        <f t="shared" si="320"/>
        <v>2.30000000000001</v>
      </c>
      <c r="U1851">
        <f t="shared" si="325"/>
        <v>0.46676089541871713</v>
      </c>
      <c r="V1851">
        <f t="shared" si="325"/>
        <v>4.4648394851234369E-2</v>
      </c>
      <c r="W1851">
        <f t="shared" si="325"/>
        <v>1.889854349675345</v>
      </c>
    </row>
    <row r="1852" spans="1:23" x14ac:dyDescent="0.3">
      <c r="A1852">
        <v>-0.87281316518783503</v>
      </c>
      <c r="B1852" s="1">
        <v>41670</v>
      </c>
      <c r="C1852" s="1">
        <v>41673</v>
      </c>
      <c r="D1852">
        <v>250.3</v>
      </c>
      <c r="E1852">
        <v>248.600003051757</v>
      </c>
      <c r="F1852">
        <v>253.36020975112899</v>
      </c>
      <c r="G1852">
        <v>-1.69999694824218</v>
      </c>
      <c r="H1852">
        <v>2.61629509039023</v>
      </c>
      <c r="I1852">
        <f t="shared" si="317"/>
        <v>1.6999969482430117</v>
      </c>
      <c r="J1852">
        <f t="shared" si="324"/>
        <v>0</v>
      </c>
      <c r="K1852">
        <f t="shared" si="315"/>
        <v>2</v>
      </c>
      <c r="L1852">
        <f t="shared" si="316"/>
        <v>2014</v>
      </c>
      <c r="M1852" s="1">
        <v>41670</v>
      </c>
      <c r="N1852">
        <v>250</v>
      </c>
      <c r="O1852">
        <v>252.3</v>
      </c>
      <c r="P1852">
        <v>249.7</v>
      </c>
      <c r="Q1852">
        <v>252.3</v>
      </c>
      <c r="R1852">
        <f t="shared" si="318"/>
        <v>-1.69999694824218</v>
      </c>
      <c r="S1852">
        <f t="shared" si="319"/>
        <v>1.6999969482430117</v>
      </c>
      <c r="T1852">
        <f t="shared" si="320"/>
        <v>0</v>
      </c>
      <c r="U1852">
        <f t="shared" si="325"/>
        <v>0.4429846639633454</v>
      </c>
      <c r="V1852">
        <f t="shared" si="325"/>
        <v>4.6922729699148291E-2</v>
      </c>
      <c r="W1852">
        <f t="shared" si="325"/>
        <v>1.889854349675345</v>
      </c>
    </row>
    <row r="1853" spans="1:23" x14ac:dyDescent="0.3">
      <c r="A1853">
        <v>-0.99468326568603505</v>
      </c>
      <c r="B1853" s="1">
        <v>41673</v>
      </c>
      <c r="C1853" s="1">
        <v>41674</v>
      </c>
      <c r="D1853">
        <v>245.3</v>
      </c>
      <c r="E1853">
        <v>243.85</v>
      </c>
      <c r="F1853">
        <v>250.265555953979</v>
      </c>
      <c r="G1853">
        <v>-1.4500000000000099</v>
      </c>
      <c r="H1853">
        <v>3.3587572106360999</v>
      </c>
      <c r="I1853">
        <f t="shared" si="317"/>
        <v>1.4500000000000171</v>
      </c>
      <c r="J1853">
        <f t="shared" si="324"/>
        <v>0</v>
      </c>
      <c r="K1853">
        <f t="shared" si="315"/>
        <v>2</v>
      </c>
      <c r="L1853">
        <f t="shared" si="316"/>
        <v>2014</v>
      </c>
      <c r="M1853" s="1">
        <v>41673</v>
      </c>
      <c r="N1853">
        <v>250.3</v>
      </c>
      <c r="O1853">
        <v>250.7</v>
      </c>
      <c r="P1853">
        <v>247.75</v>
      </c>
      <c r="Q1853">
        <v>248.6</v>
      </c>
      <c r="R1853">
        <f t="shared" si="318"/>
        <v>-1.4500000000000099</v>
      </c>
      <c r="S1853">
        <f t="shared" si="319"/>
        <v>1.4500000000000171</v>
      </c>
      <c r="T1853">
        <f t="shared" si="320"/>
        <v>0</v>
      </c>
      <c r="U1853">
        <f t="shared" si="325"/>
        <v>0.42334561699799106</v>
      </c>
      <c r="V1853">
        <f t="shared" si="325"/>
        <v>4.9002977092047775E-2</v>
      </c>
      <c r="W1853">
        <f t="shared" si="325"/>
        <v>1.889854349675345</v>
      </c>
    </row>
    <row r="1854" spans="1:23" x14ac:dyDescent="0.3">
      <c r="A1854">
        <v>-0.99806779623031605</v>
      </c>
      <c r="B1854" s="1">
        <v>41674</v>
      </c>
      <c r="C1854" s="1">
        <v>41675</v>
      </c>
      <c r="D1854">
        <v>244.9</v>
      </c>
      <c r="E1854">
        <v>244.35</v>
      </c>
      <c r="F1854">
        <v>245.60589728355399</v>
      </c>
      <c r="G1854">
        <v>-0.55000000000001104</v>
      </c>
      <c r="H1854">
        <v>0.35355339059327301</v>
      </c>
      <c r="I1854">
        <f t="shared" si="317"/>
        <v>0.55000000000001137</v>
      </c>
      <c r="J1854">
        <f t="shared" si="324"/>
        <v>0</v>
      </c>
      <c r="K1854">
        <f t="shared" si="315"/>
        <v>2</v>
      </c>
      <c r="L1854">
        <f t="shared" si="316"/>
        <v>2014</v>
      </c>
      <c r="M1854" s="1">
        <v>41674</v>
      </c>
      <c r="N1854">
        <v>245.3</v>
      </c>
      <c r="O1854">
        <v>245.4</v>
      </c>
      <c r="P1854">
        <v>243.05</v>
      </c>
      <c r="Q1854">
        <v>243.85</v>
      </c>
      <c r="R1854">
        <f t="shared" si="318"/>
        <v>-0.55000000000001104</v>
      </c>
      <c r="S1854">
        <f t="shared" si="319"/>
        <v>0.55000000000001137</v>
      </c>
      <c r="T1854">
        <f t="shared" si="320"/>
        <v>0</v>
      </c>
      <c r="U1854">
        <f t="shared" si="325"/>
        <v>0.41621494868391695</v>
      </c>
      <c r="V1854">
        <f t="shared" si="325"/>
        <v>4.982836410921683E-2</v>
      </c>
      <c r="W1854">
        <f t="shared" si="325"/>
        <v>1.889854349675345</v>
      </c>
    </row>
    <row r="1855" spans="1:23" x14ac:dyDescent="0.3">
      <c r="A1855">
        <v>-0.99836707115173295</v>
      </c>
      <c r="B1855" s="1">
        <v>41675</v>
      </c>
      <c r="C1855" s="1">
        <v>41676</v>
      </c>
      <c r="D1855">
        <v>245.35</v>
      </c>
      <c r="E1855">
        <v>246.19999084472599</v>
      </c>
      <c r="F1855">
        <v>244.47838013470101</v>
      </c>
      <c r="G1855">
        <v>-0.84999084472656194</v>
      </c>
      <c r="H1855">
        <v>1.3081475451950999</v>
      </c>
      <c r="I1855">
        <f t="shared" si="317"/>
        <v>-0.84999084472599407</v>
      </c>
      <c r="J1855">
        <f t="shared" si="324"/>
        <v>-0.84999084472656194</v>
      </c>
      <c r="K1855">
        <f t="shared" si="315"/>
        <v>2</v>
      </c>
      <c r="L1855">
        <f t="shared" si="316"/>
        <v>2014</v>
      </c>
      <c r="M1855" s="1">
        <v>41675</v>
      </c>
      <c r="N1855">
        <v>244.9</v>
      </c>
      <c r="O1855">
        <v>245.4</v>
      </c>
      <c r="P1855">
        <v>243.35</v>
      </c>
      <c r="Q1855">
        <v>244.35</v>
      </c>
      <c r="R1855">
        <f t="shared" si="318"/>
        <v>-0.84999084472656194</v>
      </c>
      <c r="S1855">
        <f t="shared" si="319"/>
        <v>-0.84999084472599407</v>
      </c>
      <c r="T1855">
        <f t="shared" si="320"/>
        <v>-0.84999084472656194</v>
      </c>
      <c r="U1855">
        <f t="shared" si="325"/>
        <v>0.4054004317951968</v>
      </c>
      <c r="V1855">
        <f t="shared" si="325"/>
        <v>4.8533673260413863E-2</v>
      </c>
      <c r="W1855">
        <f t="shared" si="325"/>
        <v>1.8407502465036296</v>
      </c>
    </row>
    <row r="1856" spans="1:23" x14ac:dyDescent="0.3">
      <c r="A1856">
        <v>-0.98145014047622603</v>
      </c>
      <c r="B1856" s="1">
        <v>41676</v>
      </c>
      <c r="C1856" s="1">
        <v>41677</v>
      </c>
      <c r="D1856">
        <v>248.1</v>
      </c>
      <c r="E1856">
        <v>248.30000610351499</v>
      </c>
      <c r="F1856">
        <v>246.466724348068</v>
      </c>
      <c r="G1856">
        <v>-0.20000610351561901</v>
      </c>
      <c r="H1856">
        <v>1.48492424049176</v>
      </c>
      <c r="I1856">
        <f t="shared" si="317"/>
        <v>-0.20000610351499404</v>
      </c>
      <c r="J1856">
        <f t="shared" si="324"/>
        <v>-0.20000610351561901</v>
      </c>
      <c r="K1856">
        <f t="shared" si="315"/>
        <v>2</v>
      </c>
      <c r="L1856">
        <f t="shared" si="316"/>
        <v>2014</v>
      </c>
      <c r="M1856" s="1">
        <v>41676</v>
      </c>
      <c r="N1856">
        <v>245.35</v>
      </c>
      <c r="O1856">
        <v>247.5</v>
      </c>
      <c r="P1856">
        <v>245.1</v>
      </c>
      <c r="Q1856">
        <v>246.2</v>
      </c>
      <c r="R1856">
        <f t="shared" si="318"/>
        <v>-0.20000610351561901</v>
      </c>
      <c r="S1856">
        <f t="shared" si="319"/>
        <v>-0.20000610351499404</v>
      </c>
      <c r="T1856">
        <f t="shared" si="320"/>
        <v>-0.20000610351561901</v>
      </c>
      <c r="U1856">
        <f t="shared" si="325"/>
        <v>0.4029493265737063</v>
      </c>
      <c r="V1856">
        <f t="shared" si="325"/>
        <v>4.8240232181874405E-2</v>
      </c>
      <c r="W1856">
        <f t="shared" si="325"/>
        <v>1.8296208243649172</v>
      </c>
    </row>
    <row r="1857" spans="1:23" x14ac:dyDescent="0.3">
      <c r="A1857">
        <v>-0.79604673385620095</v>
      </c>
      <c r="B1857" s="1">
        <v>41677</v>
      </c>
      <c r="C1857" s="1">
        <v>41680</v>
      </c>
      <c r="D1857">
        <v>249.05</v>
      </c>
      <c r="E1857">
        <v>248.600003051757</v>
      </c>
      <c r="F1857">
        <v>249.950098919868</v>
      </c>
      <c r="G1857">
        <v>-0.449996948242187</v>
      </c>
      <c r="H1857">
        <v>0.21213203435595199</v>
      </c>
      <c r="I1857">
        <f t="shared" si="317"/>
        <v>0.44999694824301173</v>
      </c>
      <c r="J1857">
        <f t="shared" si="324"/>
        <v>0</v>
      </c>
      <c r="K1857">
        <f t="shared" si="315"/>
        <v>2</v>
      </c>
      <c r="L1857">
        <f t="shared" si="316"/>
        <v>2014</v>
      </c>
      <c r="M1857" s="1">
        <v>41677</v>
      </c>
      <c r="N1857">
        <v>248.1</v>
      </c>
      <c r="O1857">
        <v>248.95</v>
      </c>
      <c r="P1857">
        <v>246.95</v>
      </c>
      <c r="Q1857">
        <v>248.3</v>
      </c>
      <c r="R1857">
        <f t="shared" si="318"/>
        <v>-0.449996948242187</v>
      </c>
      <c r="S1857">
        <f t="shared" si="319"/>
        <v>0.44999694824301173</v>
      </c>
      <c r="T1857">
        <f t="shared" si="320"/>
        <v>0</v>
      </c>
      <c r="U1857">
        <f t="shared" si="325"/>
        <v>0.39748879754576777</v>
      </c>
      <c r="V1857">
        <f t="shared" si="325"/>
        <v>4.8893955046692049E-2</v>
      </c>
      <c r="W1857">
        <f t="shared" si="325"/>
        <v>1.8296208243649172</v>
      </c>
    </row>
    <row r="1858" spans="1:23" x14ac:dyDescent="0.3">
      <c r="A1858">
        <v>-0.99507415294647195</v>
      </c>
      <c r="B1858" s="1">
        <v>41680</v>
      </c>
      <c r="C1858" s="1">
        <v>41681</v>
      </c>
      <c r="D1858">
        <v>247.9</v>
      </c>
      <c r="E1858">
        <v>249.6</v>
      </c>
      <c r="F1858">
        <v>248.712467750906</v>
      </c>
      <c r="G1858">
        <v>1.69999999999998</v>
      </c>
      <c r="H1858">
        <v>0.70710678118654702</v>
      </c>
      <c r="I1858">
        <f t="shared" si="317"/>
        <v>-1.6999999999999886</v>
      </c>
      <c r="J1858">
        <f t="shared" si="324"/>
        <v>0</v>
      </c>
      <c r="K1858">
        <f t="shared" ref="K1858:K1921" si="326">MONTH(C1858)</f>
        <v>2</v>
      </c>
      <c r="L1858">
        <f t="shared" ref="L1858:L1921" si="327">YEAR(C1858)</f>
        <v>2014</v>
      </c>
      <c r="M1858" s="1">
        <v>41680</v>
      </c>
      <c r="N1858">
        <v>249.05</v>
      </c>
      <c r="O1858">
        <v>249.55</v>
      </c>
      <c r="P1858">
        <v>247.5</v>
      </c>
      <c r="Q1858">
        <v>248.6</v>
      </c>
      <c r="R1858">
        <f t="shared" si="318"/>
        <v>1.69999999999998</v>
      </c>
      <c r="S1858">
        <f t="shared" si="319"/>
        <v>-1.6999999999999886</v>
      </c>
      <c r="T1858">
        <f t="shared" si="320"/>
        <v>0</v>
      </c>
      <c r="U1858">
        <f t="shared" si="325"/>
        <v>0.4179324529257939</v>
      </c>
      <c r="V1858">
        <f t="shared" si="325"/>
        <v>4.6379239730656066E-2</v>
      </c>
      <c r="W1858">
        <f t="shared" si="325"/>
        <v>1.8296208243649172</v>
      </c>
    </row>
    <row r="1859" spans="1:23" x14ac:dyDescent="0.3">
      <c r="A1859">
        <v>-0.903894662857055</v>
      </c>
      <c r="B1859" s="1">
        <v>41681</v>
      </c>
      <c r="C1859" s="1">
        <v>41682</v>
      </c>
      <c r="D1859">
        <v>250.8</v>
      </c>
      <c r="E1859">
        <v>250.499993896484</v>
      </c>
      <c r="F1859">
        <v>251.30993733406001</v>
      </c>
      <c r="G1859">
        <v>-0.300006103515642</v>
      </c>
      <c r="H1859">
        <v>0.63639610306789596</v>
      </c>
      <c r="I1859">
        <f t="shared" ref="I1859:I1922" si="328">IF(A1859&gt;0, E1859-D1859, D1859-E1859)</f>
        <v>0.30000610351601154</v>
      </c>
      <c r="J1859">
        <f t="shared" si="324"/>
        <v>0</v>
      </c>
      <c r="K1859">
        <f t="shared" si="326"/>
        <v>2</v>
      </c>
      <c r="L1859">
        <f t="shared" si="327"/>
        <v>2014</v>
      </c>
      <c r="M1859" s="1">
        <v>41681</v>
      </c>
      <c r="N1859">
        <v>247.9</v>
      </c>
      <c r="O1859">
        <v>250.45</v>
      </c>
      <c r="P1859">
        <v>247.7</v>
      </c>
      <c r="Q1859">
        <v>249.6</v>
      </c>
      <c r="R1859">
        <f t="shared" si="318"/>
        <v>-0.300006103515642</v>
      </c>
      <c r="S1859">
        <f t="shared" si="319"/>
        <v>0.30000610351601154</v>
      </c>
      <c r="T1859">
        <f t="shared" si="320"/>
        <v>0</v>
      </c>
      <c r="U1859">
        <f t="shared" si="325"/>
        <v>0.41418298262869452</v>
      </c>
      <c r="V1859">
        <f t="shared" si="325"/>
        <v>4.6795329892008609E-2</v>
      </c>
      <c r="W1859">
        <f t="shared" si="325"/>
        <v>1.8296208243649172</v>
      </c>
    </row>
    <row r="1860" spans="1:23" x14ac:dyDescent="0.3">
      <c r="A1860">
        <v>-0.99578273296356201</v>
      </c>
      <c r="B1860" s="1">
        <v>41682</v>
      </c>
      <c r="C1860" s="1">
        <v>41683</v>
      </c>
      <c r="D1860">
        <v>250.55</v>
      </c>
      <c r="E1860">
        <v>248.14999389648401</v>
      </c>
      <c r="F1860">
        <v>250.98178985714901</v>
      </c>
      <c r="G1860">
        <v>-2.4000061035156302</v>
      </c>
      <c r="H1860">
        <v>1.6617009357883801</v>
      </c>
      <c r="I1860">
        <f t="shared" si="328"/>
        <v>2.4000061035160059</v>
      </c>
      <c r="J1860">
        <f t="shared" si="324"/>
        <v>0</v>
      </c>
      <c r="K1860">
        <f t="shared" si="326"/>
        <v>2</v>
      </c>
      <c r="L1860">
        <f t="shared" si="327"/>
        <v>2014</v>
      </c>
      <c r="M1860" s="1">
        <v>41682</v>
      </c>
      <c r="N1860">
        <v>250.8</v>
      </c>
      <c r="O1860">
        <v>251.85</v>
      </c>
      <c r="P1860">
        <v>249.85</v>
      </c>
      <c r="Q1860">
        <v>250.5</v>
      </c>
      <c r="R1860">
        <f t="shared" si="318"/>
        <v>-2.4000061035156302</v>
      </c>
      <c r="S1860">
        <f t="shared" si="319"/>
        <v>2.4000061035160059</v>
      </c>
      <c r="T1860">
        <f t="shared" si="320"/>
        <v>0</v>
      </c>
      <c r="U1860">
        <f t="shared" si="325"/>
        <v>0.38442719477354059</v>
      </c>
      <c r="V1860">
        <f t="shared" si="325"/>
        <v>5.0157206085089799E-2</v>
      </c>
      <c r="W1860">
        <f t="shared" si="325"/>
        <v>1.8296208243649172</v>
      </c>
    </row>
    <row r="1861" spans="1:23" x14ac:dyDescent="0.3">
      <c r="A1861">
        <v>-0.98619568347930897</v>
      </c>
      <c r="B1861" s="1">
        <v>41683</v>
      </c>
      <c r="C1861" s="1">
        <v>41684</v>
      </c>
      <c r="D1861">
        <v>249.15</v>
      </c>
      <c r="E1861">
        <v>251.600012207031</v>
      </c>
      <c r="F1861">
        <v>249.72235753536199</v>
      </c>
      <c r="G1861">
        <v>2.45001220703125</v>
      </c>
      <c r="H1861">
        <v>2.4395183950935801</v>
      </c>
      <c r="I1861">
        <f t="shared" si="328"/>
        <v>-2.4500122070309942</v>
      </c>
      <c r="J1861">
        <f t="shared" si="324"/>
        <v>0</v>
      </c>
      <c r="K1861">
        <f t="shared" si="326"/>
        <v>2</v>
      </c>
      <c r="L1861">
        <f t="shared" si="327"/>
        <v>2014</v>
      </c>
      <c r="M1861" s="1">
        <v>41683</v>
      </c>
      <c r="N1861">
        <v>250.55</v>
      </c>
      <c r="O1861">
        <v>251.6</v>
      </c>
      <c r="P1861">
        <v>248.1</v>
      </c>
      <c r="Q1861">
        <v>248.15</v>
      </c>
      <c r="R1861">
        <f t="shared" si="318"/>
        <v>2.45001220703125</v>
      </c>
      <c r="S1861">
        <f t="shared" si="319"/>
        <v>-3</v>
      </c>
      <c r="T1861">
        <f t="shared" si="320"/>
        <v>0</v>
      </c>
      <c r="U1861">
        <f t="shared" si="325"/>
        <v>0.41277913095385232</v>
      </c>
      <c r="V1861">
        <f t="shared" si="325"/>
        <v>4.5627657070783076E-2</v>
      </c>
      <c r="W1861">
        <f t="shared" si="325"/>
        <v>1.8296208243649172</v>
      </c>
    </row>
    <row r="1862" spans="1:23" x14ac:dyDescent="0.3">
      <c r="A1862">
        <v>-0.99637931585311801</v>
      </c>
      <c r="B1862" s="1">
        <v>41684</v>
      </c>
      <c r="C1862" s="1">
        <v>41687</v>
      </c>
      <c r="D1862">
        <v>253.15</v>
      </c>
      <c r="E1862">
        <v>251.69999084472599</v>
      </c>
      <c r="F1862">
        <v>249.60175571441599</v>
      </c>
      <c r="G1862">
        <v>1.45000915527344</v>
      </c>
      <c r="H1862">
        <v>7.0710678118650699E-2</v>
      </c>
      <c r="I1862">
        <f t="shared" si="328"/>
        <v>1.4500091552740173</v>
      </c>
      <c r="J1862">
        <f t="shared" si="324"/>
        <v>1.45000915527344</v>
      </c>
      <c r="K1862">
        <f t="shared" si="326"/>
        <v>2</v>
      </c>
      <c r="L1862">
        <f t="shared" si="327"/>
        <v>2014</v>
      </c>
      <c r="M1862" s="1">
        <v>41684</v>
      </c>
      <c r="N1862">
        <v>249.15</v>
      </c>
      <c r="O1862">
        <v>252.45</v>
      </c>
      <c r="P1862">
        <v>248.95</v>
      </c>
      <c r="Q1862">
        <v>251.6</v>
      </c>
      <c r="R1862">
        <f t="shared" si="318"/>
        <v>1.45000915527344</v>
      </c>
      <c r="S1862">
        <f t="shared" si="319"/>
        <v>1.4500091552740173</v>
      </c>
      <c r="T1862">
        <f t="shared" si="320"/>
        <v>1.45000915527344</v>
      </c>
      <c r="U1862">
        <f t="shared" si="325"/>
        <v>0.43051170607696804</v>
      </c>
      <c r="V1862">
        <f t="shared" si="325"/>
        <v>4.7587775196983116E-2</v>
      </c>
      <c r="W1862">
        <f t="shared" si="325"/>
        <v>1.9082194895636551</v>
      </c>
    </row>
    <row r="1863" spans="1:23" x14ac:dyDescent="0.3">
      <c r="A1863">
        <v>0.98168241977691595</v>
      </c>
      <c r="B1863" s="1">
        <v>41687</v>
      </c>
      <c r="C1863" s="1">
        <v>41688</v>
      </c>
      <c r="D1863">
        <v>251.6</v>
      </c>
      <c r="E1863">
        <v>251.80000610351499</v>
      </c>
      <c r="F1863">
        <v>253.071189832687</v>
      </c>
      <c r="G1863">
        <v>0.20000610351561901</v>
      </c>
      <c r="H1863">
        <v>7.0710678118670794E-2</v>
      </c>
      <c r="I1863">
        <f t="shared" si="328"/>
        <v>0.20000610351499404</v>
      </c>
      <c r="J1863">
        <f t="shared" si="324"/>
        <v>0.20000610351561901</v>
      </c>
      <c r="K1863">
        <f t="shared" si="326"/>
        <v>2</v>
      </c>
      <c r="L1863">
        <f t="shared" si="327"/>
        <v>2014</v>
      </c>
      <c r="M1863" s="1">
        <v>41687</v>
      </c>
      <c r="N1863">
        <v>253.15</v>
      </c>
      <c r="O1863">
        <v>253.75</v>
      </c>
      <c r="P1863">
        <v>251.5</v>
      </c>
      <c r="Q1863">
        <v>251.7</v>
      </c>
      <c r="R1863">
        <f t="shared" si="318"/>
        <v>0.20000610351561901</v>
      </c>
      <c r="S1863">
        <f t="shared" si="319"/>
        <v>0.20000610351499404</v>
      </c>
      <c r="T1863">
        <f t="shared" si="320"/>
        <v>0.20000610351561901</v>
      </c>
      <c r="U1863">
        <f t="shared" si="325"/>
        <v>0.43307842812139313</v>
      </c>
      <c r="V1863">
        <f t="shared" si="325"/>
        <v>4.787149475656468E-2</v>
      </c>
      <c r="W1863">
        <f t="shared" si="325"/>
        <v>1.9195963440378259</v>
      </c>
    </row>
    <row r="1864" spans="1:23" x14ac:dyDescent="0.3">
      <c r="A1864">
        <v>-0.98901200294494596</v>
      </c>
      <c r="B1864" s="1">
        <v>41688</v>
      </c>
      <c r="C1864" s="1">
        <v>41689</v>
      </c>
      <c r="D1864">
        <v>251</v>
      </c>
      <c r="E1864">
        <v>249.999996948242</v>
      </c>
      <c r="F1864">
        <v>251.897479894757</v>
      </c>
      <c r="G1864">
        <v>-1.0000030517578</v>
      </c>
      <c r="H1864">
        <v>1.2727922061357899</v>
      </c>
      <c r="I1864">
        <f t="shared" si="328"/>
        <v>1.0000030517580001</v>
      </c>
      <c r="J1864">
        <f t="shared" si="324"/>
        <v>0</v>
      </c>
      <c r="K1864">
        <f t="shared" si="326"/>
        <v>2</v>
      </c>
      <c r="L1864">
        <f t="shared" si="327"/>
        <v>2014</v>
      </c>
      <c r="M1864" s="1">
        <v>41688</v>
      </c>
      <c r="N1864">
        <v>251.6</v>
      </c>
      <c r="O1864">
        <v>252.6</v>
      </c>
      <c r="P1864">
        <v>249.8</v>
      </c>
      <c r="Q1864">
        <v>251.8</v>
      </c>
      <c r="R1864">
        <f t="shared" si="318"/>
        <v>-1.0000030517578</v>
      </c>
      <c r="S1864">
        <f t="shared" si="319"/>
        <v>1.0000030517580001</v>
      </c>
      <c r="T1864">
        <f t="shared" si="320"/>
        <v>0</v>
      </c>
      <c r="U1864">
        <f t="shared" si="325"/>
        <v>0.42013779814813029</v>
      </c>
      <c r="V1864">
        <f t="shared" si="325"/>
        <v>4.9301922271966524E-2</v>
      </c>
      <c r="W1864">
        <f t="shared" si="325"/>
        <v>1.9195963440378259</v>
      </c>
    </row>
    <row r="1865" spans="1:23" x14ac:dyDescent="0.3">
      <c r="A1865">
        <v>-0.61167049407958896</v>
      </c>
      <c r="B1865" s="1">
        <v>41689</v>
      </c>
      <c r="C1865" s="1">
        <v>41690</v>
      </c>
      <c r="D1865">
        <v>249.05</v>
      </c>
      <c r="E1865">
        <v>249.100006103515</v>
      </c>
      <c r="F1865">
        <v>249.01503431796999</v>
      </c>
      <c r="G1865">
        <v>-5.0006103515613597E-2</v>
      </c>
      <c r="H1865">
        <v>0.63639610306789596</v>
      </c>
      <c r="I1865">
        <f t="shared" si="328"/>
        <v>-5.0006103514988354E-2</v>
      </c>
      <c r="J1865">
        <f t="shared" si="324"/>
        <v>-5.0006103515613597E-2</v>
      </c>
      <c r="K1865">
        <f t="shared" si="326"/>
        <v>2</v>
      </c>
      <c r="L1865">
        <f t="shared" si="327"/>
        <v>2014</v>
      </c>
      <c r="M1865" s="1">
        <v>41689</v>
      </c>
      <c r="N1865">
        <v>251</v>
      </c>
      <c r="O1865">
        <v>251.25</v>
      </c>
      <c r="P1865">
        <v>249</v>
      </c>
      <c r="Q1865">
        <v>250</v>
      </c>
      <c r="R1865">
        <f t="shared" ref="R1865:R1928" si="329">IF(AND(F1865-D1865&gt;0, ABS(D1865-MIN(P1866)) &gt; 3), -3, IF(AND(F1865 - D1865 &lt;0, ABS(D1865-MAX(O1866)) &gt; 3), -3, G1865))</f>
        <v>-5.0006103515613597E-2</v>
      </c>
      <c r="S1865">
        <f t="shared" ref="S1865:S1928" si="330">IF(AND(A1865&gt;0, ABS(D1865-MIN(P1866)) &gt; 3), -3, IF(AND(A1865 &lt;0, ABS(D1865-MAX(O1866)) &gt; 3), -3, I1865))</f>
        <v>-5.0006103514988354E-2</v>
      </c>
      <c r="T1865">
        <f t="shared" ref="T1865:T1928" si="331">IF(A1865*(F1865-D1865) &gt;0, IF(AND(A1865&gt;0, ABS(D1865-MIN(P1866)) &gt; 3), -3, IF(AND(A1865 &lt;0, ABS(D1865-MAX(O1866)) &gt; 3), -3, J1865)), 0)</f>
        <v>-5.0006103515613597E-2</v>
      </c>
      <c r="U1865">
        <f t="shared" si="325"/>
        <v>0.41950511030758569</v>
      </c>
      <c r="V1865">
        <f t="shared" si="325"/>
        <v>4.9227678233762756E-2</v>
      </c>
      <c r="W1865">
        <f t="shared" si="325"/>
        <v>1.9167056132562112</v>
      </c>
    </row>
    <row r="1866" spans="1:23" x14ac:dyDescent="0.3">
      <c r="A1866">
        <v>0.99493461847305298</v>
      </c>
      <c r="B1866" s="1">
        <v>41690</v>
      </c>
      <c r="C1866" s="1">
        <v>41691</v>
      </c>
      <c r="D1866">
        <v>251.1</v>
      </c>
      <c r="E1866">
        <v>252.69999084472599</v>
      </c>
      <c r="F1866">
        <v>249.06630096063</v>
      </c>
      <c r="G1866">
        <v>-1.5999908447265601</v>
      </c>
      <c r="H1866">
        <v>2.5455844122715598</v>
      </c>
      <c r="I1866">
        <f t="shared" si="328"/>
        <v>1.5999908447259941</v>
      </c>
      <c r="J1866">
        <f t="shared" si="324"/>
        <v>0</v>
      </c>
      <c r="K1866">
        <f t="shared" si="326"/>
        <v>2</v>
      </c>
      <c r="L1866">
        <f t="shared" si="327"/>
        <v>2014</v>
      </c>
      <c r="M1866" s="1">
        <v>41690</v>
      </c>
      <c r="N1866">
        <v>249.05</v>
      </c>
      <c r="O1866">
        <v>250.75</v>
      </c>
      <c r="P1866">
        <v>248.15</v>
      </c>
      <c r="Q1866">
        <v>249.1</v>
      </c>
      <c r="R1866">
        <f t="shared" si="329"/>
        <v>-1.5999908447265601</v>
      </c>
      <c r="S1866">
        <f t="shared" si="330"/>
        <v>1.5999908447259941</v>
      </c>
      <c r="T1866">
        <f t="shared" si="331"/>
        <v>0</v>
      </c>
      <c r="U1866">
        <f t="shared" ref="U1866:W1881" si="332">(R1866/$D1866*$X$2+1)*U1865*$Y$2 + U1865*(1-$Y$2)</f>
        <v>0.3994571910779518</v>
      </c>
      <c r="V1866">
        <f t="shared" si="332"/>
        <v>5.1580241987679652E-2</v>
      </c>
      <c r="W1866">
        <f t="shared" si="332"/>
        <v>1.9167056132562112</v>
      </c>
    </row>
    <row r="1867" spans="1:23" x14ac:dyDescent="0.3">
      <c r="A1867">
        <v>0.98120188713073697</v>
      </c>
      <c r="B1867" s="1">
        <v>41691</v>
      </c>
      <c r="C1867" s="1">
        <v>41694</v>
      </c>
      <c r="D1867">
        <v>252.7</v>
      </c>
      <c r="E1867">
        <v>252.25000305175701</v>
      </c>
      <c r="F1867">
        <v>252.24465842247</v>
      </c>
      <c r="G1867">
        <v>0.449996948242187</v>
      </c>
      <c r="H1867">
        <v>0.31819805153393799</v>
      </c>
      <c r="I1867">
        <f t="shared" si="328"/>
        <v>-0.44999694824298331</v>
      </c>
      <c r="J1867">
        <f t="shared" si="324"/>
        <v>0</v>
      </c>
      <c r="K1867">
        <f t="shared" si="326"/>
        <v>2</v>
      </c>
      <c r="L1867">
        <f t="shared" si="327"/>
        <v>2014</v>
      </c>
      <c r="M1867" s="1">
        <v>41691</v>
      </c>
      <c r="N1867">
        <v>251.1</v>
      </c>
      <c r="O1867">
        <v>253.05</v>
      </c>
      <c r="P1867">
        <v>250.95</v>
      </c>
      <c r="Q1867">
        <v>252.7</v>
      </c>
      <c r="R1867">
        <f t="shared" si="329"/>
        <v>0.449996948242187</v>
      </c>
      <c r="S1867">
        <f t="shared" si="330"/>
        <v>-0.44999694824298331</v>
      </c>
      <c r="T1867">
        <f t="shared" si="331"/>
        <v>0</v>
      </c>
      <c r="U1867">
        <f t="shared" si="332"/>
        <v>0.40479220839903834</v>
      </c>
      <c r="V1867">
        <f t="shared" si="332"/>
        <v>5.0891353439477524E-2</v>
      </c>
      <c r="W1867">
        <f t="shared" si="332"/>
        <v>1.9167056132562112</v>
      </c>
    </row>
    <row r="1868" spans="1:23" x14ac:dyDescent="0.3">
      <c r="A1868">
        <v>0.98992055654525701</v>
      </c>
      <c r="B1868" s="1">
        <v>41694</v>
      </c>
      <c r="C1868" s="1">
        <v>41695</v>
      </c>
      <c r="D1868">
        <v>253.4</v>
      </c>
      <c r="E1868">
        <v>254.100006103515</v>
      </c>
      <c r="F1868">
        <v>251.85338327288599</v>
      </c>
      <c r="G1868">
        <v>-0.70000610351561898</v>
      </c>
      <c r="H1868">
        <v>1.3081475451950999</v>
      </c>
      <c r="I1868">
        <f t="shared" si="328"/>
        <v>0.70000610351499404</v>
      </c>
      <c r="J1868">
        <f t="shared" si="324"/>
        <v>0</v>
      </c>
      <c r="K1868">
        <f t="shared" si="326"/>
        <v>2</v>
      </c>
      <c r="L1868">
        <f t="shared" si="327"/>
        <v>2014</v>
      </c>
      <c r="M1868" s="1">
        <v>41694</v>
      </c>
      <c r="N1868">
        <v>252.7</v>
      </c>
      <c r="O1868">
        <v>253.5</v>
      </c>
      <c r="P1868">
        <v>251.35</v>
      </c>
      <c r="Q1868">
        <v>252.25</v>
      </c>
      <c r="R1868">
        <f t="shared" si="329"/>
        <v>-0.70000610351561898</v>
      </c>
      <c r="S1868">
        <f t="shared" si="330"/>
        <v>0.70000610351499404</v>
      </c>
      <c r="T1868">
        <f t="shared" si="331"/>
        <v>0</v>
      </c>
      <c r="U1868">
        <f t="shared" si="332"/>
        <v>0.39640555637057856</v>
      </c>
      <c r="V1868">
        <f t="shared" si="332"/>
        <v>5.1945741502533165E-2</v>
      </c>
      <c r="W1868">
        <f t="shared" si="332"/>
        <v>1.9167056132562112</v>
      </c>
    </row>
    <row r="1869" spans="1:23" x14ac:dyDescent="0.3">
      <c r="A1869">
        <v>0.98914992809295599</v>
      </c>
      <c r="B1869" s="1">
        <v>41695</v>
      </c>
      <c r="C1869" s="1">
        <v>41696</v>
      </c>
      <c r="D1869">
        <v>253.7</v>
      </c>
      <c r="E1869">
        <v>255.04999694824201</v>
      </c>
      <c r="F1869">
        <v>253.94599603712501</v>
      </c>
      <c r="G1869">
        <v>1.3499969482421901</v>
      </c>
      <c r="H1869">
        <v>0.67175144212723203</v>
      </c>
      <c r="I1869">
        <f t="shared" si="328"/>
        <v>1.3499969482420227</v>
      </c>
      <c r="J1869">
        <f t="shared" si="324"/>
        <v>1.3499969482421901</v>
      </c>
      <c r="K1869">
        <f t="shared" si="326"/>
        <v>2</v>
      </c>
      <c r="L1869">
        <f t="shared" si="327"/>
        <v>2014</v>
      </c>
      <c r="M1869" s="1">
        <v>41695</v>
      </c>
      <c r="N1869">
        <v>253.4</v>
      </c>
      <c r="O1869">
        <v>254.75</v>
      </c>
      <c r="P1869">
        <v>252.9</v>
      </c>
      <c r="Q1869">
        <v>254.1</v>
      </c>
      <c r="R1869">
        <f t="shared" si="329"/>
        <v>1.3499969482421901</v>
      </c>
      <c r="S1869">
        <f t="shared" si="330"/>
        <v>1.3499969482420227</v>
      </c>
      <c r="T1869">
        <f t="shared" si="331"/>
        <v>1.3499969482421901</v>
      </c>
      <c r="U1869">
        <f t="shared" si="332"/>
        <v>0.4122258054255607</v>
      </c>
      <c r="V1869">
        <f t="shared" si="332"/>
        <v>5.4018857165794562E-2</v>
      </c>
      <c r="W1869">
        <f t="shared" si="332"/>
        <v>1.993199899674458</v>
      </c>
    </row>
    <row r="1870" spans="1:23" x14ac:dyDescent="0.3">
      <c r="A1870">
        <v>0.91581922769546498</v>
      </c>
      <c r="B1870" s="1">
        <v>41696</v>
      </c>
      <c r="C1870" s="1">
        <v>41697</v>
      </c>
      <c r="D1870">
        <v>254.7</v>
      </c>
      <c r="E1870">
        <v>255.499996948242</v>
      </c>
      <c r="F1870">
        <v>254.97972838878599</v>
      </c>
      <c r="G1870">
        <v>0.79999694824221002</v>
      </c>
      <c r="H1870">
        <v>0.31819805153393799</v>
      </c>
      <c r="I1870">
        <f t="shared" si="328"/>
        <v>0.79999694824201129</v>
      </c>
      <c r="J1870">
        <f t="shared" si="324"/>
        <v>0.79999694824221002</v>
      </c>
      <c r="K1870">
        <f t="shared" si="326"/>
        <v>2</v>
      </c>
      <c r="L1870">
        <f t="shared" si="327"/>
        <v>2014</v>
      </c>
      <c r="M1870" s="1">
        <v>41696</v>
      </c>
      <c r="N1870">
        <v>253.7</v>
      </c>
      <c r="O1870">
        <v>255.4</v>
      </c>
      <c r="P1870">
        <v>253.25</v>
      </c>
      <c r="Q1870">
        <v>255.05</v>
      </c>
      <c r="R1870">
        <f t="shared" si="329"/>
        <v>0.79999694824221002</v>
      </c>
      <c r="S1870">
        <f t="shared" si="330"/>
        <v>0.79999694824201129</v>
      </c>
      <c r="T1870">
        <f t="shared" si="331"/>
        <v>0.79999694824221002</v>
      </c>
      <c r="U1870">
        <f t="shared" si="332"/>
        <v>0.42193662363307355</v>
      </c>
      <c r="V1870">
        <f t="shared" si="332"/>
        <v>5.5291381337766198E-2</v>
      </c>
      <c r="W1870">
        <f t="shared" si="332"/>
        <v>2.0401537817997895</v>
      </c>
    </row>
    <row r="1871" spans="1:23" x14ac:dyDescent="0.3">
      <c r="A1871">
        <v>0.59224718809127797</v>
      </c>
      <c r="B1871" s="1">
        <v>41697</v>
      </c>
      <c r="C1871" s="1">
        <v>41698</v>
      </c>
      <c r="D1871">
        <v>255.5</v>
      </c>
      <c r="E1871">
        <v>255.30000305175699</v>
      </c>
      <c r="F1871">
        <v>255.94770595431299</v>
      </c>
      <c r="G1871">
        <v>-0.199996948242187</v>
      </c>
      <c r="H1871">
        <v>0.14142135623730101</v>
      </c>
      <c r="I1871">
        <f t="shared" si="328"/>
        <v>-0.19999694824301173</v>
      </c>
      <c r="J1871">
        <f t="shared" si="324"/>
        <v>-0.199996948242187</v>
      </c>
      <c r="K1871">
        <f t="shared" si="326"/>
        <v>2</v>
      </c>
      <c r="L1871">
        <f t="shared" si="327"/>
        <v>2014</v>
      </c>
      <c r="M1871" s="1">
        <v>41697</v>
      </c>
      <c r="N1871">
        <v>254.7</v>
      </c>
      <c r="O1871">
        <v>255.75</v>
      </c>
      <c r="P1871">
        <v>254.05</v>
      </c>
      <c r="Q1871">
        <v>255.5</v>
      </c>
      <c r="R1871">
        <f t="shared" si="329"/>
        <v>-0.199996948242187</v>
      </c>
      <c r="S1871">
        <f t="shared" si="330"/>
        <v>-0.19999694824301173</v>
      </c>
      <c r="T1871">
        <f t="shared" si="331"/>
        <v>-0.199996948242187</v>
      </c>
      <c r="U1871">
        <f t="shared" si="332"/>
        <v>0.41945953839594363</v>
      </c>
      <c r="V1871">
        <f t="shared" si="332"/>
        <v>5.4966779355426848E-2</v>
      </c>
      <c r="W1871">
        <f t="shared" si="332"/>
        <v>2.0281765450980855</v>
      </c>
    </row>
    <row r="1872" spans="1:23" x14ac:dyDescent="0.3">
      <c r="A1872">
        <v>-0.92926937341689997</v>
      </c>
      <c r="B1872" s="1">
        <v>41698</v>
      </c>
      <c r="C1872" s="1">
        <v>41701</v>
      </c>
      <c r="D1872">
        <v>253.6</v>
      </c>
      <c r="E1872">
        <v>253.64999084472601</v>
      </c>
      <c r="F1872">
        <v>253.86557261943801</v>
      </c>
      <c r="G1872">
        <v>4.9990844726579498E-2</v>
      </c>
      <c r="H1872">
        <v>1.1667261889578</v>
      </c>
      <c r="I1872">
        <f t="shared" si="328"/>
        <v>-4.9990844726011119E-2</v>
      </c>
      <c r="J1872">
        <f t="shared" si="324"/>
        <v>0</v>
      </c>
      <c r="K1872">
        <f t="shared" si="326"/>
        <v>3</v>
      </c>
      <c r="L1872">
        <f t="shared" si="327"/>
        <v>2014</v>
      </c>
      <c r="M1872" s="1">
        <v>41698</v>
      </c>
      <c r="N1872">
        <v>255.5</v>
      </c>
      <c r="O1872">
        <v>256.8</v>
      </c>
      <c r="P1872">
        <v>255</v>
      </c>
      <c r="Q1872">
        <v>255.3</v>
      </c>
      <c r="R1872">
        <f t="shared" si="329"/>
        <v>4.9990844726579498E-2</v>
      </c>
      <c r="S1872">
        <f t="shared" si="330"/>
        <v>-4.9990844726011119E-2</v>
      </c>
      <c r="T1872">
        <f t="shared" si="331"/>
        <v>0</v>
      </c>
      <c r="U1872">
        <f t="shared" si="332"/>
        <v>0.42007968242156574</v>
      </c>
      <c r="V1872">
        <f t="shared" si="332"/>
        <v>5.4885514497426673E-2</v>
      </c>
      <c r="W1872">
        <f t="shared" si="332"/>
        <v>2.0281765450980855</v>
      </c>
    </row>
    <row r="1873" spans="1:23" x14ac:dyDescent="0.3">
      <c r="A1873">
        <v>0.99469423294067305</v>
      </c>
      <c r="B1873" s="1">
        <v>41701</v>
      </c>
      <c r="C1873" s="1">
        <v>41702</v>
      </c>
      <c r="D1873">
        <v>253.05</v>
      </c>
      <c r="E1873">
        <v>253.65</v>
      </c>
      <c r="F1873">
        <v>254.04275017380701</v>
      </c>
      <c r="G1873">
        <v>0.59999999999999398</v>
      </c>
      <c r="H1873">
        <v>0</v>
      </c>
      <c r="I1873">
        <f t="shared" si="328"/>
        <v>0.59999999999999432</v>
      </c>
      <c r="J1873">
        <f t="shared" si="324"/>
        <v>0.59999999999999398</v>
      </c>
      <c r="K1873">
        <f t="shared" si="326"/>
        <v>3</v>
      </c>
      <c r="L1873">
        <f t="shared" si="327"/>
        <v>2014</v>
      </c>
      <c r="M1873" s="1">
        <v>41701</v>
      </c>
      <c r="N1873">
        <v>253.6</v>
      </c>
      <c r="O1873">
        <v>254.05</v>
      </c>
      <c r="P1873">
        <v>252.15</v>
      </c>
      <c r="Q1873">
        <v>253.65</v>
      </c>
      <c r="R1873">
        <f t="shared" si="329"/>
        <v>0.59999999999999398</v>
      </c>
      <c r="S1873">
        <f t="shared" si="330"/>
        <v>0.59999999999999432</v>
      </c>
      <c r="T1873">
        <f t="shared" si="331"/>
        <v>0.59999999999999398</v>
      </c>
      <c r="U1873">
        <f t="shared" si="332"/>
        <v>0.42754997908584952</v>
      </c>
      <c r="V1873">
        <f t="shared" si="332"/>
        <v>5.5861546171951153E-2</v>
      </c>
      <c r="W1873">
        <f t="shared" si="332"/>
        <v>2.0642437035764147</v>
      </c>
    </row>
    <row r="1874" spans="1:23" x14ac:dyDescent="0.3">
      <c r="A1874">
        <v>-0.30382752418518</v>
      </c>
      <c r="B1874" s="1">
        <v>41702</v>
      </c>
      <c r="C1874" s="1">
        <v>41703</v>
      </c>
      <c r="D1874">
        <v>255.4</v>
      </c>
      <c r="E1874">
        <v>254.9</v>
      </c>
      <c r="F1874">
        <v>252.71390708684899</v>
      </c>
      <c r="G1874">
        <v>0.5</v>
      </c>
      <c r="H1874">
        <v>0.88388347648318399</v>
      </c>
      <c r="I1874">
        <f t="shared" si="328"/>
        <v>0.5</v>
      </c>
      <c r="J1874">
        <f t="shared" si="324"/>
        <v>0.5</v>
      </c>
      <c r="K1874">
        <f t="shared" si="326"/>
        <v>3</v>
      </c>
      <c r="L1874">
        <f t="shared" si="327"/>
        <v>2014</v>
      </c>
      <c r="M1874" s="1">
        <v>41702</v>
      </c>
      <c r="N1874">
        <v>253.05</v>
      </c>
      <c r="O1874">
        <v>253.65</v>
      </c>
      <c r="P1874">
        <v>252.45</v>
      </c>
      <c r="Q1874">
        <v>253.65</v>
      </c>
      <c r="R1874">
        <f t="shared" si="329"/>
        <v>0.5</v>
      </c>
      <c r="S1874">
        <f t="shared" si="330"/>
        <v>0.5</v>
      </c>
      <c r="T1874">
        <f t="shared" si="331"/>
        <v>0.5</v>
      </c>
      <c r="U1874">
        <f t="shared" si="332"/>
        <v>0.4338276314804147</v>
      </c>
      <c r="V1874">
        <f t="shared" si="332"/>
        <v>5.6681752899221387E-2</v>
      </c>
      <c r="W1874">
        <f t="shared" si="332"/>
        <v>2.0945526851285354</v>
      </c>
    </row>
    <row r="1875" spans="1:23" x14ac:dyDescent="0.3">
      <c r="A1875">
        <v>0.99527341127395597</v>
      </c>
      <c r="B1875" s="1">
        <v>41703</v>
      </c>
      <c r="C1875" s="1">
        <v>41704</v>
      </c>
      <c r="D1875">
        <v>255.2</v>
      </c>
      <c r="E1875">
        <v>255.4</v>
      </c>
      <c r="F1875">
        <v>254.82934779822801</v>
      </c>
      <c r="G1875">
        <v>-0.200000000000017</v>
      </c>
      <c r="H1875">
        <v>0.35355339059327301</v>
      </c>
      <c r="I1875">
        <f t="shared" si="328"/>
        <v>0.20000000000001705</v>
      </c>
      <c r="J1875">
        <f t="shared" si="324"/>
        <v>0</v>
      </c>
      <c r="K1875">
        <f t="shared" si="326"/>
        <v>3</v>
      </c>
      <c r="L1875">
        <f t="shared" si="327"/>
        <v>2014</v>
      </c>
      <c r="M1875" s="1">
        <v>41703</v>
      </c>
      <c r="N1875">
        <v>255.4</v>
      </c>
      <c r="O1875">
        <v>256.3</v>
      </c>
      <c r="P1875">
        <v>254.9</v>
      </c>
      <c r="Q1875">
        <v>254.9</v>
      </c>
      <c r="R1875">
        <f t="shared" si="329"/>
        <v>-0.200000000000017</v>
      </c>
      <c r="S1875">
        <f t="shared" si="330"/>
        <v>0.20000000000001705</v>
      </c>
      <c r="T1875">
        <f t="shared" si="331"/>
        <v>0</v>
      </c>
      <c r="U1875">
        <f t="shared" si="332"/>
        <v>0.43127770417939326</v>
      </c>
      <c r="V1875">
        <f t="shared" si="332"/>
        <v>5.7014913672531885E-2</v>
      </c>
      <c r="W1875">
        <f t="shared" si="332"/>
        <v>2.0945526851285354</v>
      </c>
    </row>
    <row r="1876" spans="1:23" x14ac:dyDescent="0.3">
      <c r="A1876">
        <v>0.92619866132736195</v>
      </c>
      <c r="B1876" s="1">
        <v>41704</v>
      </c>
      <c r="C1876" s="1">
        <v>41705</v>
      </c>
      <c r="D1876">
        <v>256.14999999999998</v>
      </c>
      <c r="E1876">
        <v>255.00000610351501</v>
      </c>
      <c r="F1876">
        <v>255.15346036255301</v>
      </c>
      <c r="G1876">
        <v>1.1499938964843399</v>
      </c>
      <c r="H1876">
        <v>0.282842712474623</v>
      </c>
      <c r="I1876">
        <f t="shared" si="328"/>
        <v>-1.1499938964849719</v>
      </c>
      <c r="J1876">
        <f t="shared" si="324"/>
        <v>0</v>
      </c>
      <c r="K1876">
        <f t="shared" si="326"/>
        <v>3</v>
      </c>
      <c r="L1876">
        <f t="shared" si="327"/>
        <v>2014</v>
      </c>
      <c r="M1876" s="1">
        <v>41704</v>
      </c>
      <c r="N1876">
        <v>255.2</v>
      </c>
      <c r="O1876">
        <v>255.7</v>
      </c>
      <c r="P1876">
        <v>254.9</v>
      </c>
      <c r="Q1876">
        <v>255.4</v>
      </c>
      <c r="R1876">
        <f t="shared" si="329"/>
        <v>1.1499938964843399</v>
      </c>
      <c r="S1876">
        <f t="shared" si="330"/>
        <v>-1.1499938964849719</v>
      </c>
      <c r="T1876">
        <f t="shared" si="331"/>
        <v>0</v>
      </c>
      <c r="U1876">
        <f t="shared" si="332"/>
        <v>0.4457994705515213</v>
      </c>
      <c r="V1876">
        <f t="shared" si="332"/>
        <v>5.5095136118402589E-2</v>
      </c>
      <c r="W1876">
        <f t="shared" si="332"/>
        <v>2.0945526851285354</v>
      </c>
    </row>
    <row r="1877" spans="1:23" x14ac:dyDescent="0.3">
      <c r="A1877">
        <v>0.92869526147842396</v>
      </c>
      <c r="B1877" s="1">
        <v>41705</v>
      </c>
      <c r="C1877" s="1">
        <v>41708</v>
      </c>
      <c r="D1877">
        <v>253.6</v>
      </c>
      <c r="E1877">
        <v>251.55000305175699</v>
      </c>
      <c r="F1877">
        <v>256.27820205688403</v>
      </c>
      <c r="G1877">
        <v>-2.04999694824218</v>
      </c>
      <c r="H1877">
        <v>2.4395183950935801</v>
      </c>
      <c r="I1877">
        <f t="shared" si="328"/>
        <v>-2.049996948243006</v>
      </c>
      <c r="J1877">
        <f t="shared" si="324"/>
        <v>-2.04999694824218</v>
      </c>
      <c r="K1877">
        <f t="shared" si="326"/>
        <v>3</v>
      </c>
      <c r="L1877">
        <f t="shared" si="327"/>
        <v>2014</v>
      </c>
      <c r="M1877" s="1">
        <v>41705</v>
      </c>
      <c r="N1877">
        <v>256.14999999999998</v>
      </c>
      <c r="O1877">
        <v>256.64999999999998</v>
      </c>
      <c r="P1877">
        <v>253.9</v>
      </c>
      <c r="Q1877">
        <v>255</v>
      </c>
      <c r="R1877">
        <f t="shared" si="329"/>
        <v>-2.04999694824218</v>
      </c>
      <c r="S1877">
        <f t="shared" si="330"/>
        <v>-2.049996948243006</v>
      </c>
      <c r="T1877">
        <f t="shared" si="331"/>
        <v>-2.04999694824218</v>
      </c>
      <c r="U1877">
        <f t="shared" si="332"/>
        <v>0.41877203894194132</v>
      </c>
      <c r="V1877">
        <f t="shared" si="332"/>
        <v>5.1754889837672353E-2</v>
      </c>
      <c r="W1877">
        <f t="shared" si="332"/>
        <v>1.9675664879938954</v>
      </c>
    </row>
    <row r="1878" spans="1:23" x14ac:dyDescent="0.3">
      <c r="A1878">
        <v>-0.99197304248809803</v>
      </c>
      <c r="B1878" s="1">
        <v>41708</v>
      </c>
      <c r="C1878" s="1">
        <v>41709</v>
      </c>
      <c r="D1878">
        <v>252.1</v>
      </c>
      <c r="E1878">
        <v>252.69999389648399</v>
      </c>
      <c r="F1878">
        <v>250.892546701431</v>
      </c>
      <c r="G1878">
        <v>-0.59999389648439205</v>
      </c>
      <c r="H1878">
        <v>0.81317279836451295</v>
      </c>
      <c r="I1878">
        <f t="shared" si="328"/>
        <v>-0.59999389648399415</v>
      </c>
      <c r="J1878">
        <f t="shared" si="324"/>
        <v>-0.59999389648439205</v>
      </c>
      <c r="K1878">
        <f t="shared" si="326"/>
        <v>3</v>
      </c>
      <c r="L1878">
        <f t="shared" si="327"/>
        <v>2014</v>
      </c>
      <c r="M1878" s="1">
        <v>41708</v>
      </c>
      <c r="N1878">
        <v>253.6</v>
      </c>
      <c r="O1878">
        <v>253.8</v>
      </c>
      <c r="P1878">
        <v>251.5</v>
      </c>
      <c r="Q1878">
        <v>251.55</v>
      </c>
      <c r="R1878">
        <f t="shared" si="329"/>
        <v>-0.59999389648439205</v>
      </c>
      <c r="S1878">
        <f t="shared" si="330"/>
        <v>-0.59999389648399415</v>
      </c>
      <c r="T1878">
        <f t="shared" si="331"/>
        <v>-0.59999389648439205</v>
      </c>
      <c r="U1878">
        <f t="shared" si="332"/>
        <v>0.41129700917051665</v>
      </c>
      <c r="V1878">
        <f t="shared" si="332"/>
        <v>5.0831071372307274E-2</v>
      </c>
      <c r="W1878">
        <f t="shared" si="332"/>
        <v>1.932445666383714</v>
      </c>
    </row>
    <row r="1879" spans="1:23" x14ac:dyDescent="0.3">
      <c r="A1879">
        <v>0.81222075223922696</v>
      </c>
      <c r="B1879" s="1">
        <v>41709</v>
      </c>
      <c r="C1879" s="1">
        <v>41710</v>
      </c>
      <c r="D1879">
        <v>251.65</v>
      </c>
      <c r="E1879">
        <v>248.55000610351499</v>
      </c>
      <c r="F1879">
        <v>252.37483904957699</v>
      </c>
      <c r="G1879">
        <v>-3.0999938964843898</v>
      </c>
      <c r="H1879">
        <v>2.93449314192415</v>
      </c>
      <c r="I1879">
        <f t="shared" si="328"/>
        <v>-3.0999938964850173</v>
      </c>
      <c r="J1879">
        <f t="shared" si="324"/>
        <v>-3.0999938964843898</v>
      </c>
      <c r="K1879">
        <f t="shared" si="326"/>
        <v>3</v>
      </c>
      <c r="L1879">
        <f t="shared" si="327"/>
        <v>2014</v>
      </c>
      <c r="M1879" s="1">
        <v>41709</v>
      </c>
      <c r="N1879">
        <v>252.1</v>
      </c>
      <c r="O1879">
        <v>252.75</v>
      </c>
      <c r="P1879">
        <v>251.5</v>
      </c>
      <c r="Q1879">
        <v>252.7</v>
      </c>
      <c r="R1879">
        <f t="shared" si="329"/>
        <v>-3</v>
      </c>
      <c r="S1879">
        <f t="shared" si="330"/>
        <v>-3</v>
      </c>
      <c r="T1879">
        <f t="shared" si="331"/>
        <v>-3</v>
      </c>
      <c r="U1879">
        <f t="shared" si="332"/>
        <v>0.37452298689220698</v>
      </c>
      <c r="V1879">
        <f t="shared" si="332"/>
        <v>4.6286270633674596E-2</v>
      </c>
      <c r="W1879">
        <f t="shared" si="332"/>
        <v>1.759665902848512</v>
      </c>
    </row>
    <row r="1880" spans="1:23" x14ac:dyDescent="0.3">
      <c r="A1880">
        <v>0.97949528694152799</v>
      </c>
      <c r="B1880" s="1">
        <v>41710</v>
      </c>
      <c r="C1880" s="1">
        <v>41711</v>
      </c>
      <c r="D1880">
        <v>249.7</v>
      </c>
      <c r="E1880">
        <v>250.14999084472601</v>
      </c>
      <c r="F1880">
        <v>249.050169157981</v>
      </c>
      <c r="G1880">
        <v>-0.44999084472658502</v>
      </c>
      <c r="H1880">
        <v>1.13137084989847</v>
      </c>
      <c r="I1880">
        <f t="shared" si="328"/>
        <v>0.4499908447260168</v>
      </c>
      <c r="J1880">
        <f t="shared" si="324"/>
        <v>0</v>
      </c>
      <c r="K1880">
        <f t="shared" si="326"/>
        <v>3</v>
      </c>
      <c r="L1880">
        <f t="shared" si="327"/>
        <v>2014</v>
      </c>
      <c r="M1880" s="1">
        <v>41710</v>
      </c>
      <c r="N1880">
        <v>251.65</v>
      </c>
      <c r="O1880">
        <v>251.75</v>
      </c>
      <c r="P1880">
        <v>248.4</v>
      </c>
      <c r="Q1880">
        <v>248.55</v>
      </c>
      <c r="R1880">
        <f t="shared" si="329"/>
        <v>-0.44999084472658502</v>
      </c>
      <c r="S1880">
        <f t="shared" si="330"/>
        <v>0.4499908447260168</v>
      </c>
      <c r="T1880">
        <f t="shared" si="331"/>
        <v>0</v>
      </c>
      <c r="U1880">
        <f t="shared" si="332"/>
        <v>0.3694609549966979</v>
      </c>
      <c r="V1880">
        <f t="shared" si="332"/>
        <v>4.6911873297521139E-2</v>
      </c>
      <c r="W1880">
        <f t="shared" si="332"/>
        <v>1.759665902848512</v>
      </c>
    </row>
    <row r="1881" spans="1:23" x14ac:dyDescent="0.3">
      <c r="A1881">
        <v>-0.80086088180541903</v>
      </c>
      <c r="B1881" s="1">
        <v>41711</v>
      </c>
      <c r="C1881" s="1">
        <v>41712</v>
      </c>
      <c r="D1881">
        <v>247.35</v>
      </c>
      <c r="E1881">
        <v>247.15</v>
      </c>
      <c r="F1881">
        <v>248.87157418727799</v>
      </c>
      <c r="G1881">
        <v>-0.19999999999998799</v>
      </c>
      <c r="H1881">
        <v>2.1213203435596402</v>
      </c>
      <c r="I1881">
        <f t="shared" si="328"/>
        <v>0.19999999999998863</v>
      </c>
      <c r="J1881">
        <f t="shared" si="324"/>
        <v>0</v>
      </c>
      <c r="K1881">
        <f t="shared" si="326"/>
        <v>3</v>
      </c>
      <c r="L1881">
        <f t="shared" si="327"/>
        <v>2014</v>
      </c>
      <c r="M1881" s="1">
        <v>41711</v>
      </c>
      <c r="N1881">
        <v>249.7</v>
      </c>
      <c r="O1881">
        <v>250.5</v>
      </c>
      <c r="P1881">
        <v>248.35</v>
      </c>
      <c r="Q1881">
        <v>250.15</v>
      </c>
      <c r="R1881">
        <f t="shared" si="329"/>
        <v>-0.19999999999998799</v>
      </c>
      <c r="S1881">
        <f t="shared" si="330"/>
        <v>0.19999999999998863</v>
      </c>
      <c r="T1881">
        <f t="shared" si="331"/>
        <v>0</v>
      </c>
      <c r="U1881">
        <f t="shared" si="332"/>
        <v>0.36722043980569319</v>
      </c>
      <c r="V1881">
        <f t="shared" si="332"/>
        <v>4.7196360097384808E-2</v>
      </c>
      <c r="W1881">
        <f t="shared" si="332"/>
        <v>1.759665902848512</v>
      </c>
    </row>
    <row r="1882" spans="1:23" x14ac:dyDescent="0.3">
      <c r="A1882">
        <v>0.996681988239288</v>
      </c>
      <c r="B1882" s="1">
        <v>41712</v>
      </c>
      <c r="C1882" s="1">
        <v>41715</v>
      </c>
      <c r="D1882">
        <v>246.9</v>
      </c>
      <c r="E1882">
        <v>248.4</v>
      </c>
      <c r="F1882">
        <v>248.428383851051</v>
      </c>
      <c r="G1882">
        <v>1.5</v>
      </c>
      <c r="H1882">
        <v>0.88388347648318399</v>
      </c>
      <c r="I1882">
        <f t="shared" si="328"/>
        <v>1.5</v>
      </c>
      <c r="J1882">
        <f t="shared" si="324"/>
        <v>1.5</v>
      </c>
      <c r="K1882">
        <f t="shared" si="326"/>
        <v>3</v>
      </c>
      <c r="L1882">
        <f t="shared" si="327"/>
        <v>2014</v>
      </c>
      <c r="M1882" s="1">
        <v>41712</v>
      </c>
      <c r="N1882">
        <v>247.35</v>
      </c>
      <c r="O1882">
        <v>247.95</v>
      </c>
      <c r="P1882">
        <v>246.15</v>
      </c>
      <c r="Q1882">
        <v>247.15</v>
      </c>
      <c r="R1882">
        <f t="shared" si="329"/>
        <v>1.5</v>
      </c>
      <c r="S1882">
        <f t="shared" si="330"/>
        <v>1.5</v>
      </c>
      <c r="T1882">
        <f t="shared" si="331"/>
        <v>1.5</v>
      </c>
      <c r="U1882">
        <f t="shared" ref="U1882:W1897" si="333">(R1882/$D1882*$X$2+1)*U1881*$Y$2 + U1881*(1-$Y$2)</f>
        <v>0.38395284137642643</v>
      </c>
      <c r="V1882">
        <f t="shared" si="333"/>
        <v>4.9346862531955804E-2</v>
      </c>
      <c r="W1882">
        <f t="shared" si="333"/>
        <v>1.8398450904023627</v>
      </c>
    </row>
    <row r="1883" spans="1:23" x14ac:dyDescent="0.3">
      <c r="A1883">
        <v>-0.98506116867065396</v>
      </c>
      <c r="B1883" s="1">
        <v>41715</v>
      </c>
      <c r="C1883" s="1">
        <v>41716</v>
      </c>
      <c r="D1883">
        <v>250.1</v>
      </c>
      <c r="E1883">
        <v>249.9</v>
      </c>
      <c r="F1883">
        <v>246.93887534141501</v>
      </c>
      <c r="G1883">
        <v>0.19999999999998799</v>
      </c>
      <c r="H1883">
        <v>1.0606601717798201</v>
      </c>
      <c r="I1883">
        <f t="shared" si="328"/>
        <v>0.19999999999998863</v>
      </c>
      <c r="J1883">
        <f t="shared" si="324"/>
        <v>0.19999999999998799</v>
      </c>
      <c r="K1883">
        <f t="shared" si="326"/>
        <v>3</v>
      </c>
      <c r="L1883">
        <f t="shared" si="327"/>
        <v>2014</v>
      </c>
      <c r="M1883" s="1">
        <v>41715</v>
      </c>
      <c r="N1883">
        <v>246.9</v>
      </c>
      <c r="O1883">
        <v>248.4</v>
      </c>
      <c r="P1883">
        <v>246.7</v>
      </c>
      <c r="Q1883">
        <v>248.4</v>
      </c>
      <c r="R1883">
        <f t="shared" si="329"/>
        <v>0.19999999999998799</v>
      </c>
      <c r="S1883">
        <f t="shared" si="330"/>
        <v>0.19999999999998863</v>
      </c>
      <c r="T1883">
        <f t="shared" si="331"/>
        <v>0.19999999999998799</v>
      </c>
      <c r="U1883">
        <f t="shared" si="333"/>
        <v>0.38625563730631296</v>
      </c>
      <c r="V1883">
        <f t="shared" si="333"/>
        <v>4.9642825322031493E-2</v>
      </c>
      <c r="W1883">
        <f t="shared" si="333"/>
        <v>1.8508797470821043</v>
      </c>
    </row>
    <row r="1884" spans="1:23" x14ac:dyDescent="0.3">
      <c r="A1884">
        <v>0.99309068918228105</v>
      </c>
      <c r="B1884" s="1">
        <v>41716</v>
      </c>
      <c r="C1884" s="1">
        <v>41717</v>
      </c>
      <c r="D1884">
        <v>251.05</v>
      </c>
      <c r="E1884">
        <v>250.00000610351501</v>
      </c>
      <c r="F1884">
        <v>248.80778589248601</v>
      </c>
      <c r="G1884">
        <v>1.04999389648438</v>
      </c>
      <c r="H1884">
        <v>7.0710678118650699E-2</v>
      </c>
      <c r="I1884">
        <f t="shared" si="328"/>
        <v>-1.049993896485006</v>
      </c>
      <c r="J1884">
        <f t="shared" si="324"/>
        <v>0</v>
      </c>
      <c r="K1884">
        <f t="shared" si="326"/>
        <v>3</v>
      </c>
      <c r="L1884">
        <f t="shared" si="327"/>
        <v>2014</v>
      </c>
      <c r="M1884" s="1">
        <v>41716</v>
      </c>
      <c r="N1884">
        <v>250.1</v>
      </c>
      <c r="O1884">
        <v>251</v>
      </c>
      <c r="P1884">
        <v>248.5</v>
      </c>
      <c r="Q1884">
        <v>249.9</v>
      </c>
      <c r="R1884">
        <f t="shared" si="329"/>
        <v>1.04999389648438</v>
      </c>
      <c r="S1884">
        <f t="shared" si="330"/>
        <v>-1.049993896485006</v>
      </c>
      <c r="T1884">
        <f t="shared" si="331"/>
        <v>0</v>
      </c>
      <c r="U1884">
        <f t="shared" si="333"/>
        <v>0.39837173156007649</v>
      </c>
      <c r="V1884">
        <f t="shared" si="333"/>
        <v>4.8085625652869841E-2</v>
      </c>
      <c r="W1884">
        <f t="shared" si="333"/>
        <v>1.8508797470821043</v>
      </c>
    </row>
    <row r="1885" spans="1:23" x14ac:dyDescent="0.3">
      <c r="A1885">
        <v>0.99916672706604004</v>
      </c>
      <c r="B1885" s="1">
        <v>41717</v>
      </c>
      <c r="C1885" s="1">
        <v>41718</v>
      </c>
      <c r="D1885">
        <v>248.85</v>
      </c>
      <c r="E1885">
        <v>246.75</v>
      </c>
      <c r="F1885">
        <v>250.21722844243001</v>
      </c>
      <c r="G1885">
        <v>-2.0999999999999899</v>
      </c>
      <c r="H1885">
        <v>2.2980970388562798</v>
      </c>
      <c r="I1885">
        <f t="shared" si="328"/>
        <v>-2.0999999999999943</v>
      </c>
      <c r="J1885">
        <f t="shared" si="324"/>
        <v>-2.0999999999999899</v>
      </c>
      <c r="K1885">
        <f t="shared" si="326"/>
        <v>3</v>
      </c>
      <c r="L1885">
        <f t="shared" si="327"/>
        <v>2014</v>
      </c>
      <c r="M1885" s="1">
        <v>41717</v>
      </c>
      <c r="N1885">
        <v>251.05</v>
      </c>
      <c r="O1885">
        <v>251.45</v>
      </c>
      <c r="P1885">
        <v>249.45</v>
      </c>
      <c r="Q1885">
        <v>250</v>
      </c>
      <c r="R1885">
        <f t="shared" si="329"/>
        <v>-2.0999999999999899</v>
      </c>
      <c r="S1885">
        <f t="shared" si="330"/>
        <v>-2.0999999999999943</v>
      </c>
      <c r="T1885">
        <f t="shared" si="331"/>
        <v>-2.0999999999999899</v>
      </c>
      <c r="U1885">
        <f t="shared" si="333"/>
        <v>0.3731583308284262</v>
      </c>
      <c r="V1885">
        <f t="shared" si="333"/>
        <v>4.5042231624207202E-2</v>
      </c>
      <c r="W1885">
        <f t="shared" si="333"/>
        <v>1.7337354592920984</v>
      </c>
    </row>
    <row r="1886" spans="1:23" x14ac:dyDescent="0.3">
      <c r="A1886">
        <v>0.79565685987472501</v>
      </c>
      <c r="B1886" s="1">
        <v>41718</v>
      </c>
      <c r="C1886" s="1">
        <v>41719</v>
      </c>
      <c r="D1886">
        <v>247.8</v>
      </c>
      <c r="E1886">
        <v>249.05000305175699</v>
      </c>
      <c r="F1886">
        <v>249.10440969467101</v>
      </c>
      <c r="G1886">
        <v>1.2500030517578</v>
      </c>
      <c r="H1886">
        <v>1.6263455967290601</v>
      </c>
      <c r="I1886">
        <f t="shared" si="328"/>
        <v>1.2500030517569769</v>
      </c>
      <c r="J1886">
        <f t="shared" si="324"/>
        <v>1.2500030517578</v>
      </c>
      <c r="K1886">
        <f t="shared" si="326"/>
        <v>3</v>
      </c>
      <c r="L1886">
        <f t="shared" si="327"/>
        <v>2014</v>
      </c>
      <c r="M1886" s="1">
        <v>41718</v>
      </c>
      <c r="N1886">
        <v>248.85</v>
      </c>
      <c r="O1886">
        <v>249.1</v>
      </c>
      <c r="P1886">
        <v>246.55</v>
      </c>
      <c r="Q1886">
        <v>246.75</v>
      </c>
      <c r="R1886">
        <f t="shared" si="329"/>
        <v>1.2500030517578</v>
      </c>
      <c r="S1886">
        <f t="shared" si="330"/>
        <v>1.2500030517569769</v>
      </c>
      <c r="T1886">
        <f t="shared" si="331"/>
        <v>1.2500030517578</v>
      </c>
      <c r="U1886">
        <f t="shared" si="333"/>
        <v>0.38727603822323181</v>
      </c>
      <c r="V1886">
        <f t="shared" si="333"/>
        <v>4.6746315370823528E-2</v>
      </c>
      <c r="W1886">
        <f t="shared" si="333"/>
        <v>1.7993279113216332</v>
      </c>
    </row>
    <row r="1887" spans="1:23" x14ac:dyDescent="0.3">
      <c r="A1887">
        <v>-0.99584800004959095</v>
      </c>
      <c r="B1887" s="1">
        <v>41719</v>
      </c>
      <c r="C1887" s="1">
        <v>41722</v>
      </c>
      <c r="D1887">
        <v>249.4</v>
      </c>
      <c r="E1887">
        <v>250.3</v>
      </c>
      <c r="F1887">
        <v>247.75018291473299</v>
      </c>
      <c r="G1887">
        <v>-0.90000000000000502</v>
      </c>
      <c r="H1887">
        <v>0.88388347648318399</v>
      </c>
      <c r="I1887">
        <f t="shared" si="328"/>
        <v>-0.90000000000000568</v>
      </c>
      <c r="J1887">
        <f t="shared" si="324"/>
        <v>-0.90000000000000502</v>
      </c>
      <c r="K1887">
        <f t="shared" si="326"/>
        <v>3</v>
      </c>
      <c r="L1887">
        <f t="shared" si="327"/>
        <v>2014</v>
      </c>
      <c r="M1887" s="1">
        <v>41719</v>
      </c>
      <c r="N1887">
        <v>247.8</v>
      </c>
      <c r="O1887">
        <v>249.05</v>
      </c>
      <c r="P1887">
        <v>247.5</v>
      </c>
      <c r="Q1887">
        <v>249.05</v>
      </c>
      <c r="R1887">
        <f t="shared" si="329"/>
        <v>-0.90000000000000502</v>
      </c>
      <c r="S1887">
        <f t="shared" si="330"/>
        <v>-0.90000000000000568</v>
      </c>
      <c r="T1887">
        <f t="shared" si="331"/>
        <v>-0.90000000000000502</v>
      </c>
      <c r="U1887">
        <f t="shared" si="333"/>
        <v>0.3767944293298604</v>
      </c>
      <c r="V1887">
        <f t="shared" si="333"/>
        <v>4.5481128407098344E-2</v>
      </c>
      <c r="W1887">
        <f t="shared" si="333"/>
        <v>1.7506291807626071</v>
      </c>
    </row>
    <row r="1888" spans="1:23" x14ac:dyDescent="0.3">
      <c r="A1888">
        <v>0.96843129396438599</v>
      </c>
      <c r="B1888" s="1">
        <v>41722</v>
      </c>
      <c r="C1888" s="1">
        <v>41723</v>
      </c>
      <c r="D1888">
        <v>249.9</v>
      </c>
      <c r="E1888">
        <v>250.05</v>
      </c>
      <c r="F1888">
        <v>250.86191271543501</v>
      </c>
      <c r="G1888">
        <v>0.15000000000000499</v>
      </c>
      <c r="H1888">
        <v>0.17677669529663601</v>
      </c>
      <c r="I1888">
        <f t="shared" si="328"/>
        <v>0.15000000000000568</v>
      </c>
      <c r="J1888">
        <f t="shared" si="324"/>
        <v>0.15000000000000499</v>
      </c>
      <c r="K1888">
        <f t="shared" si="326"/>
        <v>3</v>
      </c>
      <c r="L1888">
        <f t="shared" si="327"/>
        <v>2014</v>
      </c>
      <c r="M1888" s="1">
        <v>41722</v>
      </c>
      <c r="N1888">
        <v>249.4</v>
      </c>
      <c r="O1888">
        <v>251.25</v>
      </c>
      <c r="P1888">
        <v>249.1</v>
      </c>
      <c r="Q1888">
        <v>250.3</v>
      </c>
      <c r="R1888">
        <f t="shared" si="329"/>
        <v>0.15000000000000499</v>
      </c>
      <c r="S1888">
        <f t="shared" si="330"/>
        <v>0.15000000000000568</v>
      </c>
      <c r="T1888">
        <f t="shared" si="331"/>
        <v>0.15000000000000499</v>
      </c>
      <c r="U1888">
        <f t="shared" si="333"/>
        <v>0.37849068276321812</v>
      </c>
      <c r="V1888">
        <f t="shared" si="333"/>
        <v>4.5685875383720945E-2</v>
      </c>
      <c r="W1888">
        <f t="shared" si="333"/>
        <v>1.7585101644695216</v>
      </c>
    </row>
    <row r="1889" spans="1:23" x14ac:dyDescent="0.3">
      <c r="A1889">
        <v>-0.85458809137344305</v>
      </c>
      <c r="B1889" s="1">
        <v>41723</v>
      </c>
      <c r="C1889" s="1">
        <v>41724</v>
      </c>
      <c r="D1889">
        <v>251.6</v>
      </c>
      <c r="E1889">
        <v>253.600003051757</v>
      </c>
      <c r="F1889">
        <v>248.67923097610401</v>
      </c>
      <c r="G1889">
        <v>-2.0000030517578198</v>
      </c>
      <c r="H1889">
        <v>2.5102290732122299</v>
      </c>
      <c r="I1889">
        <f t="shared" si="328"/>
        <v>-2.0000030517570053</v>
      </c>
      <c r="J1889">
        <f t="shared" si="324"/>
        <v>-2.0000030517578198</v>
      </c>
      <c r="K1889">
        <f t="shared" si="326"/>
        <v>3</v>
      </c>
      <c r="L1889">
        <f t="shared" si="327"/>
        <v>2014</v>
      </c>
      <c r="M1889" s="1">
        <v>41723</v>
      </c>
      <c r="N1889">
        <v>249.9</v>
      </c>
      <c r="O1889">
        <v>250.9</v>
      </c>
      <c r="P1889">
        <v>249.25</v>
      </c>
      <c r="Q1889">
        <v>250.05</v>
      </c>
      <c r="R1889">
        <f t="shared" si="329"/>
        <v>-2.0000030517578198</v>
      </c>
      <c r="S1889">
        <f t="shared" si="330"/>
        <v>-2.0000030517570053</v>
      </c>
      <c r="T1889">
        <f t="shared" si="331"/>
        <v>-2.0000030517578198</v>
      </c>
      <c r="U1889">
        <f t="shared" si="333"/>
        <v>0.35592562352469453</v>
      </c>
      <c r="V1889">
        <f t="shared" si="333"/>
        <v>4.2962150517177854E-2</v>
      </c>
      <c r="W1889">
        <f t="shared" si="333"/>
        <v>1.6536703683004181</v>
      </c>
    </row>
    <row r="1890" spans="1:23" x14ac:dyDescent="0.3">
      <c r="A1890">
        <v>0.99693131446838301</v>
      </c>
      <c r="B1890" s="1">
        <v>41724</v>
      </c>
      <c r="C1890" s="1">
        <v>41725</v>
      </c>
      <c r="D1890">
        <v>253.5</v>
      </c>
      <c r="E1890">
        <v>254.64998779296801</v>
      </c>
      <c r="F1890">
        <v>254.639079308509</v>
      </c>
      <c r="G1890">
        <v>1.1499877929687401</v>
      </c>
      <c r="H1890">
        <v>0.74246212024588198</v>
      </c>
      <c r="I1890">
        <f t="shared" si="328"/>
        <v>1.1499877929680054</v>
      </c>
      <c r="J1890">
        <f t="shared" si="324"/>
        <v>1.1499877929687401</v>
      </c>
      <c r="K1890">
        <f t="shared" si="326"/>
        <v>3</v>
      </c>
      <c r="L1890">
        <f t="shared" si="327"/>
        <v>2014</v>
      </c>
      <c r="M1890" s="1">
        <v>41724</v>
      </c>
      <c r="N1890">
        <v>251.6</v>
      </c>
      <c r="O1890">
        <v>253.95</v>
      </c>
      <c r="P1890">
        <v>251.55</v>
      </c>
      <c r="Q1890">
        <v>253.6</v>
      </c>
      <c r="R1890">
        <f t="shared" si="329"/>
        <v>1.1499877929687401</v>
      </c>
      <c r="S1890">
        <f t="shared" si="330"/>
        <v>1.1499877929680054</v>
      </c>
      <c r="T1890">
        <f t="shared" si="331"/>
        <v>1.1499877929687401</v>
      </c>
      <c r="U1890">
        <f t="shared" si="333"/>
        <v>0.36803539045541006</v>
      </c>
      <c r="V1890">
        <f t="shared" si="333"/>
        <v>4.4423864974408873E-2</v>
      </c>
      <c r="W1890">
        <f t="shared" si="333"/>
        <v>1.7099337037187494</v>
      </c>
    </row>
    <row r="1891" spans="1:23" x14ac:dyDescent="0.3">
      <c r="A1891">
        <v>-0.97328579425811701</v>
      </c>
      <c r="B1891" s="1">
        <v>41725</v>
      </c>
      <c r="C1891" s="1">
        <v>41726</v>
      </c>
      <c r="D1891">
        <v>254.9</v>
      </c>
      <c r="E1891">
        <v>254.9</v>
      </c>
      <c r="F1891">
        <v>253.366278910636</v>
      </c>
      <c r="G1891">
        <v>0</v>
      </c>
      <c r="H1891">
        <v>0.17677669529663601</v>
      </c>
      <c r="I1891">
        <f t="shared" si="328"/>
        <v>0</v>
      </c>
      <c r="J1891">
        <f t="shared" si="324"/>
        <v>0</v>
      </c>
      <c r="K1891">
        <f t="shared" si="326"/>
        <v>3</v>
      </c>
      <c r="L1891">
        <f t="shared" si="327"/>
        <v>2014</v>
      </c>
      <c r="M1891" s="1">
        <v>41725</v>
      </c>
      <c r="N1891">
        <v>253.5</v>
      </c>
      <c r="O1891">
        <v>255.35</v>
      </c>
      <c r="P1891">
        <v>253.2</v>
      </c>
      <c r="Q1891">
        <v>254.65</v>
      </c>
      <c r="R1891">
        <f t="shared" si="329"/>
        <v>0</v>
      </c>
      <c r="S1891">
        <f t="shared" si="330"/>
        <v>0</v>
      </c>
      <c r="T1891">
        <f t="shared" si="331"/>
        <v>0</v>
      </c>
      <c r="U1891">
        <f t="shared" si="333"/>
        <v>0.36803539045541006</v>
      </c>
      <c r="V1891">
        <f t="shared" si="333"/>
        <v>4.4423864974408873E-2</v>
      </c>
      <c r="W1891">
        <f t="shared" si="333"/>
        <v>1.7099337037187494</v>
      </c>
    </row>
    <row r="1892" spans="1:23" x14ac:dyDescent="0.3">
      <c r="A1892">
        <v>0.99341475963592496</v>
      </c>
      <c r="B1892" s="1">
        <v>41726</v>
      </c>
      <c r="C1892" s="1">
        <v>41729</v>
      </c>
      <c r="D1892">
        <v>256.10000000000002</v>
      </c>
      <c r="E1892">
        <v>255.50000610351501</v>
      </c>
      <c r="F1892">
        <v>257.09564437866197</v>
      </c>
      <c r="G1892">
        <v>-0.59999389648439205</v>
      </c>
      <c r="H1892">
        <v>0.42426406871192401</v>
      </c>
      <c r="I1892">
        <f t="shared" si="328"/>
        <v>-0.59999389648501733</v>
      </c>
      <c r="J1892">
        <f t="shared" si="324"/>
        <v>-0.59999389648439205</v>
      </c>
      <c r="K1892">
        <f t="shared" si="326"/>
        <v>3</v>
      </c>
      <c r="L1892">
        <f t="shared" si="327"/>
        <v>2014</v>
      </c>
      <c r="M1892" s="1">
        <v>41726</v>
      </c>
      <c r="N1892">
        <v>254.9</v>
      </c>
      <c r="O1892">
        <v>256.45</v>
      </c>
      <c r="P1892">
        <v>254.55</v>
      </c>
      <c r="Q1892">
        <v>254.9</v>
      </c>
      <c r="R1892">
        <f t="shared" si="329"/>
        <v>-0.59999389648439205</v>
      </c>
      <c r="S1892">
        <f t="shared" si="330"/>
        <v>-0.59999389648501733</v>
      </c>
      <c r="T1892">
        <f t="shared" si="331"/>
        <v>-0.59999389648439205</v>
      </c>
      <c r="U1892">
        <f t="shared" si="333"/>
        <v>0.3615686102534334</v>
      </c>
      <c r="V1892">
        <f t="shared" si="333"/>
        <v>4.3643289578774752E-2</v>
      </c>
      <c r="W1892">
        <f t="shared" si="333"/>
        <v>1.6798883175720039</v>
      </c>
    </row>
    <row r="1893" spans="1:23" x14ac:dyDescent="0.3">
      <c r="A1893">
        <v>-0.99526643753051702</v>
      </c>
      <c r="B1893" s="1">
        <v>41729</v>
      </c>
      <c r="C1893" s="1">
        <v>41730</v>
      </c>
      <c r="D1893">
        <v>255.7</v>
      </c>
      <c r="E1893">
        <v>256.95001220703102</v>
      </c>
      <c r="F1893">
        <v>255.436355665326</v>
      </c>
      <c r="G1893">
        <v>-1.25001220703126</v>
      </c>
      <c r="H1893">
        <v>1.0253048327204799</v>
      </c>
      <c r="I1893">
        <f t="shared" si="328"/>
        <v>-1.250012207031034</v>
      </c>
      <c r="J1893">
        <f t="shared" si="324"/>
        <v>-1.25001220703126</v>
      </c>
      <c r="K1893">
        <f t="shared" si="326"/>
        <v>4</v>
      </c>
      <c r="L1893">
        <f t="shared" si="327"/>
        <v>2014</v>
      </c>
      <c r="M1893" s="1">
        <v>41729</v>
      </c>
      <c r="N1893">
        <v>256.10000000000002</v>
      </c>
      <c r="O1893">
        <v>256.64999999999998</v>
      </c>
      <c r="P1893">
        <v>254.8</v>
      </c>
      <c r="Q1893">
        <v>255.5</v>
      </c>
      <c r="R1893">
        <f t="shared" si="329"/>
        <v>-1.25001220703126</v>
      </c>
      <c r="S1893">
        <f t="shared" si="330"/>
        <v>-1.250012207031034</v>
      </c>
      <c r="T1893">
        <f t="shared" si="331"/>
        <v>-1.25001220703126</v>
      </c>
      <c r="U1893">
        <f t="shared" si="333"/>
        <v>0.34831190777505677</v>
      </c>
      <c r="V1893">
        <f t="shared" si="333"/>
        <v>4.204313378892946E-2</v>
      </c>
      <c r="W1893">
        <f t="shared" si="333"/>
        <v>1.6182961909564129</v>
      </c>
    </row>
    <row r="1894" spans="1:23" x14ac:dyDescent="0.3">
      <c r="A1894">
        <v>-0.634868323802948</v>
      </c>
      <c r="B1894" s="1">
        <v>41730</v>
      </c>
      <c r="C1894" s="1">
        <v>41731</v>
      </c>
      <c r="D1894">
        <v>257.85000000000002</v>
      </c>
      <c r="E1894">
        <v>257.499987792968</v>
      </c>
      <c r="F1894">
        <v>256.71507775485497</v>
      </c>
      <c r="G1894">
        <v>0.350012207031284</v>
      </c>
      <c r="H1894">
        <v>0.38890872965260898</v>
      </c>
      <c r="I1894">
        <f t="shared" si="328"/>
        <v>0.35001220703202307</v>
      </c>
      <c r="J1894">
        <f t="shared" si="324"/>
        <v>0.350012207031284</v>
      </c>
      <c r="K1894">
        <f t="shared" si="326"/>
        <v>4</v>
      </c>
      <c r="L1894">
        <f t="shared" si="327"/>
        <v>2014</v>
      </c>
      <c r="M1894" s="1">
        <v>41730</v>
      </c>
      <c r="N1894">
        <v>255.7</v>
      </c>
      <c r="O1894">
        <v>257.55</v>
      </c>
      <c r="P1894">
        <v>254.6</v>
      </c>
      <c r="Q1894">
        <v>256.95</v>
      </c>
      <c r="R1894">
        <f t="shared" si="329"/>
        <v>0.350012207031284</v>
      </c>
      <c r="S1894">
        <f t="shared" si="330"/>
        <v>0.35001220703202307</v>
      </c>
      <c r="T1894">
        <f t="shared" si="331"/>
        <v>0.350012207031284</v>
      </c>
      <c r="U1894">
        <f t="shared" si="333"/>
        <v>0.35185796419086901</v>
      </c>
      <c r="V1894">
        <f t="shared" si="333"/>
        <v>4.2471162004403734E-2</v>
      </c>
      <c r="W1894">
        <f t="shared" si="333"/>
        <v>1.6347715667978027</v>
      </c>
    </row>
    <row r="1895" spans="1:23" x14ac:dyDescent="0.3">
      <c r="A1895">
        <v>0.89272183179855302</v>
      </c>
      <c r="B1895" s="1">
        <v>41731</v>
      </c>
      <c r="C1895" s="1">
        <v>41732</v>
      </c>
      <c r="D1895">
        <v>257.75</v>
      </c>
      <c r="E1895">
        <v>257.75</v>
      </c>
      <c r="F1895">
        <v>256.95411485433499</v>
      </c>
      <c r="G1895">
        <v>0</v>
      </c>
      <c r="H1895">
        <v>0.17677669529663601</v>
      </c>
      <c r="I1895">
        <f t="shared" si="328"/>
        <v>0</v>
      </c>
      <c r="J1895">
        <f t="shared" si="324"/>
        <v>0</v>
      </c>
      <c r="K1895">
        <f t="shared" si="326"/>
        <v>4</v>
      </c>
      <c r="L1895">
        <f t="shared" si="327"/>
        <v>2014</v>
      </c>
      <c r="M1895" s="1">
        <v>41731</v>
      </c>
      <c r="N1895">
        <v>257.85000000000002</v>
      </c>
      <c r="O1895">
        <v>258.10000000000002</v>
      </c>
      <c r="P1895">
        <v>257.14999999999998</v>
      </c>
      <c r="Q1895">
        <v>257.5</v>
      </c>
      <c r="R1895">
        <f t="shared" si="329"/>
        <v>0</v>
      </c>
      <c r="S1895">
        <f t="shared" si="330"/>
        <v>0</v>
      </c>
      <c r="T1895">
        <f t="shared" si="331"/>
        <v>0</v>
      </c>
      <c r="U1895">
        <f t="shared" si="333"/>
        <v>0.35185796419086901</v>
      </c>
      <c r="V1895">
        <f t="shared" si="333"/>
        <v>4.2471162004403734E-2</v>
      </c>
      <c r="W1895">
        <f t="shared" si="333"/>
        <v>1.6347715667978027</v>
      </c>
    </row>
    <row r="1896" spans="1:23" x14ac:dyDescent="0.3">
      <c r="A1896">
        <v>0.99476099014282204</v>
      </c>
      <c r="B1896" s="1">
        <v>41732</v>
      </c>
      <c r="C1896" s="1">
        <v>41733</v>
      </c>
      <c r="D1896">
        <v>257.55</v>
      </c>
      <c r="E1896">
        <v>258.5</v>
      </c>
      <c r="F1896">
        <v>258.14837256073901</v>
      </c>
      <c r="G1896">
        <v>0.94999999999998797</v>
      </c>
      <c r="H1896">
        <v>0.53033008588991004</v>
      </c>
      <c r="I1896">
        <f t="shared" si="328"/>
        <v>0.94999999999998863</v>
      </c>
      <c r="J1896">
        <f t="shared" si="324"/>
        <v>0.94999999999998797</v>
      </c>
      <c r="K1896">
        <f t="shared" si="326"/>
        <v>4</v>
      </c>
      <c r="L1896">
        <f t="shared" si="327"/>
        <v>2014</v>
      </c>
      <c r="M1896" s="1">
        <v>41732</v>
      </c>
      <c r="N1896">
        <v>257.75</v>
      </c>
      <c r="O1896">
        <v>259.5</v>
      </c>
      <c r="P1896">
        <v>257.25</v>
      </c>
      <c r="Q1896">
        <v>257.75</v>
      </c>
      <c r="R1896">
        <f t="shared" si="329"/>
        <v>0.94999999999998797</v>
      </c>
      <c r="S1896">
        <f t="shared" si="330"/>
        <v>0.94999999999998863</v>
      </c>
      <c r="T1896">
        <f t="shared" si="331"/>
        <v>0.94999999999998797</v>
      </c>
      <c r="U1896">
        <f t="shared" si="333"/>
        <v>0.36159194980476883</v>
      </c>
      <c r="V1896">
        <f t="shared" si="333"/>
        <v>4.3646106789033405E-2</v>
      </c>
      <c r="W1896">
        <f t="shared" si="333"/>
        <v>1.6799967557453241</v>
      </c>
    </row>
    <row r="1897" spans="1:23" x14ac:dyDescent="0.3">
      <c r="A1897">
        <v>-0.26473191380500699</v>
      </c>
      <c r="B1897" s="1">
        <v>41733</v>
      </c>
      <c r="C1897" s="1">
        <v>41736</v>
      </c>
      <c r="D1897">
        <v>257.3</v>
      </c>
      <c r="E1897">
        <v>257.54998779296801</v>
      </c>
      <c r="F1897">
        <v>258.71651670336701</v>
      </c>
      <c r="G1897">
        <v>0.24998779296873799</v>
      </c>
      <c r="H1897">
        <v>0.67175144212721205</v>
      </c>
      <c r="I1897">
        <f t="shared" si="328"/>
        <v>-0.24998779296799967</v>
      </c>
      <c r="J1897">
        <f t="shared" si="324"/>
        <v>0</v>
      </c>
      <c r="K1897">
        <f t="shared" si="326"/>
        <v>4</v>
      </c>
      <c r="L1897">
        <f t="shared" si="327"/>
        <v>2014</v>
      </c>
      <c r="M1897" s="1">
        <v>41733</v>
      </c>
      <c r="N1897">
        <v>257.55</v>
      </c>
      <c r="O1897">
        <v>259.10000000000002</v>
      </c>
      <c r="P1897">
        <v>257.35000000000002</v>
      </c>
      <c r="Q1897">
        <v>258.5</v>
      </c>
      <c r="R1897">
        <f t="shared" si="329"/>
        <v>0.24998779296873799</v>
      </c>
      <c r="S1897">
        <f t="shared" si="330"/>
        <v>-0.24998779296799967</v>
      </c>
      <c r="T1897">
        <f t="shared" si="331"/>
        <v>0</v>
      </c>
      <c r="U1897">
        <f t="shared" si="333"/>
        <v>0.36422681883373181</v>
      </c>
      <c r="V1897">
        <f t="shared" si="333"/>
        <v>4.3328063826309854E-2</v>
      </c>
      <c r="W1897">
        <f t="shared" si="333"/>
        <v>1.6799967557453241</v>
      </c>
    </row>
    <row r="1898" spans="1:23" x14ac:dyDescent="0.3">
      <c r="A1898">
        <v>-0.65450012683868397</v>
      </c>
      <c r="B1898" s="1">
        <v>41736</v>
      </c>
      <c r="C1898" s="1">
        <v>41737</v>
      </c>
      <c r="D1898">
        <v>256.89999999999998</v>
      </c>
      <c r="E1898">
        <v>259.65000610351501</v>
      </c>
      <c r="F1898">
        <v>257.011966574192</v>
      </c>
      <c r="G1898">
        <v>2.7500061035156498</v>
      </c>
      <c r="H1898">
        <v>1.48492424049172</v>
      </c>
      <c r="I1898">
        <f t="shared" si="328"/>
        <v>-2.7500061035150338</v>
      </c>
      <c r="J1898">
        <f t="shared" si="324"/>
        <v>0</v>
      </c>
      <c r="K1898">
        <f t="shared" si="326"/>
        <v>4</v>
      </c>
      <c r="L1898">
        <f t="shared" si="327"/>
        <v>2014</v>
      </c>
      <c r="M1898" s="1">
        <v>41736</v>
      </c>
      <c r="N1898">
        <v>257.3</v>
      </c>
      <c r="O1898">
        <v>258.45</v>
      </c>
      <c r="P1898">
        <v>256.5</v>
      </c>
      <c r="Q1898">
        <v>257.55</v>
      </c>
      <c r="R1898">
        <f t="shared" si="329"/>
        <v>2.7500061035156498</v>
      </c>
      <c r="S1898">
        <f t="shared" si="330"/>
        <v>-2.7500061035150338</v>
      </c>
      <c r="T1898">
        <f t="shared" si="331"/>
        <v>0</v>
      </c>
      <c r="U1898">
        <f t="shared" ref="U1898:W1913" si="334">(R1898/$D1898*$X$2+1)*U1897*$Y$2 + U1897*(1-$Y$2)</f>
        <v>0.39346852693581974</v>
      </c>
      <c r="V1898">
        <f t="shared" si="334"/>
        <v>3.9849499015804569E-2</v>
      </c>
      <c r="W1898">
        <f t="shared" si="334"/>
        <v>1.6799967557453241</v>
      </c>
    </row>
    <row r="1899" spans="1:23" x14ac:dyDescent="0.3">
      <c r="A1899">
        <v>0.96409696340560902</v>
      </c>
      <c r="B1899" s="1">
        <v>41737</v>
      </c>
      <c r="C1899" s="1">
        <v>41738</v>
      </c>
      <c r="D1899">
        <v>259.85000000000002</v>
      </c>
      <c r="E1899">
        <v>259.50000610351498</v>
      </c>
      <c r="F1899">
        <v>261.30869247913301</v>
      </c>
      <c r="G1899">
        <v>-0.34999389648441998</v>
      </c>
      <c r="H1899">
        <v>0.106066017177966</v>
      </c>
      <c r="I1899">
        <f t="shared" si="328"/>
        <v>-0.34999389648504575</v>
      </c>
      <c r="J1899">
        <f t="shared" si="324"/>
        <v>-0.34999389648441998</v>
      </c>
      <c r="K1899">
        <f t="shared" si="326"/>
        <v>4</v>
      </c>
      <c r="L1899">
        <f t="shared" si="327"/>
        <v>2014</v>
      </c>
      <c r="M1899" s="1">
        <v>41737</v>
      </c>
      <c r="N1899">
        <v>256.89999999999998</v>
      </c>
      <c r="O1899">
        <v>259.64999999999998</v>
      </c>
      <c r="P1899">
        <v>256.64999999999998</v>
      </c>
      <c r="Q1899">
        <v>259.64999999999998</v>
      </c>
      <c r="R1899">
        <f t="shared" si="329"/>
        <v>-0.34999389648441998</v>
      </c>
      <c r="S1899">
        <f t="shared" si="330"/>
        <v>-0.34999389648504575</v>
      </c>
      <c r="T1899">
        <f t="shared" si="331"/>
        <v>-0.34999389648441998</v>
      </c>
      <c r="U1899">
        <f t="shared" si="334"/>
        <v>0.38949378430873915</v>
      </c>
      <c r="V1899">
        <f t="shared" si="334"/>
        <v>3.944694711758872E-2</v>
      </c>
      <c r="W1899">
        <f t="shared" si="334"/>
        <v>1.6630257548614154</v>
      </c>
    </row>
    <row r="1900" spans="1:23" x14ac:dyDescent="0.3">
      <c r="A1900">
        <v>-0.99451756477355902</v>
      </c>
      <c r="B1900" s="1">
        <v>41738</v>
      </c>
      <c r="C1900" s="1">
        <v>41739</v>
      </c>
      <c r="D1900">
        <v>260.7</v>
      </c>
      <c r="E1900">
        <v>259.79998779296801</v>
      </c>
      <c r="F1900">
        <v>258.92660331726</v>
      </c>
      <c r="G1900">
        <v>0.90001220703123797</v>
      </c>
      <c r="H1900">
        <v>0.212132034355972</v>
      </c>
      <c r="I1900">
        <f t="shared" si="328"/>
        <v>0.9000122070319776</v>
      </c>
      <c r="J1900">
        <f t="shared" si="324"/>
        <v>0.90001220703123797</v>
      </c>
      <c r="K1900">
        <f t="shared" si="326"/>
        <v>4</v>
      </c>
      <c r="L1900">
        <f t="shared" si="327"/>
        <v>2014</v>
      </c>
      <c r="M1900" s="1">
        <v>41738</v>
      </c>
      <c r="N1900">
        <v>259.85000000000002</v>
      </c>
      <c r="O1900">
        <v>260.35000000000002</v>
      </c>
      <c r="P1900">
        <v>259.2</v>
      </c>
      <c r="Q1900">
        <v>259.5</v>
      </c>
      <c r="R1900">
        <f t="shared" si="329"/>
        <v>0.90001220703123797</v>
      </c>
      <c r="S1900">
        <f t="shared" si="330"/>
        <v>0.9000122070319776</v>
      </c>
      <c r="T1900">
        <f t="shared" si="331"/>
        <v>0.90001220703123797</v>
      </c>
      <c r="U1900">
        <f t="shared" si="334"/>
        <v>0.39957862781969017</v>
      </c>
      <c r="V1900">
        <f t="shared" si="334"/>
        <v>4.0468314607116189E-2</v>
      </c>
      <c r="W1900">
        <f t="shared" si="334"/>
        <v>1.706085118497279</v>
      </c>
    </row>
    <row r="1901" spans="1:23" x14ac:dyDescent="0.3">
      <c r="A1901">
        <v>0.73553591966628995</v>
      </c>
      <c r="B1901" s="1">
        <v>41739</v>
      </c>
      <c r="C1901" s="1">
        <v>41740</v>
      </c>
      <c r="D1901">
        <v>258</v>
      </c>
      <c r="E1901">
        <v>257.90000610351501</v>
      </c>
      <c r="F1901">
        <v>261.912414360046</v>
      </c>
      <c r="G1901">
        <v>-9.9993896484363604E-2</v>
      </c>
      <c r="H1901">
        <v>1.3435028842544601</v>
      </c>
      <c r="I1901">
        <f t="shared" si="328"/>
        <v>-9.9993896484988909E-2</v>
      </c>
      <c r="J1901">
        <f t="shared" si="324"/>
        <v>-9.9993896484363604E-2</v>
      </c>
      <c r="K1901">
        <f t="shared" si="326"/>
        <v>4</v>
      </c>
      <c r="L1901">
        <f t="shared" si="327"/>
        <v>2014</v>
      </c>
      <c r="M1901" s="1">
        <v>41739</v>
      </c>
      <c r="N1901">
        <v>260.7</v>
      </c>
      <c r="O1901">
        <v>261.14999999999998</v>
      </c>
      <c r="P1901">
        <v>259.39999999999998</v>
      </c>
      <c r="Q1901">
        <v>259.8</v>
      </c>
      <c r="R1901">
        <f t="shared" si="329"/>
        <v>-9.9993896484363604E-2</v>
      </c>
      <c r="S1901">
        <f t="shared" si="330"/>
        <v>-9.9993896484988909E-2</v>
      </c>
      <c r="T1901">
        <f t="shared" si="331"/>
        <v>-9.9993896484363604E-2</v>
      </c>
      <c r="U1901">
        <f t="shared" si="334"/>
        <v>0.39841713293749348</v>
      </c>
      <c r="V1901">
        <f t="shared" si="334"/>
        <v>4.035068133787939E-2</v>
      </c>
      <c r="W1901">
        <f t="shared" si="334"/>
        <v>1.7011258714411008</v>
      </c>
    </row>
    <row r="1902" spans="1:23" x14ac:dyDescent="0.3">
      <c r="A1902">
        <v>-0.99648737907409601</v>
      </c>
      <c r="B1902" s="1">
        <v>41740</v>
      </c>
      <c r="C1902" s="1">
        <v>41743</v>
      </c>
      <c r="D1902">
        <v>257.45</v>
      </c>
      <c r="E1902">
        <v>258.700018310546</v>
      </c>
      <c r="F1902">
        <v>255.03076710700901</v>
      </c>
      <c r="G1902">
        <v>-1.2500183105468601</v>
      </c>
      <c r="H1902">
        <v>0.56568542494924601</v>
      </c>
      <c r="I1902">
        <f t="shared" si="328"/>
        <v>-1.250018310546011</v>
      </c>
      <c r="J1902">
        <f t="shared" si="324"/>
        <v>-1.2500183105468601</v>
      </c>
      <c r="K1902">
        <f t="shared" si="326"/>
        <v>4</v>
      </c>
      <c r="L1902">
        <f t="shared" si="327"/>
        <v>2014</v>
      </c>
      <c r="M1902" s="1">
        <v>41740</v>
      </c>
      <c r="N1902">
        <v>258</v>
      </c>
      <c r="O1902">
        <v>258.5</v>
      </c>
      <c r="P1902">
        <v>257.05</v>
      </c>
      <c r="Q1902">
        <v>257.89999999999998</v>
      </c>
      <c r="R1902">
        <f t="shared" si="329"/>
        <v>-1.2500183105468601</v>
      </c>
      <c r="S1902">
        <f t="shared" si="330"/>
        <v>-1.250018310546011</v>
      </c>
      <c r="T1902">
        <f t="shared" si="331"/>
        <v>-1.2500183105468601</v>
      </c>
      <c r="U1902">
        <f t="shared" si="334"/>
        <v>0.38390862512799312</v>
      </c>
      <c r="V1902">
        <f t="shared" si="334"/>
        <v>3.8881296296647411E-2</v>
      </c>
      <c r="W1902">
        <f t="shared" si="334"/>
        <v>1.6391787412843803</v>
      </c>
    </row>
    <row r="1903" spans="1:23" x14ac:dyDescent="0.3">
      <c r="A1903">
        <v>0.99379128217697099</v>
      </c>
      <c r="B1903" s="1">
        <v>41743</v>
      </c>
      <c r="C1903" s="1">
        <v>41744</v>
      </c>
      <c r="D1903">
        <v>259.45</v>
      </c>
      <c r="E1903">
        <v>257.7</v>
      </c>
      <c r="F1903">
        <v>258.299333107471</v>
      </c>
      <c r="G1903">
        <v>1.75</v>
      </c>
      <c r="H1903">
        <v>0.70710678118654702</v>
      </c>
      <c r="I1903">
        <f t="shared" si="328"/>
        <v>-1.75</v>
      </c>
      <c r="J1903">
        <f t="shared" si="324"/>
        <v>0</v>
      </c>
      <c r="K1903">
        <f t="shared" si="326"/>
        <v>4</v>
      </c>
      <c r="L1903">
        <f t="shared" si="327"/>
        <v>2014</v>
      </c>
      <c r="M1903" s="1">
        <v>41743</v>
      </c>
      <c r="N1903">
        <v>257.45</v>
      </c>
      <c r="O1903">
        <v>259.35000000000002</v>
      </c>
      <c r="P1903">
        <v>257.35000000000002</v>
      </c>
      <c r="Q1903">
        <v>258.7</v>
      </c>
      <c r="R1903">
        <f t="shared" si="329"/>
        <v>1.75</v>
      </c>
      <c r="S1903">
        <f t="shared" si="330"/>
        <v>-1.75</v>
      </c>
      <c r="T1903">
        <f t="shared" si="331"/>
        <v>0</v>
      </c>
      <c r="U1903">
        <f t="shared" si="334"/>
        <v>0.40332971090484759</v>
      </c>
      <c r="V1903">
        <f t="shared" si="334"/>
        <v>3.6914377761694636E-2</v>
      </c>
      <c r="W1903">
        <f t="shared" si="334"/>
        <v>1.6391787412843803</v>
      </c>
    </row>
    <row r="1904" spans="1:23" x14ac:dyDescent="0.3">
      <c r="A1904">
        <v>0.99659109115600597</v>
      </c>
      <c r="B1904" s="1">
        <v>41744</v>
      </c>
      <c r="C1904" s="1">
        <v>41745</v>
      </c>
      <c r="D1904">
        <v>257.39999999999998</v>
      </c>
      <c r="E1904">
        <v>258.499987792968</v>
      </c>
      <c r="F1904">
        <v>256.57039887905103</v>
      </c>
      <c r="G1904">
        <v>-1.09998779296876</v>
      </c>
      <c r="H1904">
        <v>0.56568542494924601</v>
      </c>
      <c r="I1904">
        <f t="shared" si="328"/>
        <v>1.0999877929680224</v>
      </c>
      <c r="J1904">
        <f t="shared" si="324"/>
        <v>0</v>
      </c>
      <c r="K1904">
        <f t="shared" si="326"/>
        <v>4</v>
      </c>
      <c r="L1904">
        <f t="shared" si="327"/>
        <v>2014</v>
      </c>
      <c r="M1904" s="1">
        <v>41744</v>
      </c>
      <c r="N1904">
        <v>259.45</v>
      </c>
      <c r="O1904">
        <v>259.85000000000002</v>
      </c>
      <c r="P1904">
        <v>257.05</v>
      </c>
      <c r="Q1904">
        <v>257.7</v>
      </c>
      <c r="R1904">
        <f t="shared" si="329"/>
        <v>-1.09998779296876</v>
      </c>
      <c r="S1904">
        <f t="shared" si="330"/>
        <v>1.0999877929680224</v>
      </c>
      <c r="T1904">
        <f t="shared" si="331"/>
        <v>0</v>
      </c>
      <c r="U1904">
        <f t="shared" si="334"/>
        <v>0.39040262003838633</v>
      </c>
      <c r="V1904">
        <f t="shared" si="334"/>
        <v>3.8097517765274889E-2</v>
      </c>
      <c r="W1904">
        <f t="shared" si="334"/>
        <v>1.6391787412843803</v>
      </c>
    </row>
    <row r="1905" spans="1:23" x14ac:dyDescent="0.3">
      <c r="A1905">
        <v>0.99920898675918501</v>
      </c>
      <c r="B1905" s="1">
        <v>41745</v>
      </c>
      <c r="C1905" s="1">
        <v>41746</v>
      </c>
      <c r="D1905">
        <v>259.10000000000002</v>
      </c>
      <c r="E1905">
        <v>257.79998779296801</v>
      </c>
      <c r="F1905">
        <v>259.47656369209199</v>
      </c>
      <c r="G1905">
        <v>-1.3000122070312701</v>
      </c>
      <c r="H1905">
        <v>0.49497474683057502</v>
      </c>
      <c r="I1905">
        <f t="shared" si="328"/>
        <v>-1.3000122070320117</v>
      </c>
      <c r="J1905">
        <f t="shared" si="324"/>
        <v>-1.3000122070312701</v>
      </c>
      <c r="K1905">
        <f t="shared" si="326"/>
        <v>4</v>
      </c>
      <c r="L1905">
        <f t="shared" si="327"/>
        <v>2014</v>
      </c>
      <c r="M1905" s="1">
        <v>41745</v>
      </c>
      <c r="N1905">
        <v>257.39999999999998</v>
      </c>
      <c r="O1905">
        <v>258.64999999999998</v>
      </c>
      <c r="P1905">
        <v>256.2</v>
      </c>
      <c r="Q1905">
        <v>258.5</v>
      </c>
      <c r="R1905">
        <f t="shared" si="329"/>
        <v>-1.3000122070312701</v>
      </c>
      <c r="S1905">
        <f t="shared" si="330"/>
        <v>-1.3000122070320117</v>
      </c>
      <c r="T1905">
        <f t="shared" si="331"/>
        <v>-1.3000122070312701</v>
      </c>
      <c r="U1905">
        <f t="shared" si="334"/>
        <v>0.37571153054474798</v>
      </c>
      <c r="V1905">
        <f t="shared" si="334"/>
        <v>3.6663884858506954E-2</v>
      </c>
      <c r="W1905">
        <f t="shared" si="334"/>
        <v>1.5774954421766272</v>
      </c>
    </row>
    <row r="1906" spans="1:23" x14ac:dyDescent="0.3">
      <c r="A1906">
        <v>-0.939711093902588</v>
      </c>
      <c r="B1906" s="1">
        <v>41746</v>
      </c>
      <c r="C1906" s="1">
        <v>41747</v>
      </c>
      <c r="D1906">
        <v>259.14999999999998</v>
      </c>
      <c r="E1906">
        <v>259.60001831054598</v>
      </c>
      <c r="F1906">
        <v>256.80919139385202</v>
      </c>
      <c r="G1906">
        <v>-0.450018310546909</v>
      </c>
      <c r="H1906">
        <v>1.2727922061357899</v>
      </c>
      <c r="I1906">
        <f t="shared" si="328"/>
        <v>-0.45001831054599961</v>
      </c>
      <c r="J1906">
        <f t="shared" si="324"/>
        <v>-0.450018310546909</v>
      </c>
      <c r="K1906">
        <f t="shared" si="326"/>
        <v>4</v>
      </c>
      <c r="L1906">
        <f t="shared" si="327"/>
        <v>2014</v>
      </c>
      <c r="M1906" s="1">
        <v>41746</v>
      </c>
      <c r="N1906">
        <v>259.10000000000002</v>
      </c>
      <c r="O1906">
        <v>259.25</v>
      </c>
      <c r="P1906">
        <v>257.14999999999998</v>
      </c>
      <c r="Q1906">
        <v>257.8</v>
      </c>
      <c r="R1906">
        <f t="shared" si="329"/>
        <v>-0.450018310546909</v>
      </c>
      <c r="S1906">
        <f t="shared" si="330"/>
        <v>-0.45001831054599961</v>
      </c>
      <c r="T1906">
        <f t="shared" si="331"/>
        <v>-0.450018310546909</v>
      </c>
      <c r="U1906">
        <f t="shared" si="334"/>
        <v>0.37081831035676588</v>
      </c>
      <c r="V1906">
        <f t="shared" si="334"/>
        <v>3.6186378987715567E-2</v>
      </c>
      <c r="W1906">
        <f t="shared" si="334"/>
        <v>1.5569503379768266</v>
      </c>
    </row>
    <row r="1907" spans="1:23" x14ac:dyDescent="0.3">
      <c r="A1907">
        <v>0.98645263910293501</v>
      </c>
      <c r="B1907" s="1">
        <v>41747</v>
      </c>
      <c r="C1907" s="1">
        <v>41750</v>
      </c>
      <c r="D1907">
        <v>259.75</v>
      </c>
      <c r="E1907">
        <v>259.45000610351502</v>
      </c>
      <c r="F1907">
        <v>260.12282440662301</v>
      </c>
      <c r="G1907">
        <v>-0.29999389648435199</v>
      </c>
      <c r="H1907">
        <v>0.106066017178006</v>
      </c>
      <c r="I1907">
        <f t="shared" si="328"/>
        <v>-0.29999389648497754</v>
      </c>
      <c r="J1907">
        <f t="shared" si="324"/>
        <v>-0.29999389648435199</v>
      </c>
      <c r="K1907">
        <f t="shared" si="326"/>
        <v>4</v>
      </c>
      <c r="L1907">
        <f t="shared" si="327"/>
        <v>2014</v>
      </c>
      <c r="M1907" s="1">
        <v>41747</v>
      </c>
      <c r="N1907">
        <v>259.14999999999998</v>
      </c>
      <c r="O1907">
        <v>260.25</v>
      </c>
      <c r="P1907">
        <v>258.89999999999998</v>
      </c>
      <c r="Q1907">
        <v>259.60000000000002</v>
      </c>
      <c r="R1907">
        <f t="shared" si="329"/>
        <v>-0.29999389648435199</v>
      </c>
      <c r="S1907">
        <f t="shared" si="330"/>
        <v>-0.29999389648497754</v>
      </c>
      <c r="T1907">
        <f t="shared" si="331"/>
        <v>-0.29999389648435199</v>
      </c>
      <c r="U1907">
        <f t="shared" si="334"/>
        <v>0.36760628254699679</v>
      </c>
      <c r="V1907">
        <f t="shared" si="334"/>
        <v>3.5872932611424706E-2</v>
      </c>
      <c r="W1907">
        <f t="shared" si="334"/>
        <v>1.5434640358058267</v>
      </c>
    </row>
    <row r="1908" spans="1:23" x14ac:dyDescent="0.3">
      <c r="A1908">
        <v>-0.86888790130615201</v>
      </c>
      <c r="B1908" s="1">
        <v>41750</v>
      </c>
      <c r="C1908" s="1">
        <v>41751</v>
      </c>
      <c r="D1908">
        <v>259.10000000000002</v>
      </c>
      <c r="E1908">
        <v>259.399981689453</v>
      </c>
      <c r="F1908">
        <v>260.00739718675601</v>
      </c>
      <c r="G1908">
        <v>0.29998168945309001</v>
      </c>
      <c r="H1908">
        <v>3.5355339059335397E-2</v>
      </c>
      <c r="I1908">
        <f t="shared" si="328"/>
        <v>-0.29998168945297721</v>
      </c>
      <c r="J1908">
        <f t="shared" ref="J1908:J1971" si="335">IF(A1908*(F1908-D1908)&gt;0, G1908, 0)</f>
        <v>0</v>
      </c>
      <c r="K1908">
        <f t="shared" si="326"/>
        <v>4</v>
      </c>
      <c r="L1908">
        <f t="shared" si="327"/>
        <v>2014</v>
      </c>
      <c r="M1908" s="1">
        <v>41750</v>
      </c>
      <c r="N1908">
        <v>259.75</v>
      </c>
      <c r="O1908">
        <v>259.89999999999998</v>
      </c>
      <c r="P1908">
        <v>258.39999999999998</v>
      </c>
      <c r="Q1908">
        <v>259.45</v>
      </c>
      <c r="R1908">
        <f t="shared" si="329"/>
        <v>0.29998168945309001</v>
      </c>
      <c r="S1908">
        <f t="shared" si="330"/>
        <v>-0.29998168945297721</v>
      </c>
      <c r="T1908">
        <f t="shared" si="331"/>
        <v>0</v>
      </c>
      <c r="U1908">
        <f t="shared" si="334"/>
        <v>0.37079834604637979</v>
      </c>
      <c r="V1908">
        <f t="shared" si="334"/>
        <v>3.5561434456356934E-2</v>
      </c>
      <c r="W1908">
        <f t="shared" si="334"/>
        <v>1.5434640358058267</v>
      </c>
    </row>
    <row r="1909" spans="1:23" x14ac:dyDescent="0.3">
      <c r="A1909">
        <v>-0.98069250583648604</v>
      </c>
      <c r="B1909" s="1">
        <v>41751</v>
      </c>
      <c r="C1909" s="1">
        <v>41752</v>
      </c>
      <c r="D1909">
        <v>260.05</v>
      </c>
      <c r="E1909">
        <v>258.79999389648401</v>
      </c>
      <c r="F1909">
        <v>259.97139754295301</v>
      </c>
      <c r="G1909">
        <v>1.25000610351565</v>
      </c>
      <c r="H1909">
        <v>0.42426406871190397</v>
      </c>
      <c r="I1909">
        <f t="shared" si="328"/>
        <v>1.2500061035160002</v>
      </c>
      <c r="J1909">
        <f t="shared" si="335"/>
        <v>1.25000610351565</v>
      </c>
      <c r="K1909">
        <f t="shared" si="326"/>
        <v>4</v>
      </c>
      <c r="L1909">
        <f t="shared" si="327"/>
        <v>2014</v>
      </c>
      <c r="M1909" s="1">
        <v>41751</v>
      </c>
      <c r="N1909">
        <v>259.10000000000002</v>
      </c>
      <c r="O1909">
        <v>260</v>
      </c>
      <c r="P1909">
        <v>257.64999999999998</v>
      </c>
      <c r="Q1909">
        <v>259.39999999999998</v>
      </c>
      <c r="R1909">
        <f t="shared" si="329"/>
        <v>1.25000610351565</v>
      </c>
      <c r="S1909">
        <f t="shared" si="330"/>
        <v>1.2500061035160002</v>
      </c>
      <c r="T1909">
        <f t="shared" si="331"/>
        <v>1.25000610351565</v>
      </c>
      <c r="U1909">
        <f t="shared" si="334"/>
        <v>0.38416597330262325</v>
      </c>
      <c r="V1909">
        <f t="shared" si="334"/>
        <v>3.6843457436175155E-2</v>
      </c>
      <c r="W1909">
        <f t="shared" si="334"/>
        <v>1.5991073582048128</v>
      </c>
    </row>
    <row r="1910" spans="1:23" x14ac:dyDescent="0.3">
      <c r="A1910">
        <v>-0.98617970943450906</v>
      </c>
      <c r="B1910" s="1">
        <v>41752</v>
      </c>
      <c r="C1910" s="1">
        <v>41753</v>
      </c>
      <c r="D1910">
        <v>259.60000000000002</v>
      </c>
      <c r="E1910">
        <v>258.35001831054598</v>
      </c>
      <c r="F1910">
        <v>259.41080700159</v>
      </c>
      <c r="G1910">
        <v>1.2499816894531299</v>
      </c>
      <c r="H1910">
        <v>0.31819805153393799</v>
      </c>
      <c r="I1910">
        <f t="shared" si="328"/>
        <v>1.2499816894540459</v>
      </c>
      <c r="J1910">
        <f t="shared" si="335"/>
        <v>1.2499816894531299</v>
      </c>
      <c r="K1910">
        <f t="shared" si="326"/>
        <v>4</v>
      </c>
      <c r="L1910">
        <f t="shared" si="327"/>
        <v>2014</v>
      </c>
      <c r="M1910" s="1">
        <v>41752</v>
      </c>
      <c r="N1910">
        <v>260.05</v>
      </c>
      <c r="O1910">
        <v>260.60000000000002</v>
      </c>
      <c r="P1910">
        <v>258.64999999999998</v>
      </c>
      <c r="Q1910">
        <v>258.8</v>
      </c>
      <c r="R1910">
        <f t="shared" si="329"/>
        <v>1.2499816894531299</v>
      </c>
      <c r="S1910">
        <f t="shared" si="330"/>
        <v>1.2499816894540459</v>
      </c>
      <c r="T1910">
        <f t="shared" si="331"/>
        <v>1.2499816894531299</v>
      </c>
      <c r="U1910">
        <f t="shared" si="334"/>
        <v>0.39803925235710758</v>
      </c>
      <c r="V1910">
        <f t="shared" si="334"/>
        <v>3.8173974977721722E-2</v>
      </c>
      <c r="W1910">
        <f t="shared" si="334"/>
        <v>1.6568554779243556</v>
      </c>
    </row>
    <row r="1911" spans="1:23" x14ac:dyDescent="0.3">
      <c r="A1911">
        <v>-0.986025810241699</v>
      </c>
      <c r="B1911" s="1">
        <v>41753</v>
      </c>
      <c r="C1911" s="1">
        <v>41754</v>
      </c>
      <c r="D1911">
        <v>258.2</v>
      </c>
      <c r="E1911">
        <v>254.69999084472599</v>
      </c>
      <c r="F1911">
        <v>256.42856750488198</v>
      </c>
      <c r="G1911">
        <v>3.5000091552733998</v>
      </c>
      <c r="H1911">
        <v>2.58093975133092</v>
      </c>
      <c r="I1911">
        <f t="shared" si="328"/>
        <v>3.5000091552740002</v>
      </c>
      <c r="J1911">
        <f t="shared" si="335"/>
        <v>3.5000091552733998</v>
      </c>
      <c r="K1911">
        <f t="shared" si="326"/>
        <v>4</v>
      </c>
      <c r="L1911">
        <f t="shared" si="327"/>
        <v>2014</v>
      </c>
      <c r="M1911" s="1">
        <v>41753</v>
      </c>
      <c r="N1911">
        <v>259.60000000000002</v>
      </c>
      <c r="O1911">
        <v>260</v>
      </c>
      <c r="P1911">
        <v>258.3</v>
      </c>
      <c r="Q1911">
        <v>258.35000000000002</v>
      </c>
      <c r="R1911">
        <f t="shared" si="329"/>
        <v>3.5000091552733998</v>
      </c>
      <c r="S1911">
        <f t="shared" si="330"/>
        <v>3.5000091552740002</v>
      </c>
      <c r="T1911">
        <f t="shared" si="331"/>
        <v>3.5000091552733998</v>
      </c>
      <c r="U1911">
        <f t="shared" si="334"/>
        <v>0.43850616833526562</v>
      </c>
      <c r="V1911">
        <f t="shared" si="334"/>
        <v>4.2054956636762002E-2</v>
      </c>
      <c r="W1911">
        <f t="shared" si="334"/>
        <v>1.8253007531480232</v>
      </c>
    </row>
    <row r="1912" spans="1:23" x14ac:dyDescent="0.3">
      <c r="A1912">
        <v>0.99302750825881902</v>
      </c>
      <c r="B1912" s="1">
        <v>41754</v>
      </c>
      <c r="C1912" s="1">
        <v>41757</v>
      </c>
      <c r="D1912">
        <v>254.2</v>
      </c>
      <c r="E1912">
        <v>254.7</v>
      </c>
      <c r="F1912">
        <v>257.917110395431</v>
      </c>
      <c r="G1912">
        <v>0.5</v>
      </c>
      <c r="H1912">
        <v>0</v>
      </c>
      <c r="I1912">
        <f t="shared" si="328"/>
        <v>0.5</v>
      </c>
      <c r="J1912">
        <f t="shared" si="335"/>
        <v>0.5</v>
      </c>
      <c r="K1912">
        <f t="shared" si="326"/>
        <v>4</v>
      </c>
      <c r="L1912">
        <f t="shared" si="327"/>
        <v>2014</v>
      </c>
      <c r="M1912" s="1">
        <v>41754</v>
      </c>
      <c r="N1912">
        <v>258.2</v>
      </c>
      <c r="O1912">
        <v>258.60000000000002</v>
      </c>
      <c r="P1912">
        <v>254.55</v>
      </c>
      <c r="Q1912">
        <v>254.7</v>
      </c>
      <c r="R1912">
        <f t="shared" si="329"/>
        <v>0.5</v>
      </c>
      <c r="S1912">
        <f t="shared" si="330"/>
        <v>0.5</v>
      </c>
      <c r="T1912">
        <f t="shared" si="331"/>
        <v>0.5</v>
      </c>
      <c r="U1912">
        <f t="shared" si="334"/>
        <v>0.4449750830923751</v>
      </c>
      <c r="V1912">
        <f t="shared" si="334"/>
        <v>4.267535823938929E-2</v>
      </c>
      <c r="W1912">
        <f t="shared" si="334"/>
        <v>1.8522278885701515</v>
      </c>
    </row>
    <row r="1913" spans="1:23" x14ac:dyDescent="0.3">
      <c r="A1913">
        <v>-0.995966255664825</v>
      </c>
      <c r="B1913" s="1">
        <v>41757</v>
      </c>
      <c r="C1913" s="1">
        <v>41758</v>
      </c>
      <c r="D1913">
        <v>254.95</v>
      </c>
      <c r="E1913">
        <v>253.7</v>
      </c>
      <c r="F1913">
        <v>254.01176710128701</v>
      </c>
      <c r="G1913">
        <v>1.25</v>
      </c>
      <c r="H1913">
        <v>0.70710678118654702</v>
      </c>
      <c r="I1913">
        <f t="shared" si="328"/>
        <v>1.25</v>
      </c>
      <c r="J1913">
        <f t="shared" si="335"/>
        <v>1.25</v>
      </c>
      <c r="K1913">
        <f t="shared" si="326"/>
        <v>4</v>
      </c>
      <c r="L1913">
        <f t="shared" si="327"/>
        <v>2014</v>
      </c>
      <c r="M1913" s="1">
        <v>41757</v>
      </c>
      <c r="N1913">
        <v>254.2</v>
      </c>
      <c r="O1913">
        <v>255.65</v>
      </c>
      <c r="P1913">
        <v>254.05</v>
      </c>
      <c r="Q1913">
        <v>254.7</v>
      </c>
      <c r="R1913">
        <f t="shared" si="329"/>
        <v>1.25</v>
      </c>
      <c r="S1913">
        <f t="shared" si="330"/>
        <v>1.25</v>
      </c>
      <c r="T1913">
        <f t="shared" si="331"/>
        <v>1.25</v>
      </c>
      <c r="U1913">
        <f t="shared" si="334"/>
        <v>0.46133766949751731</v>
      </c>
      <c r="V1913">
        <f t="shared" si="334"/>
        <v>4.4244612930482735E-2</v>
      </c>
      <c r="W1913">
        <f t="shared" si="334"/>
        <v>1.9203378570162983</v>
      </c>
    </row>
    <row r="1914" spans="1:23" x14ac:dyDescent="0.3">
      <c r="A1914">
        <v>0.92674237489700295</v>
      </c>
      <c r="B1914" s="1">
        <v>41758</v>
      </c>
      <c r="C1914" s="1">
        <v>41759</v>
      </c>
      <c r="D1914">
        <v>254.45</v>
      </c>
      <c r="E1914">
        <v>252.50000305175701</v>
      </c>
      <c r="F1914">
        <v>255.97972435951201</v>
      </c>
      <c r="G1914">
        <v>-1.94999694824218</v>
      </c>
      <c r="H1914">
        <v>0.84852813742384803</v>
      </c>
      <c r="I1914">
        <f t="shared" si="328"/>
        <v>-1.9499969482429833</v>
      </c>
      <c r="J1914">
        <f t="shared" si="335"/>
        <v>-1.94999694824218</v>
      </c>
      <c r="K1914">
        <f t="shared" si="326"/>
        <v>4</v>
      </c>
      <c r="L1914">
        <f t="shared" si="327"/>
        <v>2014</v>
      </c>
      <c r="M1914" s="1">
        <v>41758</v>
      </c>
      <c r="N1914">
        <v>254.95</v>
      </c>
      <c r="O1914">
        <v>255.25</v>
      </c>
      <c r="P1914">
        <v>253.35</v>
      </c>
      <c r="Q1914">
        <v>253.7</v>
      </c>
      <c r="R1914">
        <f t="shared" si="329"/>
        <v>-1.94999694824218</v>
      </c>
      <c r="S1914">
        <f t="shared" si="330"/>
        <v>-1.9499969482429833</v>
      </c>
      <c r="T1914">
        <f t="shared" si="331"/>
        <v>-1.94999694824218</v>
      </c>
      <c r="U1914">
        <f t="shared" ref="U1914:W1929" si="336">(R1914/$D1914*$X$2+1)*U1913*$Y$2 + U1913*(1-$Y$2)</f>
        <v>0.43482144683208251</v>
      </c>
      <c r="V1914">
        <f t="shared" si="336"/>
        <v>4.1701573231407274E-2</v>
      </c>
      <c r="W1914">
        <f t="shared" si="336"/>
        <v>1.809962941685908</v>
      </c>
    </row>
    <row r="1915" spans="1:23" x14ac:dyDescent="0.3">
      <c r="A1915">
        <v>-0.99710100889205899</v>
      </c>
      <c r="B1915" s="1">
        <v>41759</v>
      </c>
      <c r="C1915" s="1">
        <v>41760</v>
      </c>
      <c r="D1915">
        <v>254.45</v>
      </c>
      <c r="E1915">
        <v>252.5</v>
      </c>
      <c r="F1915">
        <v>251.01601505279501</v>
      </c>
      <c r="G1915">
        <v>1.94999999999998</v>
      </c>
      <c r="H1915">
        <v>0</v>
      </c>
      <c r="I1915">
        <f t="shared" si="328"/>
        <v>1.9499999999999886</v>
      </c>
      <c r="J1915">
        <f t="shared" si="335"/>
        <v>1.94999999999998</v>
      </c>
      <c r="K1915">
        <f t="shared" si="326"/>
        <v>5</v>
      </c>
      <c r="L1915">
        <f t="shared" si="327"/>
        <v>2014</v>
      </c>
      <c r="M1915" s="1">
        <v>41759</v>
      </c>
      <c r="N1915">
        <v>254.45</v>
      </c>
      <c r="O1915">
        <v>254.75</v>
      </c>
      <c r="P1915">
        <v>252.25</v>
      </c>
      <c r="Q1915">
        <v>252.5</v>
      </c>
      <c r="R1915">
        <f t="shared" si="329"/>
        <v>1.94999999999998</v>
      </c>
      <c r="S1915">
        <f t="shared" si="330"/>
        <v>1.9499999999999886</v>
      </c>
      <c r="T1915">
        <f t="shared" si="331"/>
        <v>1.94999999999998</v>
      </c>
      <c r="U1915">
        <f t="shared" si="336"/>
        <v>0.45981364042579104</v>
      </c>
      <c r="V1915">
        <f t="shared" si="336"/>
        <v>4.4098450843941477E-2</v>
      </c>
      <c r="W1915">
        <f t="shared" si="336"/>
        <v>1.9139940205703887</v>
      </c>
    </row>
    <row r="1916" spans="1:23" x14ac:dyDescent="0.3">
      <c r="A1916">
        <v>0.97517442703247004</v>
      </c>
      <c r="B1916" s="1">
        <v>41760</v>
      </c>
      <c r="C1916" s="1">
        <v>41761</v>
      </c>
      <c r="D1916">
        <v>253.3</v>
      </c>
      <c r="E1916">
        <v>252.850006103515</v>
      </c>
      <c r="F1916">
        <v>253.50784373283301</v>
      </c>
      <c r="G1916">
        <v>-0.44999389648438598</v>
      </c>
      <c r="H1916">
        <v>0.24748737341528701</v>
      </c>
      <c r="I1916">
        <f t="shared" si="328"/>
        <v>-0.44999389648501165</v>
      </c>
      <c r="J1916">
        <f t="shared" si="335"/>
        <v>-0.44999389648438598</v>
      </c>
      <c r="K1916">
        <f t="shared" si="326"/>
        <v>5</v>
      </c>
      <c r="L1916">
        <f t="shared" si="327"/>
        <v>2014</v>
      </c>
      <c r="M1916" s="1">
        <v>41760</v>
      </c>
      <c r="N1916">
        <v>254.45</v>
      </c>
      <c r="O1916">
        <v>254.75</v>
      </c>
      <c r="P1916">
        <v>252.25</v>
      </c>
      <c r="Q1916">
        <v>252.5</v>
      </c>
      <c r="R1916">
        <f t="shared" si="329"/>
        <v>-0.44999389648438598</v>
      </c>
      <c r="S1916">
        <f t="shared" si="330"/>
        <v>-0.44999389648501165</v>
      </c>
      <c r="T1916">
        <f t="shared" si="331"/>
        <v>-0.44999389648438598</v>
      </c>
      <c r="U1916">
        <f t="shared" si="336"/>
        <v>0.45368711066724765</v>
      </c>
      <c r="V1916">
        <f t="shared" si="336"/>
        <v>4.3510885692217692E-2</v>
      </c>
      <c r="W1916">
        <f t="shared" si="336"/>
        <v>1.8884920774052401</v>
      </c>
    </row>
    <row r="1917" spans="1:23" x14ac:dyDescent="0.3">
      <c r="A1917">
        <v>-0.97387033700943004</v>
      </c>
      <c r="B1917" s="1">
        <v>41761</v>
      </c>
      <c r="C1917" s="1">
        <v>41764</v>
      </c>
      <c r="D1917">
        <v>253.3</v>
      </c>
      <c r="E1917">
        <v>252.85</v>
      </c>
      <c r="F1917">
        <v>251.73508951663899</v>
      </c>
      <c r="G1917">
        <v>0.450000000000017</v>
      </c>
      <c r="H1917">
        <v>0</v>
      </c>
      <c r="I1917">
        <f t="shared" si="328"/>
        <v>0.45000000000001705</v>
      </c>
      <c r="J1917">
        <f t="shared" si="335"/>
        <v>0.450000000000017</v>
      </c>
      <c r="K1917">
        <f t="shared" si="326"/>
        <v>5</v>
      </c>
      <c r="L1917">
        <f t="shared" si="327"/>
        <v>2014</v>
      </c>
      <c r="M1917" s="1">
        <v>41761</v>
      </c>
      <c r="N1917">
        <v>253.3</v>
      </c>
      <c r="O1917">
        <v>253.6</v>
      </c>
      <c r="P1917">
        <v>251.9</v>
      </c>
      <c r="Q1917">
        <v>252.85</v>
      </c>
      <c r="R1917">
        <f t="shared" si="329"/>
        <v>0.450000000000017</v>
      </c>
      <c r="S1917">
        <f t="shared" si="330"/>
        <v>0.45000000000001705</v>
      </c>
      <c r="T1917">
        <f t="shared" si="331"/>
        <v>0.450000000000017</v>
      </c>
      <c r="U1917">
        <f t="shared" si="336"/>
        <v>0.45973209289583827</v>
      </c>
      <c r="V1917">
        <f t="shared" si="336"/>
        <v>4.4090630023884643E-2</v>
      </c>
      <c r="W1917">
        <f t="shared" si="336"/>
        <v>1.9136545754756817</v>
      </c>
    </row>
    <row r="1918" spans="1:23" x14ac:dyDescent="0.3">
      <c r="A1918">
        <v>0.99151742458343495</v>
      </c>
      <c r="B1918" s="1">
        <v>41764</v>
      </c>
      <c r="C1918" s="1">
        <v>41765</v>
      </c>
      <c r="D1918">
        <v>253.3</v>
      </c>
      <c r="E1918">
        <v>252.85</v>
      </c>
      <c r="F1918">
        <v>252.571152096986</v>
      </c>
      <c r="G1918">
        <v>0.450000000000017</v>
      </c>
      <c r="H1918">
        <v>0</v>
      </c>
      <c r="I1918">
        <f t="shared" si="328"/>
        <v>-0.45000000000001705</v>
      </c>
      <c r="J1918">
        <f t="shared" si="335"/>
        <v>0</v>
      </c>
      <c r="K1918">
        <f t="shared" si="326"/>
        <v>5</v>
      </c>
      <c r="L1918">
        <f t="shared" si="327"/>
        <v>2014</v>
      </c>
      <c r="M1918" s="1">
        <v>41764</v>
      </c>
      <c r="N1918">
        <v>253.3</v>
      </c>
      <c r="O1918">
        <v>253.6</v>
      </c>
      <c r="P1918">
        <v>251.9</v>
      </c>
      <c r="Q1918">
        <v>252.85</v>
      </c>
      <c r="R1918">
        <f t="shared" si="329"/>
        <v>0.450000000000017</v>
      </c>
      <c r="S1918">
        <f t="shared" si="330"/>
        <v>-0.45000000000001705</v>
      </c>
      <c r="T1918">
        <f t="shared" si="331"/>
        <v>0</v>
      </c>
      <c r="U1918">
        <f t="shared" si="336"/>
        <v>0.46585761920268193</v>
      </c>
      <c r="V1918">
        <f t="shared" si="336"/>
        <v>4.3503161108248575E-2</v>
      </c>
      <c r="W1918">
        <f t="shared" si="336"/>
        <v>1.9136545754756817</v>
      </c>
    </row>
    <row r="1919" spans="1:23" x14ac:dyDescent="0.3">
      <c r="A1919">
        <v>0.99218034744262695</v>
      </c>
      <c r="B1919" s="1">
        <v>41765</v>
      </c>
      <c r="C1919" s="1">
        <v>41766</v>
      </c>
      <c r="D1919">
        <v>252.65</v>
      </c>
      <c r="E1919">
        <v>249.6</v>
      </c>
      <c r="F1919">
        <v>252.96711844801899</v>
      </c>
      <c r="G1919">
        <v>-3.05000000000001</v>
      </c>
      <c r="H1919">
        <v>2.2980970388562798</v>
      </c>
      <c r="I1919">
        <f t="shared" si="328"/>
        <v>-3.0500000000000114</v>
      </c>
      <c r="J1919">
        <f t="shared" si="335"/>
        <v>-3.05000000000001</v>
      </c>
      <c r="K1919">
        <f t="shared" si="326"/>
        <v>5</v>
      </c>
      <c r="L1919">
        <f t="shared" si="327"/>
        <v>2014</v>
      </c>
      <c r="M1919" s="1">
        <v>41765</v>
      </c>
      <c r="N1919">
        <v>253.3</v>
      </c>
      <c r="O1919">
        <v>253.6</v>
      </c>
      <c r="P1919">
        <v>251.9</v>
      </c>
      <c r="Q1919">
        <v>252.85</v>
      </c>
      <c r="R1919">
        <f t="shared" si="329"/>
        <v>-3</v>
      </c>
      <c r="S1919">
        <f t="shared" si="330"/>
        <v>-3</v>
      </c>
      <c r="T1919">
        <f t="shared" si="331"/>
        <v>-3</v>
      </c>
      <c r="U1919">
        <f t="shared" si="336"/>
        <v>0.42437020011675142</v>
      </c>
      <c r="V1919">
        <f t="shared" si="336"/>
        <v>3.9628943317092456E-2</v>
      </c>
      <c r="W1919">
        <f t="shared" si="336"/>
        <v>1.7432321414831908</v>
      </c>
    </row>
    <row r="1920" spans="1:23" x14ac:dyDescent="0.3">
      <c r="A1920">
        <v>0.56316661834716797</v>
      </c>
      <c r="B1920" s="1">
        <v>41766</v>
      </c>
      <c r="C1920" s="1">
        <v>41767</v>
      </c>
      <c r="D1920">
        <v>250.15</v>
      </c>
      <c r="E1920">
        <v>251.249993896484</v>
      </c>
      <c r="F1920">
        <v>249.86137122511801</v>
      </c>
      <c r="G1920">
        <v>-1.0999938964843601</v>
      </c>
      <c r="H1920">
        <v>1.1667261889578</v>
      </c>
      <c r="I1920">
        <f t="shared" si="328"/>
        <v>1.0999938964839941</v>
      </c>
      <c r="J1920">
        <f t="shared" si="335"/>
        <v>0</v>
      </c>
      <c r="K1920">
        <f t="shared" si="326"/>
        <v>5</v>
      </c>
      <c r="L1920">
        <f t="shared" si="327"/>
        <v>2014</v>
      </c>
      <c r="M1920" s="1">
        <v>41766</v>
      </c>
      <c r="N1920">
        <v>252.65</v>
      </c>
      <c r="O1920">
        <v>253.05</v>
      </c>
      <c r="P1920">
        <v>249.35</v>
      </c>
      <c r="Q1920">
        <v>249.6</v>
      </c>
      <c r="R1920">
        <f t="shared" si="329"/>
        <v>-1.0999938964843601</v>
      </c>
      <c r="S1920">
        <f t="shared" si="330"/>
        <v>1.0999938964839941</v>
      </c>
      <c r="T1920">
        <f t="shared" si="331"/>
        <v>0</v>
      </c>
      <c r="U1920">
        <f t="shared" si="336"/>
        <v>0.4103744586622759</v>
      </c>
      <c r="V1920">
        <f t="shared" si="336"/>
        <v>4.093590701206283E-2</v>
      </c>
      <c r="W1920">
        <f t="shared" si="336"/>
        <v>1.7432321414831908</v>
      </c>
    </row>
    <row r="1921" spans="1:23" x14ac:dyDescent="0.3">
      <c r="A1921">
        <v>-0.76663023233413696</v>
      </c>
      <c r="B1921" s="1">
        <v>41767</v>
      </c>
      <c r="C1921" s="1">
        <v>41768</v>
      </c>
      <c r="D1921">
        <v>250.75</v>
      </c>
      <c r="E1921">
        <v>251.30000305175699</v>
      </c>
      <c r="F1921">
        <v>251.068349197506</v>
      </c>
      <c r="G1921">
        <v>0.55000305175781194</v>
      </c>
      <c r="H1921">
        <v>3.5355339059335397E-2</v>
      </c>
      <c r="I1921">
        <f t="shared" si="328"/>
        <v>-0.55000305175698827</v>
      </c>
      <c r="J1921">
        <f t="shared" si="335"/>
        <v>0</v>
      </c>
      <c r="K1921">
        <f t="shared" si="326"/>
        <v>5</v>
      </c>
      <c r="L1921">
        <f t="shared" si="327"/>
        <v>2014</v>
      </c>
      <c r="M1921" s="1">
        <v>41767</v>
      </c>
      <c r="N1921">
        <v>250.15</v>
      </c>
      <c r="O1921">
        <v>251.25</v>
      </c>
      <c r="P1921">
        <v>248.65</v>
      </c>
      <c r="Q1921">
        <v>251.25</v>
      </c>
      <c r="R1921">
        <f t="shared" si="329"/>
        <v>0.55000305175781194</v>
      </c>
      <c r="S1921">
        <f t="shared" si="330"/>
        <v>-0.55000305175698827</v>
      </c>
      <c r="T1921">
        <f t="shared" si="331"/>
        <v>0</v>
      </c>
      <c r="U1921">
        <f t="shared" si="336"/>
        <v>0.41712542191135998</v>
      </c>
      <c r="V1921">
        <f t="shared" si="336"/>
        <v>4.0262481076377643E-2</v>
      </c>
      <c r="W1921">
        <f t="shared" si="336"/>
        <v>1.7432321414831908</v>
      </c>
    </row>
    <row r="1922" spans="1:23" x14ac:dyDescent="0.3">
      <c r="A1922">
        <v>0.37594524025916998</v>
      </c>
      <c r="B1922" s="1">
        <v>41768</v>
      </c>
      <c r="C1922" s="1">
        <v>41771</v>
      </c>
      <c r="D1922">
        <v>251.3</v>
      </c>
      <c r="E1922">
        <v>252.850003051757</v>
      </c>
      <c r="F1922">
        <v>250.988553959131</v>
      </c>
      <c r="G1922">
        <v>-1.5500030517578101</v>
      </c>
      <c r="H1922">
        <v>1.0960155108391301</v>
      </c>
      <c r="I1922">
        <f t="shared" si="328"/>
        <v>1.5500030517569883</v>
      </c>
      <c r="J1922">
        <f t="shared" si="335"/>
        <v>0</v>
      </c>
      <c r="K1922">
        <f t="shared" ref="K1922:K1985" si="337">MONTH(C1922)</f>
        <v>5</v>
      </c>
      <c r="L1922">
        <f t="shared" ref="L1922:L1985" si="338">YEAR(C1922)</f>
        <v>2014</v>
      </c>
      <c r="M1922" s="1">
        <v>41768</v>
      </c>
      <c r="N1922">
        <v>250.75</v>
      </c>
      <c r="O1922">
        <v>252.1</v>
      </c>
      <c r="P1922">
        <v>250.4</v>
      </c>
      <c r="Q1922">
        <v>251.3</v>
      </c>
      <c r="R1922">
        <f t="shared" si="329"/>
        <v>-1.5500030517578101</v>
      </c>
      <c r="S1922">
        <f t="shared" si="330"/>
        <v>1.5500030517569883</v>
      </c>
      <c r="T1922">
        <f t="shared" si="331"/>
        <v>0</v>
      </c>
      <c r="U1922">
        <f t="shared" si="336"/>
        <v>0.39782939096443287</v>
      </c>
      <c r="V1922">
        <f t="shared" si="336"/>
        <v>4.2125005008123363E-2</v>
      </c>
      <c r="W1922">
        <f t="shared" si="336"/>
        <v>1.7432321414831908</v>
      </c>
    </row>
    <row r="1923" spans="1:23" x14ac:dyDescent="0.3">
      <c r="A1923">
        <v>0.91197133064269997</v>
      </c>
      <c r="B1923" s="1">
        <v>41771</v>
      </c>
      <c r="C1923" s="1">
        <v>41772</v>
      </c>
      <c r="D1923">
        <v>253.85</v>
      </c>
      <c r="E1923">
        <v>256.45000610351502</v>
      </c>
      <c r="F1923">
        <v>252.062612867355</v>
      </c>
      <c r="G1923">
        <v>-2.6000061035156499</v>
      </c>
      <c r="H1923">
        <v>2.5455844122715598</v>
      </c>
      <c r="I1923">
        <f t="shared" ref="I1923:I1986" si="339">IF(A1923&gt;0, E1923-D1923, D1923-E1923)</f>
        <v>2.6000061035150281</v>
      </c>
      <c r="J1923">
        <f t="shared" si="335"/>
        <v>0</v>
      </c>
      <c r="K1923">
        <f t="shared" si="337"/>
        <v>5</v>
      </c>
      <c r="L1923">
        <f t="shared" si="338"/>
        <v>2014</v>
      </c>
      <c r="M1923" s="1">
        <v>41771</v>
      </c>
      <c r="N1923">
        <v>251.3</v>
      </c>
      <c r="O1923">
        <v>252.9</v>
      </c>
      <c r="P1923">
        <v>250.25</v>
      </c>
      <c r="Q1923">
        <v>252.85</v>
      </c>
      <c r="R1923">
        <f t="shared" si="329"/>
        <v>-3</v>
      </c>
      <c r="S1923">
        <f t="shared" si="330"/>
        <v>2.6000061035150281</v>
      </c>
      <c r="T1923">
        <f t="shared" si="331"/>
        <v>0</v>
      </c>
      <c r="U1923">
        <f t="shared" si="336"/>
        <v>0.36256777466858986</v>
      </c>
      <c r="V1923">
        <f t="shared" si="336"/>
        <v>4.5360929869214223E-2</v>
      </c>
      <c r="W1923">
        <f t="shared" si="336"/>
        <v>1.7432321414831908</v>
      </c>
    </row>
    <row r="1924" spans="1:23" x14ac:dyDescent="0.3">
      <c r="A1924">
        <v>0.99693048000335605</v>
      </c>
      <c r="B1924" s="1">
        <v>41772</v>
      </c>
      <c r="C1924" s="1">
        <v>41773</v>
      </c>
      <c r="D1924">
        <v>256.45</v>
      </c>
      <c r="E1924">
        <v>259.95</v>
      </c>
      <c r="F1924">
        <v>255.31313629150301</v>
      </c>
      <c r="G1924">
        <v>-3.5</v>
      </c>
      <c r="H1924">
        <v>2.4748737341529101</v>
      </c>
      <c r="I1924">
        <f t="shared" si="339"/>
        <v>3.5</v>
      </c>
      <c r="J1924">
        <f t="shared" si="335"/>
        <v>0</v>
      </c>
      <c r="K1924">
        <f t="shared" si="337"/>
        <v>5</v>
      </c>
      <c r="L1924">
        <f t="shared" si="338"/>
        <v>2014</v>
      </c>
      <c r="M1924" s="1">
        <v>41772</v>
      </c>
      <c r="N1924">
        <v>253.85</v>
      </c>
      <c r="O1924">
        <v>257.10000000000002</v>
      </c>
      <c r="P1924">
        <v>253.25</v>
      </c>
      <c r="Q1924">
        <v>256.45</v>
      </c>
      <c r="R1924">
        <f t="shared" si="329"/>
        <v>-3</v>
      </c>
      <c r="S1924">
        <f t="shared" si="330"/>
        <v>3.5</v>
      </c>
      <c r="T1924">
        <f t="shared" si="331"/>
        <v>0</v>
      </c>
      <c r="U1924">
        <f t="shared" si="336"/>
        <v>0.33075738305212166</v>
      </c>
      <c r="V1924">
        <f t="shared" si="336"/>
        <v>5.000403538322036E-2</v>
      </c>
      <c r="W1924">
        <f t="shared" si="336"/>
        <v>1.7432321414831908</v>
      </c>
    </row>
    <row r="1925" spans="1:23" x14ac:dyDescent="0.3">
      <c r="A1925">
        <v>0.999284207820892</v>
      </c>
      <c r="B1925" s="1">
        <v>41773</v>
      </c>
      <c r="C1925" s="1">
        <v>41774</v>
      </c>
      <c r="D1925">
        <v>260.05</v>
      </c>
      <c r="E1925">
        <v>259.84999389648402</v>
      </c>
      <c r="F1925">
        <v>259.07219202518399</v>
      </c>
      <c r="G1925">
        <v>0.20000610351564699</v>
      </c>
      <c r="H1925">
        <v>7.0710678118630604E-2</v>
      </c>
      <c r="I1925">
        <f t="shared" si="339"/>
        <v>-0.2000061035159888</v>
      </c>
      <c r="J1925">
        <f t="shared" si="335"/>
        <v>0</v>
      </c>
      <c r="K1925">
        <f t="shared" si="337"/>
        <v>5</v>
      </c>
      <c r="L1925">
        <f t="shared" si="338"/>
        <v>2014</v>
      </c>
      <c r="M1925" s="1">
        <v>41773</v>
      </c>
      <c r="N1925">
        <v>256.45</v>
      </c>
      <c r="O1925">
        <v>260.25</v>
      </c>
      <c r="P1925">
        <v>256.45</v>
      </c>
      <c r="Q1925">
        <v>259.95</v>
      </c>
      <c r="R1925">
        <f t="shared" si="329"/>
        <v>0.20000610351564699</v>
      </c>
      <c r="S1925">
        <f t="shared" si="330"/>
        <v>-0.2000061035159888</v>
      </c>
      <c r="T1925">
        <f t="shared" si="331"/>
        <v>0</v>
      </c>
      <c r="U1925">
        <f t="shared" si="336"/>
        <v>0.33266529005250484</v>
      </c>
      <c r="V1925">
        <f t="shared" si="336"/>
        <v>4.9715597228719106E-2</v>
      </c>
      <c r="W1925">
        <f t="shared" si="336"/>
        <v>1.7432321414831908</v>
      </c>
    </row>
    <row r="1926" spans="1:23" x14ac:dyDescent="0.3">
      <c r="A1926">
        <v>0.999162077903747</v>
      </c>
      <c r="B1926" s="1">
        <v>41774</v>
      </c>
      <c r="C1926" s="1">
        <v>41775</v>
      </c>
      <c r="D1926">
        <v>258.75</v>
      </c>
      <c r="E1926">
        <v>259.95000610351502</v>
      </c>
      <c r="F1926">
        <v>259.13757655620498</v>
      </c>
      <c r="G1926">
        <v>1.20000610351564</v>
      </c>
      <c r="H1926">
        <v>7.0710678118630604E-2</v>
      </c>
      <c r="I1926">
        <f t="shared" si="339"/>
        <v>1.2000061035150225</v>
      </c>
      <c r="J1926">
        <f t="shared" si="335"/>
        <v>1.20000610351564</v>
      </c>
      <c r="K1926">
        <f t="shared" si="337"/>
        <v>5</v>
      </c>
      <c r="L1926">
        <f t="shared" si="338"/>
        <v>2014</v>
      </c>
      <c r="M1926" s="1">
        <v>41774</v>
      </c>
      <c r="N1926">
        <v>260.05</v>
      </c>
      <c r="O1926">
        <v>261.39999999999998</v>
      </c>
      <c r="P1926">
        <v>259.64999999999998</v>
      </c>
      <c r="Q1926">
        <v>259.85000000000002</v>
      </c>
      <c r="R1926">
        <f t="shared" si="329"/>
        <v>1.20000610351564</v>
      </c>
      <c r="S1926">
        <f t="shared" si="330"/>
        <v>1.2000061035150225</v>
      </c>
      <c r="T1926">
        <f t="shared" si="331"/>
        <v>1.20000610351564</v>
      </c>
      <c r="U1926">
        <f t="shared" si="336"/>
        <v>0.34423631551600647</v>
      </c>
      <c r="V1926">
        <f t="shared" si="336"/>
        <v>5.1444844188555557E-2</v>
      </c>
      <c r="W1926">
        <f t="shared" si="336"/>
        <v>1.8038666113273782</v>
      </c>
    </row>
    <row r="1927" spans="1:23" x14ac:dyDescent="0.3">
      <c r="A1927">
        <v>0.9984130859375</v>
      </c>
      <c r="B1927" s="1">
        <v>41775</v>
      </c>
      <c r="C1927" s="1">
        <v>41778</v>
      </c>
      <c r="D1927">
        <v>260.39999999999998</v>
      </c>
      <c r="E1927">
        <v>259.899981689453</v>
      </c>
      <c r="F1927">
        <v>260.18810377717</v>
      </c>
      <c r="G1927">
        <v>0.50001831054686297</v>
      </c>
      <c r="H1927">
        <v>3.5355339059335397E-2</v>
      </c>
      <c r="I1927">
        <f t="shared" si="339"/>
        <v>-0.50001831054697732</v>
      </c>
      <c r="J1927">
        <f t="shared" si="335"/>
        <v>0</v>
      </c>
      <c r="K1927">
        <f t="shared" si="337"/>
        <v>5</v>
      </c>
      <c r="L1927">
        <f t="shared" si="338"/>
        <v>2014</v>
      </c>
      <c r="M1927" s="1">
        <v>41775</v>
      </c>
      <c r="N1927">
        <v>258.75</v>
      </c>
      <c r="O1927">
        <v>260.10000000000002</v>
      </c>
      <c r="P1927">
        <v>258.60000000000002</v>
      </c>
      <c r="Q1927">
        <v>259.95</v>
      </c>
      <c r="R1927">
        <f t="shared" si="329"/>
        <v>0.50001831054686297</v>
      </c>
      <c r="S1927">
        <f t="shared" si="330"/>
        <v>-0.50001831054697732</v>
      </c>
      <c r="T1927">
        <f t="shared" si="331"/>
        <v>0</v>
      </c>
      <c r="U1927">
        <f t="shared" si="336"/>
        <v>0.34919381727041859</v>
      </c>
      <c r="V1927">
        <f t="shared" si="336"/>
        <v>5.0703963886783839E-2</v>
      </c>
      <c r="W1927">
        <f t="shared" si="336"/>
        <v>1.8038666113273782</v>
      </c>
    </row>
    <row r="1928" spans="1:23" x14ac:dyDescent="0.3">
      <c r="A1928">
        <v>0.37559559941291798</v>
      </c>
      <c r="B1928" s="1">
        <v>41778</v>
      </c>
      <c r="C1928" s="1">
        <v>41779</v>
      </c>
      <c r="D1928">
        <v>259.89999999999998</v>
      </c>
      <c r="E1928">
        <v>259.64999999999998</v>
      </c>
      <c r="F1928">
        <v>260.00020255297397</v>
      </c>
      <c r="G1928">
        <v>-0.25</v>
      </c>
      <c r="H1928">
        <v>0.17677669529663601</v>
      </c>
      <c r="I1928">
        <f t="shared" si="339"/>
        <v>-0.25</v>
      </c>
      <c r="J1928">
        <f t="shared" si="335"/>
        <v>-0.25</v>
      </c>
      <c r="K1928">
        <f t="shared" si="337"/>
        <v>5</v>
      </c>
      <c r="L1928">
        <f t="shared" si="338"/>
        <v>2014</v>
      </c>
      <c r="M1928" s="1">
        <v>41778</v>
      </c>
      <c r="N1928">
        <v>260.39999999999998</v>
      </c>
      <c r="O1928">
        <v>260.45</v>
      </c>
      <c r="P1928">
        <v>258.5</v>
      </c>
      <c r="Q1928">
        <v>259.89999999999998</v>
      </c>
      <c r="R1928">
        <f t="shared" si="329"/>
        <v>-0.25</v>
      </c>
      <c r="S1928">
        <f t="shared" si="330"/>
        <v>-0.25</v>
      </c>
      <c r="T1928">
        <f t="shared" si="331"/>
        <v>-0.25</v>
      </c>
      <c r="U1928">
        <f t="shared" si="336"/>
        <v>0.34667462370603985</v>
      </c>
      <c r="V1928">
        <f t="shared" si="336"/>
        <v>5.0338169610955753E-2</v>
      </c>
      <c r="W1928">
        <f t="shared" si="336"/>
        <v>1.7908529526269594</v>
      </c>
    </row>
    <row r="1929" spans="1:23" x14ac:dyDescent="0.3">
      <c r="A1929">
        <v>-0.81878089904785101</v>
      </c>
      <c r="B1929" s="1">
        <v>41779</v>
      </c>
      <c r="C1929" s="1">
        <v>41780</v>
      </c>
      <c r="D1929">
        <v>259.05</v>
      </c>
      <c r="E1929">
        <v>260.29999389648401</v>
      </c>
      <c r="F1929">
        <v>260.74341621398901</v>
      </c>
      <c r="G1929">
        <v>1.24999389648434</v>
      </c>
      <c r="H1929">
        <v>0.45961940777128002</v>
      </c>
      <c r="I1929">
        <f t="shared" si="339"/>
        <v>-1.2499938964839998</v>
      </c>
      <c r="J1929">
        <f t="shared" si="335"/>
        <v>0</v>
      </c>
      <c r="K1929">
        <f t="shared" si="337"/>
        <v>5</v>
      </c>
      <c r="L1929">
        <f t="shared" si="338"/>
        <v>2014</v>
      </c>
      <c r="M1929" s="1">
        <v>41779</v>
      </c>
      <c r="N1929">
        <v>259.89999999999998</v>
      </c>
      <c r="O1929">
        <v>260.75</v>
      </c>
      <c r="P1929">
        <v>259.5</v>
      </c>
      <c r="Q1929">
        <v>259.64999999999998</v>
      </c>
      <c r="R1929">
        <f t="shared" ref="R1929:R1992" si="340">IF(AND(F1929-D1929&gt;0, ABS(D1929-MIN(P1930)) &gt; 3), -3, IF(AND(F1929 - D1929 &lt;0, ABS(D1929-MAX(O1930)) &gt; 3), -3, G1929))</f>
        <v>1.24999389648434</v>
      </c>
      <c r="S1929">
        <f t="shared" ref="S1929:S1992" si="341">IF(AND(A1929&gt;0, ABS(D1929-MIN(P1930)) &gt; 3), -3, IF(AND(A1929 &lt;0, ABS(D1929-MAX(O1930)) &gt; 3), -3, I1929))</f>
        <v>-1.2499938964839998</v>
      </c>
      <c r="T1929">
        <f t="shared" ref="T1929:T1992" si="342">IF(A1929*(F1929-D1929) &gt;0, IF(AND(A1929&gt;0, ABS(D1929-MIN(P1930)) &gt; 3), -3, IF(AND(A1929 &lt;0, ABS(D1929-MAX(O1930)) &gt; 3), -3, J1929)), 0)</f>
        <v>0</v>
      </c>
      <c r="U1929">
        <f t="shared" si="336"/>
        <v>0.35922069098162046</v>
      </c>
      <c r="V1929">
        <f t="shared" si="336"/>
        <v>4.8516443937132038E-2</v>
      </c>
      <c r="W1929">
        <f t="shared" si="336"/>
        <v>1.7908529526269594</v>
      </c>
    </row>
    <row r="1930" spans="1:23" x14ac:dyDescent="0.3">
      <c r="A1930">
        <v>-0.99549132585525502</v>
      </c>
      <c r="B1930" s="1">
        <v>41780</v>
      </c>
      <c r="C1930" s="1">
        <v>41781</v>
      </c>
      <c r="D1930">
        <v>260.85000000000002</v>
      </c>
      <c r="E1930">
        <v>261.200024414062</v>
      </c>
      <c r="F1930">
        <v>258.33161597251802</v>
      </c>
      <c r="G1930">
        <v>-0.35002441406248802</v>
      </c>
      <c r="H1930">
        <v>0.63639610306787597</v>
      </c>
      <c r="I1930">
        <f t="shared" si="339"/>
        <v>-0.35002441406197704</v>
      </c>
      <c r="J1930">
        <f t="shared" si="335"/>
        <v>-0.35002441406248802</v>
      </c>
      <c r="K1930">
        <f t="shared" si="337"/>
        <v>5</v>
      </c>
      <c r="L1930">
        <f t="shared" si="338"/>
        <v>2014</v>
      </c>
      <c r="M1930" s="1">
        <v>41780</v>
      </c>
      <c r="N1930">
        <v>259.05</v>
      </c>
      <c r="O1930">
        <v>261.64999999999998</v>
      </c>
      <c r="P1930">
        <v>258.8</v>
      </c>
      <c r="Q1930">
        <v>260.3</v>
      </c>
      <c r="R1930">
        <f t="shared" si="340"/>
        <v>-0.35002441406248802</v>
      </c>
      <c r="S1930">
        <f t="shared" si="341"/>
        <v>-0.35002441406197704</v>
      </c>
      <c r="T1930">
        <f t="shared" si="342"/>
        <v>-0.35002441406248802</v>
      </c>
      <c r="U1930">
        <f t="shared" ref="U1930:W1945" si="343">(R1930/$D1930*$X$2+1)*U1929*$Y$2 + U1929*(1-$Y$2)</f>
        <v>0.35560550950146047</v>
      </c>
      <c r="V1930">
        <f t="shared" si="343"/>
        <v>4.8028176546060578E-2</v>
      </c>
      <c r="W1930">
        <f t="shared" si="343"/>
        <v>1.7728298860537759</v>
      </c>
    </row>
    <row r="1931" spans="1:23" x14ac:dyDescent="0.3">
      <c r="A1931">
        <v>0.98815029859542802</v>
      </c>
      <c r="B1931" s="1">
        <v>41781</v>
      </c>
      <c r="C1931" s="1">
        <v>41782</v>
      </c>
      <c r="D1931">
        <v>261.05</v>
      </c>
      <c r="E1931">
        <v>260.7</v>
      </c>
      <c r="F1931">
        <v>262.43191440105397</v>
      </c>
      <c r="G1931">
        <v>-0.35000000000002202</v>
      </c>
      <c r="H1931">
        <v>0.35355339059327301</v>
      </c>
      <c r="I1931">
        <f t="shared" si="339"/>
        <v>-0.35000000000002274</v>
      </c>
      <c r="J1931">
        <f t="shared" si="335"/>
        <v>-0.35000000000002202</v>
      </c>
      <c r="K1931">
        <f t="shared" si="337"/>
        <v>5</v>
      </c>
      <c r="L1931">
        <f t="shared" si="338"/>
        <v>2014</v>
      </c>
      <c r="M1931" s="1">
        <v>41781</v>
      </c>
      <c r="N1931">
        <v>260.85000000000002</v>
      </c>
      <c r="O1931">
        <v>262.39999999999998</v>
      </c>
      <c r="P1931">
        <v>260.39999999999998</v>
      </c>
      <c r="Q1931">
        <v>261.2</v>
      </c>
      <c r="R1931">
        <f t="shared" si="340"/>
        <v>-0.35000000000002202</v>
      </c>
      <c r="S1931">
        <f t="shared" si="341"/>
        <v>-0.35000000000002274</v>
      </c>
      <c r="T1931">
        <f t="shared" si="342"/>
        <v>-0.35000000000002202</v>
      </c>
      <c r="U1931">
        <f t="shared" si="343"/>
        <v>0.3520297023287296</v>
      </c>
      <c r="V1931">
        <f t="shared" si="343"/>
        <v>4.7545227059627264E-2</v>
      </c>
      <c r="W1931">
        <f t="shared" si="343"/>
        <v>1.7550031155083192</v>
      </c>
    </row>
    <row r="1932" spans="1:23" x14ac:dyDescent="0.3">
      <c r="A1932">
        <v>-0.989024877548217</v>
      </c>
      <c r="B1932" s="1">
        <v>41782</v>
      </c>
      <c r="C1932" s="1">
        <v>41785</v>
      </c>
      <c r="D1932">
        <v>260.55</v>
      </c>
      <c r="E1932">
        <v>260.149981689453</v>
      </c>
      <c r="F1932">
        <v>262.504027199745</v>
      </c>
      <c r="G1932">
        <v>-0.40001831054689702</v>
      </c>
      <c r="H1932">
        <v>0.38890872965260898</v>
      </c>
      <c r="I1932">
        <f t="shared" si="339"/>
        <v>0.40001831054701142</v>
      </c>
      <c r="J1932">
        <f t="shared" si="335"/>
        <v>0</v>
      </c>
      <c r="K1932">
        <f t="shared" si="337"/>
        <v>5</v>
      </c>
      <c r="L1932">
        <f t="shared" si="338"/>
        <v>2014</v>
      </c>
      <c r="M1932" s="1">
        <v>41782</v>
      </c>
      <c r="N1932">
        <v>261.05</v>
      </c>
      <c r="O1932">
        <v>261.64999999999998</v>
      </c>
      <c r="P1932">
        <v>260.64999999999998</v>
      </c>
      <c r="Q1932">
        <v>260.7</v>
      </c>
      <c r="R1932">
        <f t="shared" si="340"/>
        <v>-0.40001831054689702</v>
      </c>
      <c r="S1932">
        <f t="shared" si="341"/>
        <v>0.40001831054701142</v>
      </c>
      <c r="T1932">
        <f t="shared" si="342"/>
        <v>0</v>
      </c>
      <c r="U1932">
        <f t="shared" si="343"/>
        <v>0.34797620990535982</v>
      </c>
      <c r="V1932">
        <f t="shared" si="343"/>
        <v>4.8092692845550303E-2</v>
      </c>
      <c r="W1932">
        <f t="shared" si="343"/>
        <v>1.7550031155083192</v>
      </c>
    </row>
    <row r="1933" spans="1:23" x14ac:dyDescent="0.3">
      <c r="A1933">
        <v>-0.99794906377792303</v>
      </c>
      <c r="B1933" s="1">
        <v>41785</v>
      </c>
      <c r="C1933" s="1">
        <v>41786</v>
      </c>
      <c r="D1933">
        <v>260.7</v>
      </c>
      <c r="E1933">
        <v>257.600012207031</v>
      </c>
      <c r="F1933">
        <v>259.58501049280102</v>
      </c>
      <c r="G1933">
        <v>3.09998779296876</v>
      </c>
      <c r="H1933">
        <v>1.80312229202566</v>
      </c>
      <c r="I1933">
        <f t="shared" si="339"/>
        <v>3.0999877929689887</v>
      </c>
      <c r="J1933">
        <f t="shared" si="335"/>
        <v>3.09998779296876</v>
      </c>
      <c r="K1933">
        <f t="shared" si="337"/>
        <v>5</v>
      </c>
      <c r="L1933">
        <f t="shared" si="338"/>
        <v>2014</v>
      </c>
      <c r="M1933" s="1">
        <v>41785</v>
      </c>
      <c r="N1933">
        <v>260.55</v>
      </c>
      <c r="O1933">
        <v>261.64999999999998</v>
      </c>
      <c r="P1933">
        <v>260.05</v>
      </c>
      <c r="Q1933">
        <v>260.14999999999998</v>
      </c>
      <c r="R1933">
        <f t="shared" si="340"/>
        <v>3.09998779296876</v>
      </c>
      <c r="S1933">
        <f t="shared" si="341"/>
        <v>3.0999877929689887</v>
      </c>
      <c r="T1933">
        <f t="shared" si="342"/>
        <v>3.09998779296876</v>
      </c>
      <c r="U1933">
        <f t="shared" si="343"/>
        <v>0.3790096392192307</v>
      </c>
      <c r="V1933">
        <f t="shared" si="343"/>
        <v>5.2381725088134101E-2</v>
      </c>
      <c r="W1933">
        <f t="shared" si="343"/>
        <v>1.9115188875076845</v>
      </c>
    </row>
    <row r="1934" spans="1:23" x14ac:dyDescent="0.3">
      <c r="A1934">
        <v>0.185727953910827</v>
      </c>
      <c r="B1934" s="1">
        <v>41786</v>
      </c>
      <c r="C1934" s="1">
        <v>41787</v>
      </c>
      <c r="D1934">
        <v>257.60000000000002</v>
      </c>
      <c r="E1934">
        <v>260.70000610351502</v>
      </c>
      <c r="F1934">
        <v>257.22603127956302</v>
      </c>
      <c r="G1934">
        <v>-3.1000061035156201</v>
      </c>
      <c r="H1934">
        <v>2.1920310216782699</v>
      </c>
      <c r="I1934">
        <f t="shared" si="339"/>
        <v>3.1000061035149997</v>
      </c>
      <c r="J1934">
        <f t="shared" si="335"/>
        <v>0</v>
      </c>
      <c r="K1934">
        <f t="shared" si="337"/>
        <v>5</v>
      </c>
      <c r="L1934">
        <f t="shared" si="338"/>
        <v>2014</v>
      </c>
      <c r="M1934" s="1">
        <v>41786</v>
      </c>
      <c r="N1934">
        <v>260.7</v>
      </c>
      <c r="O1934">
        <v>260.95</v>
      </c>
      <c r="P1934">
        <v>256.55</v>
      </c>
      <c r="Q1934">
        <v>257.60000000000002</v>
      </c>
      <c r="R1934">
        <f t="shared" si="340"/>
        <v>-3</v>
      </c>
      <c r="S1934">
        <f t="shared" si="341"/>
        <v>3.1000061035149997</v>
      </c>
      <c r="T1934">
        <f t="shared" si="342"/>
        <v>0</v>
      </c>
      <c r="U1934">
        <f t="shared" si="343"/>
        <v>0.34590514821599816</v>
      </c>
      <c r="V1934">
        <f t="shared" si="343"/>
        <v>5.7109510438071803E-2</v>
      </c>
      <c r="W1934">
        <f t="shared" si="343"/>
        <v>1.9115188875076845</v>
      </c>
    </row>
    <row r="1935" spans="1:23" x14ac:dyDescent="0.3">
      <c r="A1935">
        <v>0.98158717155456499</v>
      </c>
      <c r="B1935" s="1">
        <v>41787</v>
      </c>
      <c r="C1935" s="1">
        <v>41788</v>
      </c>
      <c r="D1935">
        <v>261</v>
      </c>
      <c r="E1935">
        <v>260.09999389648402</v>
      </c>
      <c r="F1935">
        <v>261.29820801019599</v>
      </c>
      <c r="G1935">
        <v>-0.90000610351563604</v>
      </c>
      <c r="H1935">
        <v>0.42426406871190397</v>
      </c>
      <c r="I1935">
        <f t="shared" si="339"/>
        <v>-0.90000610351597743</v>
      </c>
      <c r="J1935">
        <f t="shared" si="335"/>
        <v>-0.90000610351563604</v>
      </c>
      <c r="K1935">
        <f t="shared" si="337"/>
        <v>5</v>
      </c>
      <c r="L1935">
        <f t="shared" si="338"/>
        <v>2014</v>
      </c>
      <c r="M1935" s="1">
        <v>41787</v>
      </c>
      <c r="N1935">
        <v>257.60000000000002</v>
      </c>
      <c r="O1935">
        <v>260.7</v>
      </c>
      <c r="P1935">
        <v>257.45</v>
      </c>
      <c r="Q1935">
        <v>260.7</v>
      </c>
      <c r="R1935">
        <f t="shared" si="340"/>
        <v>-0.90000610351563604</v>
      </c>
      <c r="S1935">
        <f t="shared" si="341"/>
        <v>-0.90000610351597743</v>
      </c>
      <c r="T1935">
        <f t="shared" si="342"/>
        <v>-0.90000610351563604</v>
      </c>
      <c r="U1935">
        <f t="shared" si="343"/>
        <v>0.33695926474956484</v>
      </c>
      <c r="V1935">
        <f t="shared" si="343"/>
        <v>5.5632530324190368E-2</v>
      </c>
      <c r="W1935">
        <f t="shared" si="343"/>
        <v>1.8620827189518703</v>
      </c>
    </row>
    <row r="1936" spans="1:23" x14ac:dyDescent="0.3">
      <c r="A1936">
        <v>-0.78303849697113004</v>
      </c>
      <c r="B1936" s="1">
        <v>41788</v>
      </c>
      <c r="C1936" s="1">
        <v>41789</v>
      </c>
      <c r="D1936">
        <v>260.14999999999998</v>
      </c>
      <c r="E1936">
        <v>257.95000610351502</v>
      </c>
      <c r="F1936">
        <v>261.613949036598</v>
      </c>
      <c r="G1936">
        <v>-2.1999938964843202</v>
      </c>
      <c r="H1936">
        <v>1.5202795795510999</v>
      </c>
      <c r="I1936">
        <f t="shared" si="339"/>
        <v>2.1999938964849548</v>
      </c>
      <c r="J1936">
        <f t="shared" si="335"/>
        <v>0</v>
      </c>
      <c r="K1936">
        <f t="shared" si="337"/>
        <v>5</v>
      </c>
      <c r="L1936">
        <f t="shared" si="338"/>
        <v>2014</v>
      </c>
      <c r="M1936" s="1">
        <v>41788</v>
      </c>
      <c r="N1936">
        <v>261</v>
      </c>
      <c r="O1936">
        <v>261.14999999999998</v>
      </c>
      <c r="P1936">
        <v>259.64999999999998</v>
      </c>
      <c r="Q1936">
        <v>260.10000000000002</v>
      </c>
      <c r="R1936">
        <f t="shared" si="340"/>
        <v>-2.1999938964843202</v>
      </c>
      <c r="S1936">
        <f t="shared" si="341"/>
        <v>2.1999938964849548</v>
      </c>
      <c r="T1936">
        <f t="shared" si="342"/>
        <v>0</v>
      </c>
      <c r="U1936">
        <f t="shared" si="343"/>
        <v>0.31558770048434609</v>
      </c>
      <c r="V1936">
        <f t="shared" si="343"/>
        <v>5.9161010830414647E-2</v>
      </c>
      <c r="W1936">
        <f t="shared" si="343"/>
        <v>1.8620827189518703</v>
      </c>
    </row>
    <row r="1937" spans="1:23" x14ac:dyDescent="0.3">
      <c r="A1937">
        <v>-0.99629801511764504</v>
      </c>
      <c r="B1937" s="1">
        <v>41789</v>
      </c>
      <c r="C1937" s="1">
        <v>41792</v>
      </c>
      <c r="D1937">
        <v>258.25</v>
      </c>
      <c r="E1937">
        <v>258.59999389648402</v>
      </c>
      <c r="F1937">
        <v>256.49241228103602</v>
      </c>
      <c r="G1937">
        <v>-0.34999389648436302</v>
      </c>
      <c r="H1937">
        <v>0.45961940777128002</v>
      </c>
      <c r="I1937">
        <f t="shared" si="339"/>
        <v>-0.34999389648402257</v>
      </c>
      <c r="J1937">
        <f t="shared" si="335"/>
        <v>-0.34999389648436302</v>
      </c>
      <c r="K1937">
        <f t="shared" si="337"/>
        <v>6</v>
      </c>
      <c r="L1937">
        <f t="shared" si="338"/>
        <v>2014</v>
      </c>
      <c r="M1937" s="1">
        <v>41789</v>
      </c>
      <c r="N1937">
        <v>260.14999999999998</v>
      </c>
      <c r="O1937">
        <v>260.95</v>
      </c>
      <c r="P1937">
        <v>257.60000000000002</v>
      </c>
      <c r="Q1937">
        <v>257.95</v>
      </c>
      <c r="R1937">
        <f t="shared" si="340"/>
        <v>-0.34999389648436302</v>
      </c>
      <c r="S1937">
        <f t="shared" si="341"/>
        <v>-0.34999389648402257</v>
      </c>
      <c r="T1937">
        <f t="shared" si="342"/>
        <v>-0.34999389648436302</v>
      </c>
      <c r="U1937">
        <f t="shared" si="343"/>
        <v>0.31237994339891367</v>
      </c>
      <c r="V1937">
        <f t="shared" si="343"/>
        <v>5.8559675127593636E-2</v>
      </c>
      <c r="W1937">
        <f t="shared" si="343"/>
        <v>1.8431557803347698</v>
      </c>
    </row>
    <row r="1938" spans="1:23" x14ac:dyDescent="0.3">
      <c r="A1938">
        <v>0.97446072101592995</v>
      </c>
      <c r="B1938" s="1">
        <v>41792</v>
      </c>
      <c r="C1938" s="1">
        <v>41793</v>
      </c>
      <c r="D1938">
        <v>258.8</v>
      </c>
      <c r="E1938">
        <v>258.749993896484</v>
      </c>
      <c r="F1938">
        <v>260.35316965579898</v>
      </c>
      <c r="G1938">
        <v>-5.0006103515613597E-2</v>
      </c>
      <c r="H1938">
        <v>0.106066017177966</v>
      </c>
      <c r="I1938">
        <f t="shared" si="339"/>
        <v>-5.0006103516011535E-2</v>
      </c>
      <c r="J1938">
        <f t="shared" si="335"/>
        <v>-5.0006103515613597E-2</v>
      </c>
      <c r="K1938">
        <f t="shared" si="337"/>
        <v>6</v>
      </c>
      <c r="L1938">
        <f t="shared" si="338"/>
        <v>2014</v>
      </c>
      <c r="M1938" s="1">
        <v>41792</v>
      </c>
      <c r="N1938">
        <v>258.25</v>
      </c>
      <c r="O1938">
        <v>259.55</v>
      </c>
      <c r="P1938">
        <v>257.89999999999998</v>
      </c>
      <c r="Q1938">
        <v>258.60000000000002</v>
      </c>
      <c r="R1938">
        <f t="shared" si="340"/>
        <v>-5.0006103515613597E-2</v>
      </c>
      <c r="S1938">
        <f t="shared" si="341"/>
        <v>-5.0006103516011535E-2</v>
      </c>
      <c r="T1938">
        <f t="shared" si="342"/>
        <v>-5.0006103515613597E-2</v>
      </c>
      <c r="U1938">
        <f t="shared" si="343"/>
        <v>0.31192725105581648</v>
      </c>
      <c r="V1938">
        <f t="shared" si="343"/>
        <v>5.8474812071866403E-2</v>
      </c>
      <c r="W1938">
        <f t="shared" si="343"/>
        <v>1.8404847301392475</v>
      </c>
    </row>
    <row r="1939" spans="1:23" x14ac:dyDescent="0.3">
      <c r="A1939">
        <v>-0.99472248554229703</v>
      </c>
      <c r="B1939" s="1">
        <v>41793</v>
      </c>
      <c r="C1939" s="1">
        <v>41794</v>
      </c>
      <c r="D1939">
        <v>258.8</v>
      </c>
      <c r="E1939">
        <v>258.75</v>
      </c>
      <c r="F1939">
        <v>257.77625244855801</v>
      </c>
      <c r="G1939">
        <v>5.0000000000011299E-2</v>
      </c>
      <c r="H1939">
        <v>0</v>
      </c>
      <c r="I1939">
        <f t="shared" si="339"/>
        <v>5.0000000000011369E-2</v>
      </c>
      <c r="J1939">
        <f t="shared" si="335"/>
        <v>5.0000000000011299E-2</v>
      </c>
      <c r="K1939">
        <f t="shared" si="337"/>
        <v>6</v>
      </c>
      <c r="L1939">
        <f t="shared" si="338"/>
        <v>2014</v>
      </c>
      <c r="M1939" s="1">
        <v>41793</v>
      </c>
      <c r="N1939">
        <v>258.8</v>
      </c>
      <c r="O1939">
        <v>259</v>
      </c>
      <c r="P1939">
        <v>256.85000000000002</v>
      </c>
      <c r="Q1939">
        <v>258.75</v>
      </c>
      <c r="R1939">
        <f t="shared" si="340"/>
        <v>5.0000000000011299E-2</v>
      </c>
      <c r="S1939">
        <f t="shared" si="341"/>
        <v>5.0000000000011369E-2</v>
      </c>
      <c r="T1939">
        <f t="shared" si="342"/>
        <v>5.0000000000011299E-2</v>
      </c>
      <c r="U1939">
        <f t="shared" si="343"/>
        <v>0.3123792321962568</v>
      </c>
      <c r="V1939">
        <f t="shared" si="343"/>
        <v>5.8559541803423411E-2</v>
      </c>
      <c r="W1939">
        <f t="shared" si="343"/>
        <v>1.8431515839792874</v>
      </c>
    </row>
    <row r="1940" spans="1:23" x14ac:dyDescent="0.3">
      <c r="A1940">
        <v>0.96271413564681996</v>
      </c>
      <c r="B1940" s="1">
        <v>41794</v>
      </c>
      <c r="C1940" s="1">
        <v>41795</v>
      </c>
      <c r="D1940">
        <v>259.05</v>
      </c>
      <c r="E1940">
        <v>257.04998779296801</v>
      </c>
      <c r="F1940">
        <v>259.44742244482001</v>
      </c>
      <c r="G1940">
        <v>-2.00001220703126</v>
      </c>
      <c r="H1940">
        <v>1.20208152801712</v>
      </c>
      <c r="I1940">
        <f t="shared" si="339"/>
        <v>-2.0000122070320003</v>
      </c>
      <c r="J1940">
        <f t="shared" si="335"/>
        <v>-2.00001220703126</v>
      </c>
      <c r="K1940">
        <f t="shared" si="337"/>
        <v>6</v>
      </c>
      <c r="L1940">
        <f t="shared" si="338"/>
        <v>2014</v>
      </c>
      <c r="M1940" s="1">
        <v>41794</v>
      </c>
      <c r="N1940">
        <v>258.8</v>
      </c>
      <c r="O1940">
        <v>259</v>
      </c>
      <c r="P1940">
        <v>256.85000000000002</v>
      </c>
      <c r="Q1940">
        <v>258.75</v>
      </c>
      <c r="R1940">
        <f t="shared" si="340"/>
        <v>-2.00001220703126</v>
      </c>
      <c r="S1940">
        <f t="shared" si="341"/>
        <v>-2.0000122070320003</v>
      </c>
      <c r="T1940">
        <f t="shared" si="342"/>
        <v>-2.00001220703126</v>
      </c>
      <c r="U1940">
        <f t="shared" si="343"/>
        <v>0.29429115235793701</v>
      </c>
      <c r="V1940">
        <f t="shared" si="343"/>
        <v>5.5168696451800732E-2</v>
      </c>
      <c r="W1940">
        <f t="shared" si="343"/>
        <v>1.7364253052483212</v>
      </c>
    </row>
    <row r="1941" spans="1:23" x14ac:dyDescent="0.3">
      <c r="A1941">
        <v>-0.89986270666122403</v>
      </c>
      <c r="B1941" s="1">
        <v>41795</v>
      </c>
      <c r="C1941" s="1">
        <v>41796</v>
      </c>
      <c r="D1941">
        <v>259.05</v>
      </c>
      <c r="E1941">
        <v>257.05</v>
      </c>
      <c r="F1941">
        <v>257.25781216025302</v>
      </c>
      <c r="G1941">
        <v>2</v>
      </c>
      <c r="H1941">
        <v>0</v>
      </c>
      <c r="I1941">
        <f t="shared" si="339"/>
        <v>2</v>
      </c>
      <c r="J1941">
        <f t="shared" si="335"/>
        <v>2</v>
      </c>
      <c r="K1941">
        <f t="shared" si="337"/>
        <v>6</v>
      </c>
      <c r="L1941">
        <f t="shared" si="338"/>
        <v>2014</v>
      </c>
      <c r="M1941" s="1">
        <v>41795</v>
      </c>
      <c r="N1941">
        <v>259.05</v>
      </c>
      <c r="O1941">
        <v>259.2</v>
      </c>
      <c r="P1941">
        <v>256.45</v>
      </c>
      <c r="Q1941">
        <v>257.05</v>
      </c>
      <c r="R1941">
        <f t="shared" si="340"/>
        <v>2</v>
      </c>
      <c r="S1941">
        <f t="shared" si="341"/>
        <v>2</v>
      </c>
      <c r="T1941">
        <f t="shared" si="342"/>
        <v>2</v>
      </c>
      <c r="U1941">
        <f t="shared" si="343"/>
        <v>0.31133175179962413</v>
      </c>
      <c r="V1941">
        <f t="shared" si="343"/>
        <v>5.8363178006624168E-2</v>
      </c>
      <c r="W1941">
        <f t="shared" si="343"/>
        <v>1.8369710669882355</v>
      </c>
    </row>
    <row r="1942" spans="1:23" x14ac:dyDescent="0.3">
      <c r="A1942">
        <v>-0.60375213623046797</v>
      </c>
      <c r="B1942" s="1">
        <v>41796</v>
      </c>
      <c r="C1942" s="1">
        <v>41799</v>
      </c>
      <c r="D1942">
        <v>258.45</v>
      </c>
      <c r="E1942">
        <v>257.3</v>
      </c>
      <c r="F1942">
        <v>257.379524219036</v>
      </c>
      <c r="G1942">
        <v>1.1499999999999699</v>
      </c>
      <c r="H1942">
        <v>0.17677669529663601</v>
      </c>
      <c r="I1942">
        <f t="shared" si="339"/>
        <v>1.1499999999999773</v>
      </c>
      <c r="J1942">
        <f t="shared" si="335"/>
        <v>1.1499999999999699</v>
      </c>
      <c r="K1942">
        <f t="shared" si="337"/>
        <v>6</v>
      </c>
      <c r="L1942">
        <f t="shared" si="338"/>
        <v>2014</v>
      </c>
      <c r="M1942" s="1">
        <v>41796</v>
      </c>
      <c r="N1942">
        <v>259.05</v>
      </c>
      <c r="O1942">
        <v>259.2</v>
      </c>
      <c r="P1942">
        <v>256.45</v>
      </c>
      <c r="Q1942">
        <v>257.05</v>
      </c>
      <c r="R1942">
        <f t="shared" si="340"/>
        <v>1.1499999999999699</v>
      </c>
      <c r="S1942">
        <f t="shared" si="341"/>
        <v>1.1499999999999773</v>
      </c>
      <c r="T1942">
        <f t="shared" si="342"/>
        <v>1.1499999999999699</v>
      </c>
      <c r="U1942">
        <f t="shared" si="343"/>
        <v>0.3217215229711145</v>
      </c>
      <c r="V1942">
        <f t="shared" si="343"/>
        <v>6.031087547347317E-2</v>
      </c>
      <c r="W1942">
        <f t="shared" si="343"/>
        <v>1.8982745123462279</v>
      </c>
    </row>
    <row r="1943" spans="1:23" x14ac:dyDescent="0.3">
      <c r="A1943">
        <v>-0.79915249347686701</v>
      </c>
      <c r="B1943" s="1">
        <v>41799</v>
      </c>
      <c r="C1943" s="1">
        <v>41800</v>
      </c>
      <c r="D1943">
        <v>258.8</v>
      </c>
      <c r="E1943">
        <v>259.700024414062</v>
      </c>
      <c r="F1943">
        <v>256.83070163726802</v>
      </c>
      <c r="G1943">
        <v>-0.9000244140625</v>
      </c>
      <c r="H1943">
        <v>1.6970562748476901</v>
      </c>
      <c r="I1943">
        <f t="shared" si="339"/>
        <v>-0.90002441406198841</v>
      </c>
      <c r="J1943">
        <f t="shared" si="335"/>
        <v>-0.9000244140625</v>
      </c>
      <c r="K1943">
        <f t="shared" si="337"/>
        <v>6</v>
      </c>
      <c r="L1943">
        <f t="shared" si="338"/>
        <v>2014</v>
      </c>
      <c r="M1943" s="1">
        <v>41799</v>
      </c>
      <c r="N1943">
        <v>258.45</v>
      </c>
      <c r="O1943">
        <v>259.95</v>
      </c>
      <c r="P1943">
        <v>257</v>
      </c>
      <c r="Q1943">
        <v>257.3</v>
      </c>
      <c r="R1943">
        <f t="shared" si="340"/>
        <v>-0.9000244140625</v>
      </c>
      <c r="S1943">
        <f t="shared" si="341"/>
        <v>-0.90002441406198841</v>
      </c>
      <c r="T1943">
        <f t="shared" si="342"/>
        <v>-0.9000244140625</v>
      </c>
      <c r="U1943">
        <f t="shared" si="343"/>
        <v>0.31333018143701369</v>
      </c>
      <c r="V1943">
        <f t="shared" si="343"/>
        <v>5.8737809582063448E-2</v>
      </c>
      <c r="W1943">
        <f t="shared" si="343"/>
        <v>1.8487625318872578</v>
      </c>
    </row>
    <row r="1944" spans="1:23" x14ac:dyDescent="0.3">
      <c r="A1944">
        <v>0.95235472917556696</v>
      </c>
      <c r="B1944" s="1">
        <v>41800</v>
      </c>
      <c r="C1944" s="1">
        <v>41801</v>
      </c>
      <c r="D1944">
        <v>259.60000000000002</v>
      </c>
      <c r="E1944">
        <v>259.45</v>
      </c>
      <c r="F1944">
        <v>259.11880494356097</v>
      </c>
      <c r="G1944">
        <v>0.150000000000034</v>
      </c>
      <c r="H1944">
        <v>0.17677669529663601</v>
      </c>
      <c r="I1944">
        <f t="shared" si="339"/>
        <v>-0.15000000000003411</v>
      </c>
      <c r="J1944">
        <f t="shared" si="335"/>
        <v>0</v>
      </c>
      <c r="K1944">
        <f t="shared" si="337"/>
        <v>6</v>
      </c>
      <c r="L1944">
        <f t="shared" si="338"/>
        <v>2014</v>
      </c>
      <c r="M1944" s="1">
        <v>41800</v>
      </c>
      <c r="N1944">
        <v>258.8</v>
      </c>
      <c r="O1944">
        <v>259.95</v>
      </c>
      <c r="P1944">
        <v>258.10000000000002</v>
      </c>
      <c r="Q1944">
        <v>259.7</v>
      </c>
      <c r="R1944">
        <f t="shared" si="340"/>
        <v>0.150000000000034</v>
      </c>
      <c r="S1944">
        <f t="shared" si="341"/>
        <v>-0.15000000000003411</v>
      </c>
      <c r="T1944">
        <f t="shared" si="342"/>
        <v>0</v>
      </c>
      <c r="U1944">
        <f t="shared" si="343"/>
        <v>0.31468802602143864</v>
      </c>
      <c r="V1944">
        <f t="shared" si="343"/>
        <v>5.8483263989691198E-2</v>
      </c>
      <c r="W1944">
        <f t="shared" si="343"/>
        <v>1.8487625318872578</v>
      </c>
    </row>
    <row r="1945" spans="1:23" x14ac:dyDescent="0.3">
      <c r="A1945">
        <v>0.99602621793746904</v>
      </c>
      <c r="B1945" s="1">
        <v>41801</v>
      </c>
      <c r="C1945" s="1">
        <v>41802</v>
      </c>
      <c r="D1945">
        <v>259.39999999999998</v>
      </c>
      <c r="E1945">
        <v>258.95</v>
      </c>
      <c r="F1945">
        <v>258.95484284758498</v>
      </c>
      <c r="G1945">
        <v>0.44999999999998802</v>
      </c>
      <c r="H1945">
        <v>0.35355339059327301</v>
      </c>
      <c r="I1945">
        <f t="shared" si="339"/>
        <v>-0.44999999999998863</v>
      </c>
      <c r="J1945">
        <f t="shared" si="335"/>
        <v>0</v>
      </c>
      <c r="K1945">
        <f t="shared" si="337"/>
        <v>6</v>
      </c>
      <c r="L1945">
        <f t="shared" si="338"/>
        <v>2014</v>
      </c>
      <c r="M1945" s="1">
        <v>41801</v>
      </c>
      <c r="N1945">
        <v>259.60000000000002</v>
      </c>
      <c r="O1945">
        <v>260.5</v>
      </c>
      <c r="P1945">
        <v>259.05</v>
      </c>
      <c r="Q1945">
        <v>259.45</v>
      </c>
      <c r="R1945">
        <f t="shared" si="340"/>
        <v>0.44999999999998802</v>
      </c>
      <c r="S1945">
        <f t="shared" si="341"/>
        <v>-0.44999999999998863</v>
      </c>
      <c r="T1945">
        <f t="shared" si="342"/>
        <v>0</v>
      </c>
      <c r="U1945">
        <f t="shared" si="343"/>
        <v>0.31878236714642832</v>
      </c>
      <c r="V1945">
        <f t="shared" si="343"/>
        <v>5.7722350281267133E-2</v>
      </c>
      <c r="W1945">
        <f t="shared" si="343"/>
        <v>1.8487625318872578</v>
      </c>
    </row>
    <row r="1946" spans="1:23" x14ac:dyDescent="0.3">
      <c r="A1946">
        <v>0.99531155824661199</v>
      </c>
      <c r="B1946" s="1">
        <v>41802</v>
      </c>
      <c r="C1946" s="1">
        <v>41803</v>
      </c>
      <c r="D1946">
        <v>257.89999999999998</v>
      </c>
      <c r="E1946">
        <v>255.249987792968</v>
      </c>
      <c r="F1946">
        <v>259.66118551492599</v>
      </c>
      <c r="G1946">
        <v>-2.6500122070312302</v>
      </c>
      <c r="H1946">
        <v>2.61629509039021</v>
      </c>
      <c r="I1946">
        <f t="shared" si="339"/>
        <v>-2.6500122070319776</v>
      </c>
      <c r="J1946">
        <f t="shared" si="335"/>
        <v>-2.6500122070312302</v>
      </c>
      <c r="K1946">
        <f t="shared" si="337"/>
        <v>6</v>
      </c>
      <c r="L1946">
        <f t="shared" si="338"/>
        <v>2014</v>
      </c>
      <c r="M1946" s="1">
        <v>41802</v>
      </c>
      <c r="N1946">
        <v>259.39999999999998</v>
      </c>
      <c r="O1946">
        <v>259.7</v>
      </c>
      <c r="P1946">
        <v>258.2</v>
      </c>
      <c r="Q1946">
        <v>258.95</v>
      </c>
      <c r="R1946">
        <f t="shared" si="340"/>
        <v>-3</v>
      </c>
      <c r="S1946">
        <f t="shared" si="341"/>
        <v>-3</v>
      </c>
      <c r="T1946">
        <f t="shared" si="342"/>
        <v>-3</v>
      </c>
      <c r="U1946">
        <f t="shared" ref="U1946:W1961" si="344">(R1946/$D1946*$X$2+1)*U1945*$Y$2 + U1945*(1-$Y$2)</f>
        <v>0.29097079963656158</v>
      </c>
      <c r="V1946">
        <f t="shared" si="344"/>
        <v>5.2686472494029794E-2</v>
      </c>
      <c r="W1946">
        <f t="shared" si="344"/>
        <v>1.687470725111518</v>
      </c>
    </row>
    <row r="1947" spans="1:23" x14ac:dyDescent="0.3">
      <c r="A1947">
        <v>-0.94252514839172297</v>
      </c>
      <c r="B1947" s="1">
        <v>41803</v>
      </c>
      <c r="C1947" s="1">
        <v>41806</v>
      </c>
      <c r="D1947">
        <v>255.1</v>
      </c>
      <c r="E1947">
        <v>256.600006103515</v>
      </c>
      <c r="F1947">
        <v>257.43643140792801</v>
      </c>
      <c r="G1947">
        <v>1.50000610351563</v>
      </c>
      <c r="H1947">
        <v>0.95459415460185504</v>
      </c>
      <c r="I1947">
        <f t="shared" si="339"/>
        <v>-1.5000061035150054</v>
      </c>
      <c r="J1947">
        <f t="shared" si="335"/>
        <v>0</v>
      </c>
      <c r="K1947">
        <f t="shared" si="337"/>
        <v>6</v>
      </c>
      <c r="L1947">
        <f t="shared" si="338"/>
        <v>2014</v>
      </c>
      <c r="M1947" s="1">
        <v>41803</v>
      </c>
      <c r="N1947">
        <v>257.89999999999998</v>
      </c>
      <c r="O1947">
        <v>258.05</v>
      </c>
      <c r="P1947">
        <v>254.55</v>
      </c>
      <c r="Q1947">
        <v>255.25</v>
      </c>
      <c r="R1947">
        <f t="shared" si="340"/>
        <v>1.50000610351563</v>
      </c>
      <c r="S1947">
        <f t="shared" si="341"/>
        <v>-1.5000061035150054</v>
      </c>
      <c r="T1947">
        <f t="shared" si="342"/>
        <v>0</v>
      </c>
      <c r="U1947">
        <f t="shared" si="344"/>
        <v>0.30380276676904883</v>
      </c>
      <c r="V1947">
        <f t="shared" si="344"/>
        <v>5.0362971014794589E-2</v>
      </c>
      <c r="W1947">
        <f t="shared" si="344"/>
        <v>1.687470725111518</v>
      </c>
    </row>
    <row r="1948" spans="1:23" x14ac:dyDescent="0.3">
      <c r="A1948">
        <v>-0.99775171279907204</v>
      </c>
      <c r="B1948" s="1">
        <v>41806</v>
      </c>
      <c r="C1948" s="1">
        <v>41807</v>
      </c>
      <c r="D1948">
        <v>256.60000000000002</v>
      </c>
      <c r="E1948">
        <v>257.10000000000002</v>
      </c>
      <c r="F1948">
        <v>257.08848241567603</v>
      </c>
      <c r="G1948">
        <v>0.5</v>
      </c>
      <c r="H1948">
        <v>0.35355339059327301</v>
      </c>
      <c r="I1948">
        <f t="shared" si="339"/>
        <v>-0.5</v>
      </c>
      <c r="J1948">
        <f t="shared" si="335"/>
        <v>0</v>
      </c>
      <c r="K1948">
        <f t="shared" si="337"/>
        <v>6</v>
      </c>
      <c r="L1948">
        <f t="shared" si="338"/>
        <v>2014</v>
      </c>
      <c r="M1948" s="1">
        <v>41806</v>
      </c>
      <c r="N1948">
        <v>255.1</v>
      </c>
      <c r="O1948">
        <v>256.85000000000002</v>
      </c>
      <c r="P1948">
        <v>254.5</v>
      </c>
      <c r="Q1948">
        <v>256.60000000000002</v>
      </c>
      <c r="R1948">
        <f t="shared" si="340"/>
        <v>0.5</v>
      </c>
      <c r="S1948">
        <f t="shared" si="341"/>
        <v>-0.5</v>
      </c>
      <c r="T1948">
        <f t="shared" si="342"/>
        <v>0</v>
      </c>
      <c r="U1948">
        <f t="shared" si="344"/>
        <v>0.30824259675885368</v>
      </c>
      <c r="V1948">
        <f t="shared" si="344"/>
        <v>4.962695721391587E-2</v>
      </c>
      <c r="W1948">
        <f t="shared" si="344"/>
        <v>1.687470725111518</v>
      </c>
    </row>
    <row r="1949" spans="1:23" x14ac:dyDescent="0.3">
      <c r="A1949">
        <v>-0.99471968412399203</v>
      </c>
      <c r="B1949" s="1">
        <v>41807</v>
      </c>
      <c r="C1949" s="1">
        <v>41808</v>
      </c>
      <c r="D1949">
        <v>256.89999999999998</v>
      </c>
      <c r="E1949">
        <v>255.69999084472599</v>
      </c>
      <c r="F1949">
        <v>257.87576744556401</v>
      </c>
      <c r="G1949">
        <v>-1.20000915527339</v>
      </c>
      <c r="H1949">
        <v>0.98994949366119001</v>
      </c>
      <c r="I1949">
        <f t="shared" si="339"/>
        <v>1.2000091552739889</v>
      </c>
      <c r="J1949">
        <f t="shared" si="335"/>
        <v>0</v>
      </c>
      <c r="K1949">
        <f t="shared" si="337"/>
        <v>6</v>
      </c>
      <c r="L1949">
        <f t="shared" si="338"/>
        <v>2014</v>
      </c>
      <c r="M1949" s="1">
        <v>41807</v>
      </c>
      <c r="N1949">
        <v>256.60000000000002</v>
      </c>
      <c r="O1949">
        <v>257.55</v>
      </c>
      <c r="P1949">
        <v>256</v>
      </c>
      <c r="Q1949">
        <v>257.10000000000002</v>
      </c>
      <c r="R1949">
        <f t="shared" si="340"/>
        <v>-1.20000915527339</v>
      </c>
      <c r="S1949">
        <f t="shared" si="341"/>
        <v>1.2000091552739889</v>
      </c>
      <c r="T1949">
        <f t="shared" si="342"/>
        <v>0</v>
      </c>
      <c r="U1949">
        <f t="shared" si="344"/>
        <v>0.29744382472238418</v>
      </c>
      <c r="V1949">
        <f t="shared" si="344"/>
        <v>5.1365555978175013E-2</v>
      </c>
      <c r="W1949">
        <f t="shared" si="344"/>
        <v>1.687470725111518</v>
      </c>
    </row>
    <row r="1950" spans="1:23" x14ac:dyDescent="0.3">
      <c r="A1950">
        <v>-0.99144059419631902</v>
      </c>
      <c r="B1950" s="1">
        <v>41808</v>
      </c>
      <c r="C1950" s="1">
        <v>41809</v>
      </c>
      <c r="D1950">
        <v>257</v>
      </c>
      <c r="E1950">
        <v>256.29999084472598</v>
      </c>
      <c r="F1950">
        <v>256.53720684051501</v>
      </c>
      <c r="G1950">
        <v>0.70000915527344798</v>
      </c>
      <c r="H1950">
        <v>0.424264068711944</v>
      </c>
      <c r="I1950">
        <f t="shared" si="339"/>
        <v>0.7000091552740173</v>
      </c>
      <c r="J1950">
        <f t="shared" si="335"/>
        <v>0.70000915527344798</v>
      </c>
      <c r="K1950">
        <f t="shared" si="337"/>
        <v>6</v>
      </c>
      <c r="L1950">
        <f t="shared" si="338"/>
        <v>2014</v>
      </c>
      <c r="M1950" s="1">
        <v>41808</v>
      </c>
      <c r="N1950">
        <v>256.89999999999998</v>
      </c>
      <c r="O1950">
        <v>257.05</v>
      </c>
      <c r="P1950">
        <v>255.35</v>
      </c>
      <c r="Q1950">
        <v>255.7</v>
      </c>
      <c r="R1950">
        <f t="shared" si="340"/>
        <v>0.70000915527344798</v>
      </c>
      <c r="S1950">
        <f t="shared" si="341"/>
        <v>0.7000091552740173</v>
      </c>
      <c r="T1950">
        <f t="shared" si="342"/>
        <v>0.70000915527344798</v>
      </c>
      <c r="U1950">
        <f t="shared" si="344"/>
        <v>0.30352009127350926</v>
      </c>
      <c r="V1950">
        <f t="shared" si="344"/>
        <v>5.241486607886945E-2</v>
      </c>
      <c r="W1950">
        <f t="shared" si="344"/>
        <v>1.7219428542020039</v>
      </c>
    </row>
    <row r="1951" spans="1:23" x14ac:dyDescent="0.3">
      <c r="A1951">
        <v>-0.99176746606826705</v>
      </c>
      <c r="B1951" s="1">
        <v>41809</v>
      </c>
      <c r="C1951" s="1">
        <v>41810</v>
      </c>
      <c r="D1951">
        <v>255.95</v>
      </c>
      <c r="E1951">
        <v>252.30001525878899</v>
      </c>
      <c r="F1951">
        <v>255.79517959356301</v>
      </c>
      <c r="G1951">
        <v>3.6499847412109099</v>
      </c>
      <c r="H1951">
        <v>2.8284271247461898</v>
      </c>
      <c r="I1951">
        <f t="shared" si="339"/>
        <v>3.649984741211</v>
      </c>
      <c r="J1951">
        <f t="shared" si="335"/>
        <v>3.6499847412109099</v>
      </c>
      <c r="K1951">
        <f t="shared" si="337"/>
        <v>6</v>
      </c>
      <c r="L1951">
        <f t="shared" si="338"/>
        <v>2014</v>
      </c>
      <c r="M1951" s="1">
        <v>41809</v>
      </c>
      <c r="N1951">
        <v>257</v>
      </c>
      <c r="O1951">
        <v>257.7</v>
      </c>
      <c r="P1951">
        <v>255.4</v>
      </c>
      <c r="Q1951">
        <v>256.3</v>
      </c>
      <c r="R1951">
        <f t="shared" si="340"/>
        <v>3.6499847412109099</v>
      </c>
      <c r="S1951">
        <f t="shared" si="341"/>
        <v>3.649984741211</v>
      </c>
      <c r="T1951">
        <f t="shared" si="342"/>
        <v>3.6499847412109099</v>
      </c>
      <c r="U1951">
        <f t="shared" si="344"/>
        <v>0.33598279009552284</v>
      </c>
      <c r="V1951">
        <f t="shared" si="344"/>
        <v>5.8020847561595319E-2</v>
      </c>
      <c r="W1951">
        <f t="shared" si="344"/>
        <v>1.906111592522217</v>
      </c>
    </row>
    <row r="1952" spans="1:23" x14ac:dyDescent="0.3">
      <c r="A1952">
        <v>0.64713573455810502</v>
      </c>
      <c r="B1952" s="1">
        <v>41810</v>
      </c>
      <c r="C1952" s="1">
        <v>41813</v>
      </c>
      <c r="D1952">
        <v>252.85</v>
      </c>
      <c r="E1952">
        <v>253.89999084472601</v>
      </c>
      <c r="F1952">
        <v>253.66562407016701</v>
      </c>
      <c r="G1952">
        <v>1.04999084472657</v>
      </c>
      <c r="H1952">
        <v>1.13137084989847</v>
      </c>
      <c r="I1952">
        <f t="shared" si="339"/>
        <v>1.0499908447260111</v>
      </c>
      <c r="J1952">
        <f t="shared" si="335"/>
        <v>1.04999084472657</v>
      </c>
      <c r="K1952">
        <f t="shared" si="337"/>
        <v>6</v>
      </c>
      <c r="L1952">
        <f t="shared" si="338"/>
        <v>2014</v>
      </c>
      <c r="M1952" s="1">
        <v>41810</v>
      </c>
      <c r="N1952">
        <v>255.95</v>
      </c>
      <c r="O1952">
        <v>256.10000000000002</v>
      </c>
      <c r="P1952">
        <v>252.05</v>
      </c>
      <c r="Q1952">
        <v>252.3</v>
      </c>
      <c r="R1952">
        <f t="shared" si="340"/>
        <v>1.04999084472657</v>
      </c>
      <c r="S1952">
        <f t="shared" si="341"/>
        <v>1.0499908447260111</v>
      </c>
      <c r="T1952">
        <f t="shared" si="342"/>
        <v>1.04999084472657</v>
      </c>
      <c r="U1952">
        <f t="shared" si="344"/>
        <v>0.34644686524638263</v>
      </c>
      <c r="V1952">
        <f t="shared" si="344"/>
        <v>5.982788806217626E-2</v>
      </c>
      <c r="W1952">
        <f t="shared" si="344"/>
        <v>1.9654768205578756</v>
      </c>
    </row>
    <row r="1953" spans="1:23" x14ac:dyDescent="0.3">
      <c r="A1953">
        <v>-0.98978799581527699</v>
      </c>
      <c r="B1953" s="1">
        <v>41813</v>
      </c>
      <c r="C1953" s="1">
        <v>41814</v>
      </c>
      <c r="D1953">
        <v>253.25</v>
      </c>
      <c r="E1953">
        <v>256.850012207031</v>
      </c>
      <c r="F1953">
        <v>253.39791246652601</v>
      </c>
      <c r="G1953">
        <v>3.6000122070312202</v>
      </c>
      <c r="H1953">
        <v>2.08596500450032</v>
      </c>
      <c r="I1953">
        <f t="shared" si="339"/>
        <v>-3.6000122070309999</v>
      </c>
      <c r="J1953">
        <f t="shared" si="335"/>
        <v>0</v>
      </c>
      <c r="K1953">
        <f t="shared" si="337"/>
        <v>6</v>
      </c>
      <c r="L1953">
        <f t="shared" si="338"/>
        <v>2014</v>
      </c>
      <c r="M1953" s="1">
        <v>41813</v>
      </c>
      <c r="N1953">
        <v>252.85</v>
      </c>
      <c r="O1953">
        <v>254.55</v>
      </c>
      <c r="P1953">
        <v>252.65</v>
      </c>
      <c r="Q1953">
        <v>253.9</v>
      </c>
      <c r="R1953">
        <f t="shared" si="340"/>
        <v>3.6000122070312202</v>
      </c>
      <c r="S1953">
        <f t="shared" si="341"/>
        <v>-3</v>
      </c>
      <c r="T1953">
        <f t="shared" si="342"/>
        <v>0</v>
      </c>
      <c r="U1953">
        <f t="shared" si="344"/>
        <v>0.38338308273822891</v>
      </c>
      <c r="V1953">
        <f t="shared" si="344"/>
        <v>5.4512478461390609E-2</v>
      </c>
      <c r="W1953">
        <f t="shared" si="344"/>
        <v>1.9654768205578756</v>
      </c>
    </row>
    <row r="1954" spans="1:23" x14ac:dyDescent="0.3">
      <c r="A1954">
        <v>0.82964003086089999</v>
      </c>
      <c r="B1954" s="1">
        <v>41814</v>
      </c>
      <c r="C1954" s="1">
        <v>41815</v>
      </c>
      <c r="D1954">
        <v>256.55</v>
      </c>
      <c r="E1954">
        <v>254.999993896484</v>
      </c>
      <c r="F1954">
        <v>255.30554566383299</v>
      </c>
      <c r="G1954">
        <v>1.5500061035156101</v>
      </c>
      <c r="H1954">
        <v>1.3081475451951201</v>
      </c>
      <c r="I1954">
        <f t="shared" si="339"/>
        <v>-1.5500061035160115</v>
      </c>
      <c r="J1954">
        <f t="shared" si="335"/>
        <v>0</v>
      </c>
      <c r="K1954">
        <f t="shared" si="337"/>
        <v>6</v>
      </c>
      <c r="L1954">
        <f t="shared" si="338"/>
        <v>2014</v>
      </c>
      <c r="M1954" s="1">
        <v>41814</v>
      </c>
      <c r="N1954">
        <v>253.25</v>
      </c>
      <c r="O1954">
        <v>257.5</v>
      </c>
      <c r="P1954">
        <v>253.15</v>
      </c>
      <c r="Q1954">
        <v>256.85000000000002</v>
      </c>
      <c r="R1954">
        <f t="shared" si="340"/>
        <v>1.5500061035156101</v>
      </c>
      <c r="S1954">
        <f t="shared" si="341"/>
        <v>-1.5500061035160115</v>
      </c>
      <c r="T1954">
        <f t="shared" si="342"/>
        <v>0</v>
      </c>
      <c r="U1954">
        <f t="shared" si="344"/>
        <v>0.40075531383047847</v>
      </c>
      <c r="V1954">
        <f t="shared" si="344"/>
        <v>5.2042355454191024E-2</v>
      </c>
      <c r="W1954">
        <f t="shared" si="344"/>
        <v>1.9654768205578756</v>
      </c>
    </row>
    <row r="1955" spans="1:23" x14ac:dyDescent="0.3">
      <c r="A1955">
        <v>0.99896317720413197</v>
      </c>
      <c r="B1955" s="1">
        <v>41815</v>
      </c>
      <c r="C1955" s="1">
        <v>41816</v>
      </c>
      <c r="D1955">
        <v>255.45</v>
      </c>
      <c r="E1955">
        <v>257</v>
      </c>
      <c r="F1955">
        <v>256.98537683486899</v>
      </c>
      <c r="G1955">
        <v>1.55000000000001</v>
      </c>
      <c r="H1955">
        <v>1.41421356237309</v>
      </c>
      <c r="I1955">
        <f t="shared" si="339"/>
        <v>1.5500000000000114</v>
      </c>
      <c r="J1955">
        <f t="shared" si="335"/>
        <v>1.55000000000001</v>
      </c>
      <c r="K1955">
        <f t="shared" si="337"/>
        <v>6</v>
      </c>
      <c r="L1955">
        <f t="shared" si="338"/>
        <v>2014</v>
      </c>
      <c r="M1955" s="1">
        <v>41815</v>
      </c>
      <c r="N1955">
        <v>256.55</v>
      </c>
      <c r="O1955">
        <v>257.14999999999998</v>
      </c>
      <c r="P1955">
        <v>254.7</v>
      </c>
      <c r="Q1955">
        <v>255</v>
      </c>
      <c r="R1955">
        <f t="shared" si="340"/>
        <v>1.55000000000001</v>
      </c>
      <c r="S1955">
        <f t="shared" si="341"/>
        <v>1.5500000000000114</v>
      </c>
      <c r="T1955">
        <f t="shared" si="342"/>
        <v>1.55000000000001</v>
      </c>
      <c r="U1955">
        <f t="shared" si="344"/>
        <v>0.41899285747220621</v>
      </c>
      <c r="V1955">
        <f t="shared" si="344"/>
        <v>5.4410695176856816E-2</v>
      </c>
      <c r="W1955">
        <f t="shared" si="344"/>
        <v>2.0549215965961825</v>
      </c>
    </row>
    <row r="1956" spans="1:23" x14ac:dyDescent="0.3">
      <c r="A1956">
        <v>-0.99104654788970903</v>
      </c>
      <c r="B1956" s="1">
        <v>41816</v>
      </c>
      <c r="C1956" s="1">
        <v>41817</v>
      </c>
      <c r="D1956">
        <v>256.8</v>
      </c>
      <c r="E1956">
        <v>256.39999389648398</v>
      </c>
      <c r="F1956">
        <v>255.41149175167001</v>
      </c>
      <c r="G1956">
        <v>0.40000610351563598</v>
      </c>
      <c r="H1956">
        <v>0.424264068711944</v>
      </c>
      <c r="I1956">
        <f t="shared" si="339"/>
        <v>0.40000610351603427</v>
      </c>
      <c r="J1956">
        <f t="shared" si="335"/>
        <v>0.40000610351563598</v>
      </c>
      <c r="K1956">
        <f t="shared" si="337"/>
        <v>6</v>
      </c>
      <c r="L1956">
        <f t="shared" si="338"/>
        <v>2014</v>
      </c>
      <c r="M1956" s="1">
        <v>41816</v>
      </c>
      <c r="N1956">
        <v>255.45</v>
      </c>
      <c r="O1956">
        <v>257.60000000000002</v>
      </c>
      <c r="P1956">
        <v>255.3</v>
      </c>
      <c r="Q1956">
        <v>257</v>
      </c>
      <c r="R1956">
        <f t="shared" si="340"/>
        <v>0.40000610351563598</v>
      </c>
      <c r="S1956">
        <f t="shared" si="341"/>
        <v>0.40000610351603427</v>
      </c>
      <c r="T1956">
        <f t="shared" si="342"/>
        <v>0.40000610351563598</v>
      </c>
      <c r="U1956">
        <f t="shared" si="344"/>
        <v>0.42388770853290542</v>
      </c>
      <c r="V1956">
        <f t="shared" si="344"/>
        <v>5.5046343838284773E-2</v>
      </c>
      <c r="W1956">
        <f t="shared" si="344"/>
        <v>2.0789280563182788</v>
      </c>
    </row>
    <row r="1957" spans="1:23" x14ac:dyDescent="0.3">
      <c r="A1957">
        <v>0.99188387393951405</v>
      </c>
      <c r="B1957" s="1">
        <v>41817</v>
      </c>
      <c r="C1957" s="1">
        <v>41820</v>
      </c>
      <c r="D1957">
        <v>256.85000000000002</v>
      </c>
      <c r="E1957">
        <v>256.39999999999998</v>
      </c>
      <c r="F1957">
        <v>257.40206899642902</v>
      </c>
      <c r="G1957">
        <v>-0.45000000000004498</v>
      </c>
      <c r="H1957">
        <v>0</v>
      </c>
      <c r="I1957">
        <f t="shared" si="339"/>
        <v>-0.45000000000004547</v>
      </c>
      <c r="J1957">
        <f t="shared" si="335"/>
        <v>-0.45000000000004498</v>
      </c>
      <c r="K1957">
        <f t="shared" si="337"/>
        <v>6</v>
      </c>
      <c r="L1957">
        <f t="shared" si="338"/>
        <v>2014</v>
      </c>
      <c r="M1957" s="1">
        <v>41817</v>
      </c>
      <c r="N1957">
        <v>256.8</v>
      </c>
      <c r="O1957">
        <v>257.55</v>
      </c>
      <c r="P1957">
        <v>255</v>
      </c>
      <c r="Q1957">
        <v>256.39999999999998</v>
      </c>
      <c r="R1957">
        <f t="shared" si="340"/>
        <v>-0.45000000000004498</v>
      </c>
      <c r="S1957">
        <f t="shared" si="341"/>
        <v>-0.45000000000004547</v>
      </c>
      <c r="T1957">
        <f t="shared" si="342"/>
        <v>-0.45000000000004498</v>
      </c>
      <c r="U1957">
        <f t="shared" si="344"/>
        <v>0.41831783889576818</v>
      </c>
      <c r="V1957">
        <f t="shared" si="344"/>
        <v>5.4323036809068387E-2</v>
      </c>
      <c r="W1957">
        <f t="shared" si="344"/>
        <v>2.051611014503699</v>
      </c>
    </row>
    <row r="1958" spans="1:23" x14ac:dyDescent="0.3">
      <c r="A1958">
        <v>-0.98003798723220803</v>
      </c>
      <c r="B1958" s="1">
        <v>41820</v>
      </c>
      <c r="C1958" s="1">
        <v>41821</v>
      </c>
      <c r="D1958">
        <v>256.05</v>
      </c>
      <c r="E1958">
        <v>256.64999999999998</v>
      </c>
      <c r="F1958">
        <v>254.137768888473</v>
      </c>
      <c r="G1958">
        <v>-0.59999999999996501</v>
      </c>
      <c r="H1958">
        <v>0.17677669529663601</v>
      </c>
      <c r="I1958">
        <f t="shared" si="339"/>
        <v>-0.59999999999996589</v>
      </c>
      <c r="J1958">
        <f t="shared" si="335"/>
        <v>-0.59999999999996501</v>
      </c>
      <c r="K1958">
        <f t="shared" si="337"/>
        <v>7</v>
      </c>
      <c r="L1958">
        <f t="shared" si="338"/>
        <v>2014</v>
      </c>
      <c r="M1958" s="1">
        <v>41820</v>
      </c>
      <c r="N1958">
        <v>256.85000000000002</v>
      </c>
      <c r="O1958">
        <v>258.05</v>
      </c>
      <c r="P1958">
        <v>256.39999999999998</v>
      </c>
      <c r="Q1958">
        <v>256.39999999999998</v>
      </c>
      <c r="R1958">
        <f t="shared" si="340"/>
        <v>-0.59999999999996501</v>
      </c>
      <c r="S1958">
        <f t="shared" si="341"/>
        <v>-0.59999999999996589</v>
      </c>
      <c r="T1958">
        <f t="shared" si="342"/>
        <v>-0.59999999999996501</v>
      </c>
      <c r="U1958">
        <f>(R1958/$D1958*$X$2+1)*U1957*$Y$2 + U1957*(1-$Y$2)</f>
        <v>0.41096603153380429</v>
      </c>
      <c r="V1958">
        <f t="shared" si="344"/>
        <v>5.3368326144585691E-2</v>
      </c>
      <c r="W1958">
        <f t="shared" si="344"/>
        <v>2.0155545819113687</v>
      </c>
    </row>
    <row r="1959" spans="1:23" x14ac:dyDescent="0.3">
      <c r="A1959">
        <v>0.99677884578704801</v>
      </c>
      <c r="B1959" s="1">
        <v>41821</v>
      </c>
      <c r="C1959" s="1">
        <v>41822</v>
      </c>
      <c r="D1959">
        <v>258.10000000000002</v>
      </c>
      <c r="E1959">
        <v>258.75000610351498</v>
      </c>
      <c r="F1959">
        <v>257.04947327971399</v>
      </c>
      <c r="G1959">
        <v>-0.65000610351557897</v>
      </c>
      <c r="H1959">
        <v>1.48492424049176</v>
      </c>
      <c r="I1959">
        <f t="shared" si="339"/>
        <v>0.65000610351495425</v>
      </c>
      <c r="J1959">
        <f t="shared" si="335"/>
        <v>0</v>
      </c>
      <c r="K1959">
        <f t="shared" si="337"/>
        <v>7</v>
      </c>
      <c r="L1959">
        <f t="shared" si="338"/>
        <v>2014</v>
      </c>
      <c r="M1959" s="1">
        <v>41821</v>
      </c>
      <c r="N1959">
        <v>256.05</v>
      </c>
      <c r="O1959">
        <v>257.25</v>
      </c>
      <c r="P1959">
        <v>254.95</v>
      </c>
      <c r="Q1959">
        <v>256.64999999999998</v>
      </c>
      <c r="R1959">
        <f t="shared" si="340"/>
        <v>-0.65000610351557897</v>
      </c>
      <c r="S1959">
        <f t="shared" si="341"/>
        <v>0.65000610351495425</v>
      </c>
      <c r="T1959">
        <f t="shared" si="342"/>
        <v>0</v>
      </c>
      <c r="U1959">
        <f t="shared" ref="U1959:W1974" si="345">(R1959/$D1959*$X$2+1)*U1958*$Y$2 + U1958*(1-$Y$2)</f>
        <v>0.40320362077727923</v>
      </c>
      <c r="V1959">
        <f t="shared" si="344"/>
        <v>5.4376358042930062E-2</v>
      </c>
      <c r="W1959">
        <f t="shared" si="344"/>
        <v>2.0155545819113687</v>
      </c>
    </row>
    <row r="1960" spans="1:23" x14ac:dyDescent="0.3">
      <c r="A1960">
        <v>4.10333217587322E-4</v>
      </c>
      <c r="B1960" s="1">
        <v>41822</v>
      </c>
      <c r="C1960" s="1">
        <v>41823</v>
      </c>
      <c r="D1960">
        <v>258.75</v>
      </c>
      <c r="E1960">
        <v>258.5</v>
      </c>
      <c r="F1960">
        <v>258.87077280878998</v>
      </c>
      <c r="G1960">
        <v>-0.25</v>
      </c>
      <c r="H1960">
        <v>0.17677669529663601</v>
      </c>
      <c r="I1960">
        <f t="shared" si="339"/>
        <v>-0.25</v>
      </c>
      <c r="J1960">
        <f t="shared" si="335"/>
        <v>-0.25</v>
      </c>
      <c r="K1960">
        <f t="shared" si="337"/>
        <v>7</v>
      </c>
      <c r="L1960">
        <f t="shared" si="338"/>
        <v>2014</v>
      </c>
      <c r="M1960" s="1">
        <v>41822</v>
      </c>
      <c r="N1960">
        <v>258.10000000000002</v>
      </c>
      <c r="O1960">
        <v>259.8</v>
      </c>
      <c r="P1960">
        <v>257.64999999999998</v>
      </c>
      <c r="Q1960">
        <v>258.75</v>
      </c>
      <c r="R1960">
        <f t="shared" si="340"/>
        <v>-0.25</v>
      </c>
      <c r="S1960">
        <f t="shared" si="341"/>
        <v>-0.25</v>
      </c>
      <c r="T1960">
        <f t="shared" si="342"/>
        <v>-0.25</v>
      </c>
      <c r="U1960">
        <f t="shared" si="345"/>
        <v>0.40028185540932792</v>
      </c>
      <c r="V1960">
        <f t="shared" si="344"/>
        <v>5.3982326462908826E-2</v>
      </c>
      <c r="W1960">
        <f t="shared" si="344"/>
        <v>2.0009491139265037</v>
      </c>
    </row>
    <row r="1961" spans="1:23" x14ac:dyDescent="0.3">
      <c r="A1961">
        <v>-0.36593824625015198</v>
      </c>
      <c r="B1961" s="1">
        <v>41823</v>
      </c>
      <c r="C1961" s="1">
        <v>41824</v>
      </c>
      <c r="D1961">
        <v>259.55</v>
      </c>
      <c r="E1961">
        <v>257.89999389648398</v>
      </c>
      <c r="F1961">
        <v>258.27097325026898</v>
      </c>
      <c r="G1961">
        <v>1.6500061035156299</v>
      </c>
      <c r="H1961">
        <v>0.424264068711944</v>
      </c>
      <c r="I1961">
        <f t="shared" si="339"/>
        <v>1.6500061035160343</v>
      </c>
      <c r="J1961">
        <f t="shared" si="335"/>
        <v>1.6500061035156299</v>
      </c>
      <c r="K1961">
        <f t="shared" si="337"/>
        <v>7</v>
      </c>
      <c r="L1961">
        <f t="shared" si="338"/>
        <v>2014</v>
      </c>
      <c r="M1961" s="1">
        <v>41823</v>
      </c>
      <c r="N1961">
        <v>258.75</v>
      </c>
      <c r="O1961">
        <v>259.14999999999998</v>
      </c>
      <c r="P1961">
        <v>258.14999999999998</v>
      </c>
      <c r="Q1961">
        <v>258.5</v>
      </c>
      <c r="R1961">
        <f t="shared" si="340"/>
        <v>1.6500061035156299</v>
      </c>
      <c r="S1961">
        <f t="shared" si="341"/>
        <v>1.6500061035160343</v>
      </c>
      <c r="T1961">
        <f t="shared" si="342"/>
        <v>1.6500061035156299</v>
      </c>
      <c r="U1961">
        <f t="shared" si="345"/>
        <v>0.41936683435033983</v>
      </c>
      <c r="V1961">
        <f t="shared" si="344"/>
        <v>5.6556141762825841E-2</v>
      </c>
      <c r="W1961">
        <f t="shared" si="344"/>
        <v>2.0963520685827235</v>
      </c>
    </row>
    <row r="1962" spans="1:23" x14ac:dyDescent="0.3">
      <c r="A1962">
        <v>0.75355857610702504</v>
      </c>
      <c r="B1962" s="1">
        <v>41824</v>
      </c>
      <c r="C1962" s="1">
        <v>41827</v>
      </c>
      <c r="D1962">
        <v>257.55</v>
      </c>
      <c r="E1962">
        <v>256.39999999999998</v>
      </c>
      <c r="F1962">
        <v>258.77988430261598</v>
      </c>
      <c r="G1962">
        <v>-1.1500000000000301</v>
      </c>
      <c r="H1962">
        <v>1.0606601717798201</v>
      </c>
      <c r="I1962">
        <f t="shared" si="339"/>
        <v>-1.1500000000000341</v>
      </c>
      <c r="J1962">
        <f t="shared" si="335"/>
        <v>-1.1500000000000301</v>
      </c>
      <c r="K1962">
        <f t="shared" si="337"/>
        <v>7</v>
      </c>
      <c r="L1962">
        <f t="shared" si="338"/>
        <v>2014</v>
      </c>
      <c r="M1962" s="1">
        <v>41824</v>
      </c>
      <c r="N1962">
        <v>259.55</v>
      </c>
      <c r="O1962">
        <v>259.7</v>
      </c>
      <c r="P1962">
        <v>257.7</v>
      </c>
      <c r="Q1962">
        <v>257.89999999999998</v>
      </c>
      <c r="R1962">
        <f t="shared" si="340"/>
        <v>-1.1500000000000301</v>
      </c>
      <c r="S1962">
        <f t="shared" si="341"/>
        <v>-1.1500000000000341</v>
      </c>
      <c r="T1962">
        <f t="shared" si="342"/>
        <v>-1.1500000000000301</v>
      </c>
      <c r="U1962">
        <f t="shared" si="345"/>
        <v>0.40532280815631239</v>
      </c>
      <c r="V1962">
        <f t="shared" si="345"/>
        <v>5.466215332289423E-2</v>
      </c>
      <c r="W1962">
        <f t="shared" si="345"/>
        <v>2.0261480825934925</v>
      </c>
    </row>
    <row r="1963" spans="1:23" x14ac:dyDescent="0.3">
      <c r="A1963">
        <v>-0.98616921901702803</v>
      </c>
      <c r="B1963" s="1">
        <v>41827</v>
      </c>
      <c r="C1963" s="1">
        <v>41828</v>
      </c>
      <c r="D1963">
        <v>256.64999999999998</v>
      </c>
      <c r="E1963">
        <v>256.25000610351498</v>
      </c>
      <c r="F1963">
        <v>255.90502660870499</v>
      </c>
      <c r="G1963">
        <v>0.399993896484375</v>
      </c>
      <c r="H1963">
        <v>0.106066017177966</v>
      </c>
      <c r="I1963">
        <f t="shared" si="339"/>
        <v>0.39999389648500028</v>
      </c>
      <c r="J1963">
        <f t="shared" si="335"/>
        <v>0.399993896484375</v>
      </c>
      <c r="K1963">
        <f t="shared" si="337"/>
        <v>7</v>
      </c>
      <c r="L1963">
        <f t="shared" si="338"/>
        <v>2014</v>
      </c>
      <c r="M1963" s="1">
        <v>41827</v>
      </c>
      <c r="N1963">
        <v>257.55</v>
      </c>
      <c r="O1963">
        <v>257.95</v>
      </c>
      <c r="P1963">
        <v>255.6</v>
      </c>
      <c r="Q1963">
        <v>256.39999999999998</v>
      </c>
      <c r="R1963">
        <f t="shared" si="340"/>
        <v>0.399993896484375</v>
      </c>
      <c r="S1963">
        <f t="shared" si="341"/>
        <v>0.39999389648500028</v>
      </c>
      <c r="T1963">
        <f t="shared" si="342"/>
        <v>0.399993896484375</v>
      </c>
      <c r="U1963">
        <f t="shared" si="345"/>
        <v>0.41006058283101815</v>
      </c>
      <c r="V1963">
        <f t="shared" si="345"/>
        <v>5.5301093349132836E-2</v>
      </c>
      <c r="W1963">
        <f t="shared" si="345"/>
        <v>2.0498315094319177</v>
      </c>
    </row>
    <row r="1964" spans="1:23" x14ac:dyDescent="0.3">
      <c r="A1964">
        <v>0.78647243976592995</v>
      </c>
      <c r="B1964" s="1">
        <v>41828</v>
      </c>
      <c r="C1964" s="1">
        <v>41829</v>
      </c>
      <c r="D1964">
        <v>255.25</v>
      </c>
      <c r="E1964">
        <v>255.19999694824199</v>
      </c>
      <c r="F1964">
        <v>256.38411037623803</v>
      </c>
      <c r="G1964">
        <v>-5.00030517578125E-2</v>
      </c>
      <c r="H1964">
        <v>0.74246212024588198</v>
      </c>
      <c r="I1964">
        <f t="shared" si="339"/>
        <v>-5.0003051758011452E-2</v>
      </c>
      <c r="J1964">
        <f t="shared" si="335"/>
        <v>-5.00030517578125E-2</v>
      </c>
      <c r="K1964">
        <f t="shared" si="337"/>
        <v>7</v>
      </c>
      <c r="L1964">
        <f t="shared" si="338"/>
        <v>2014</v>
      </c>
      <c r="M1964" s="1">
        <v>41828</v>
      </c>
      <c r="N1964">
        <v>256.64999999999998</v>
      </c>
      <c r="O1964">
        <v>257.2</v>
      </c>
      <c r="P1964">
        <v>255.3</v>
      </c>
      <c r="Q1964">
        <v>256.25</v>
      </c>
      <c r="R1964">
        <f t="shared" si="340"/>
        <v>-5.00030517578125E-2</v>
      </c>
      <c r="S1964">
        <f t="shared" si="341"/>
        <v>-5.0003051758011452E-2</v>
      </c>
      <c r="T1964">
        <f t="shared" si="342"/>
        <v>-5.00030517578125E-2</v>
      </c>
      <c r="U1964">
        <f t="shared" si="345"/>
        <v>0.40945810641925112</v>
      </c>
      <c r="V1964">
        <f t="shared" si="345"/>
        <v>5.5219842905459636E-2</v>
      </c>
      <c r="W1964">
        <f t="shared" si="345"/>
        <v>2.0468198199786096</v>
      </c>
    </row>
    <row r="1965" spans="1:23" x14ac:dyDescent="0.3">
      <c r="A1965">
        <v>0.31705310940742398</v>
      </c>
      <c r="B1965" s="1">
        <v>41829</v>
      </c>
      <c r="C1965" s="1">
        <v>41830</v>
      </c>
      <c r="D1965">
        <v>255.8</v>
      </c>
      <c r="E1965">
        <v>255.600009155273</v>
      </c>
      <c r="F1965">
        <v>254.62025375366201</v>
      </c>
      <c r="G1965">
        <v>0.19999084472658499</v>
      </c>
      <c r="H1965">
        <v>0.282842712474623</v>
      </c>
      <c r="I1965">
        <f t="shared" si="339"/>
        <v>-0.19999084472701156</v>
      </c>
      <c r="J1965">
        <f t="shared" si="335"/>
        <v>0</v>
      </c>
      <c r="K1965">
        <f t="shared" si="337"/>
        <v>7</v>
      </c>
      <c r="L1965">
        <f t="shared" si="338"/>
        <v>2014</v>
      </c>
      <c r="M1965" s="1">
        <v>41829</v>
      </c>
      <c r="N1965">
        <v>255.25</v>
      </c>
      <c r="O1965">
        <v>255.45</v>
      </c>
      <c r="P1965">
        <v>254.25</v>
      </c>
      <c r="Q1965">
        <v>255.2</v>
      </c>
      <c r="R1965">
        <f t="shared" si="340"/>
        <v>0.19999084472658499</v>
      </c>
      <c r="S1965">
        <f t="shared" si="341"/>
        <v>-0.19999084472701156</v>
      </c>
      <c r="T1965">
        <f t="shared" si="342"/>
        <v>0</v>
      </c>
      <c r="U1965">
        <f t="shared" si="345"/>
        <v>0.41185904091640518</v>
      </c>
      <c r="V1965">
        <f t="shared" si="345"/>
        <v>5.4896050987114565E-2</v>
      </c>
      <c r="W1965">
        <f t="shared" si="345"/>
        <v>2.0468198199786096</v>
      </c>
    </row>
    <row r="1966" spans="1:23" x14ac:dyDescent="0.3">
      <c r="A1966">
        <v>0.99145919084548895</v>
      </c>
      <c r="B1966" s="1">
        <v>41830</v>
      </c>
      <c r="C1966" s="1">
        <v>41831</v>
      </c>
      <c r="D1966">
        <v>253.95</v>
      </c>
      <c r="E1966">
        <v>253.6</v>
      </c>
      <c r="F1966">
        <v>255.49583491534</v>
      </c>
      <c r="G1966">
        <v>-0.34999999999999398</v>
      </c>
      <c r="H1966">
        <v>1.41421356237309</v>
      </c>
      <c r="I1966">
        <f t="shared" si="339"/>
        <v>-0.34999999999999432</v>
      </c>
      <c r="J1966">
        <f t="shared" si="335"/>
        <v>-0.34999999999999398</v>
      </c>
      <c r="K1966">
        <f t="shared" si="337"/>
        <v>7</v>
      </c>
      <c r="L1966">
        <f t="shared" si="338"/>
        <v>2014</v>
      </c>
      <c r="M1966" s="1">
        <v>41830</v>
      </c>
      <c r="N1966">
        <v>255.8</v>
      </c>
      <c r="O1966">
        <v>256.39999999999998</v>
      </c>
      <c r="P1966">
        <v>255.1</v>
      </c>
      <c r="Q1966">
        <v>255.6</v>
      </c>
      <c r="R1966">
        <f t="shared" si="340"/>
        <v>-0.34999999999999398</v>
      </c>
      <c r="S1966">
        <f t="shared" si="341"/>
        <v>-0.34999999999999432</v>
      </c>
      <c r="T1966">
        <f t="shared" si="342"/>
        <v>-0.34999999999999398</v>
      </c>
      <c r="U1966">
        <f t="shared" si="345"/>
        <v>0.40760178562045896</v>
      </c>
      <c r="V1966">
        <f t="shared" si="345"/>
        <v>5.4328608050153847E-2</v>
      </c>
      <c r="W1966">
        <f t="shared" si="345"/>
        <v>2.0256624975630011</v>
      </c>
    </row>
    <row r="1967" spans="1:23" x14ac:dyDescent="0.3">
      <c r="A1967">
        <v>0.94873946905136097</v>
      </c>
      <c r="B1967" s="1">
        <v>41831</v>
      </c>
      <c r="C1967" s="1">
        <v>41834</v>
      </c>
      <c r="D1967">
        <v>254.75</v>
      </c>
      <c r="E1967">
        <v>254.29999694824201</v>
      </c>
      <c r="F1967">
        <v>254.200334644317</v>
      </c>
      <c r="G1967">
        <v>0.45000305175781802</v>
      </c>
      <c r="H1967">
        <v>0.494974746830595</v>
      </c>
      <c r="I1967">
        <f t="shared" si="339"/>
        <v>-0.45000305175798871</v>
      </c>
      <c r="J1967">
        <f t="shared" si="335"/>
        <v>0</v>
      </c>
      <c r="K1967">
        <f t="shared" si="337"/>
        <v>7</v>
      </c>
      <c r="L1967">
        <f t="shared" si="338"/>
        <v>2014</v>
      </c>
      <c r="M1967" s="1">
        <v>41831</v>
      </c>
      <c r="N1967">
        <v>253.95</v>
      </c>
      <c r="O1967">
        <v>254.25</v>
      </c>
      <c r="P1967">
        <v>252.8</v>
      </c>
      <c r="Q1967">
        <v>253.6</v>
      </c>
      <c r="R1967">
        <f t="shared" si="340"/>
        <v>0.45000305175781802</v>
      </c>
      <c r="S1967">
        <f t="shared" si="341"/>
        <v>-0.45000305175798871</v>
      </c>
      <c r="T1967">
        <f t="shared" si="342"/>
        <v>0</v>
      </c>
      <c r="U1967">
        <f t="shared" si="345"/>
        <v>0.41300184589811767</v>
      </c>
      <c r="V1967">
        <f t="shared" si="345"/>
        <v>5.3608842414619023E-2</v>
      </c>
      <c r="W1967">
        <f t="shared" si="345"/>
        <v>2.0256624975630011</v>
      </c>
    </row>
    <row r="1968" spans="1:23" x14ac:dyDescent="0.3">
      <c r="A1968">
        <v>-0.95714682340621904</v>
      </c>
      <c r="B1968" s="1">
        <v>41834</v>
      </c>
      <c r="C1968" s="1">
        <v>41835</v>
      </c>
      <c r="D1968">
        <v>255.25</v>
      </c>
      <c r="E1968">
        <v>257.14999084472601</v>
      </c>
      <c r="F1968">
        <v>254.01567261219</v>
      </c>
      <c r="G1968">
        <v>-1.8999908447265701</v>
      </c>
      <c r="H1968">
        <v>2.0152543263816298</v>
      </c>
      <c r="I1968">
        <f t="shared" si="339"/>
        <v>-1.8999908447260054</v>
      </c>
      <c r="J1968">
        <f t="shared" si="335"/>
        <v>-1.8999908447265701</v>
      </c>
      <c r="K1968">
        <f t="shared" si="337"/>
        <v>7</v>
      </c>
      <c r="L1968">
        <f t="shared" si="338"/>
        <v>2014</v>
      </c>
      <c r="M1968" s="1">
        <v>41834</v>
      </c>
      <c r="N1968">
        <v>254.75</v>
      </c>
      <c r="O1968">
        <v>255.4</v>
      </c>
      <c r="P1968">
        <v>253.75</v>
      </c>
      <c r="Q1968">
        <v>254.3</v>
      </c>
      <c r="R1968">
        <f t="shared" si="340"/>
        <v>-1.8999908447265701</v>
      </c>
      <c r="S1968">
        <f t="shared" si="341"/>
        <v>-1.8999908447260054</v>
      </c>
      <c r="T1968">
        <f t="shared" si="342"/>
        <v>-1.8999908447265701</v>
      </c>
      <c r="U1968">
        <f t="shared" si="345"/>
        <v>0.38994504689532833</v>
      </c>
      <c r="V1968">
        <f t="shared" si="345"/>
        <v>5.0616002753968624E-2</v>
      </c>
      <c r="W1968">
        <f t="shared" si="345"/>
        <v>1.9125751263619533</v>
      </c>
    </row>
    <row r="1969" spans="1:23" x14ac:dyDescent="0.3">
      <c r="A1969">
        <v>0.35386911034584001</v>
      </c>
      <c r="B1969" s="1">
        <v>41835</v>
      </c>
      <c r="C1969" s="1">
        <v>41836</v>
      </c>
      <c r="D1969">
        <v>257.25</v>
      </c>
      <c r="E1969">
        <v>257.64999999999998</v>
      </c>
      <c r="F1969">
        <v>256.68810328245098</v>
      </c>
      <c r="G1969">
        <v>-0.39999999999997699</v>
      </c>
      <c r="H1969">
        <v>0.35355339059327301</v>
      </c>
      <c r="I1969">
        <f t="shared" si="339"/>
        <v>0.39999999999997726</v>
      </c>
      <c r="J1969">
        <f t="shared" si="335"/>
        <v>0</v>
      </c>
      <c r="K1969">
        <f t="shared" si="337"/>
        <v>7</v>
      </c>
      <c r="L1969">
        <f t="shared" si="338"/>
        <v>2014</v>
      </c>
      <c r="M1969" s="1">
        <v>41835</v>
      </c>
      <c r="N1969">
        <v>255.25</v>
      </c>
      <c r="O1969">
        <v>257.89999999999998</v>
      </c>
      <c r="P1969">
        <v>255.1</v>
      </c>
      <c r="Q1969">
        <v>257.14999999999998</v>
      </c>
      <c r="R1969">
        <f t="shared" si="340"/>
        <v>-0.39999999999997699</v>
      </c>
      <c r="S1969">
        <f t="shared" si="341"/>
        <v>0.39999999999997726</v>
      </c>
      <c r="T1969">
        <f t="shared" si="342"/>
        <v>0</v>
      </c>
      <c r="U1969">
        <f t="shared" si="345"/>
        <v>0.38539758279159297</v>
      </c>
      <c r="V1969">
        <f t="shared" si="345"/>
        <v>5.1206276838562971E-2</v>
      </c>
      <c r="W1969">
        <f t="shared" si="345"/>
        <v>1.9125751263619533</v>
      </c>
    </row>
    <row r="1970" spans="1:23" x14ac:dyDescent="0.3">
      <c r="A1970">
        <v>0.97103559970855702</v>
      </c>
      <c r="B1970" s="1">
        <v>41836</v>
      </c>
      <c r="C1970" s="1">
        <v>41837</v>
      </c>
      <c r="D1970">
        <v>258.2</v>
      </c>
      <c r="E1970">
        <v>258.29999389648401</v>
      </c>
      <c r="F1970">
        <v>257.283626043796</v>
      </c>
      <c r="G1970">
        <v>-9.9993896484363604E-2</v>
      </c>
      <c r="H1970">
        <v>0.45961940777128002</v>
      </c>
      <c r="I1970">
        <f t="shared" si="339"/>
        <v>9.9993896484022571E-2</v>
      </c>
      <c r="J1970">
        <f t="shared" si="335"/>
        <v>0</v>
      </c>
      <c r="K1970">
        <f t="shared" si="337"/>
        <v>7</v>
      </c>
      <c r="L1970">
        <f t="shared" si="338"/>
        <v>2014</v>
      </c>
      <c r="M1970" s="1">
        <v>41836</v>
      </c>
      <c r="N1970">
        <v>257.25</v>
      </c>
      <c r="O1970">
        <v>258.2</v>
      </c>
      <c r="P1970">
        <v>256.89999999999998</v>
      </c>
      <c r="Q1970">
        <v>257.64999999999998</v>
      </c>
      <c r="R1970">
        <f t="shared" si="340"/>
        <v>-9.9993896484363604E-2</v>
      </c>
      <c r="S1970">
        <f t="shared" si="341"/>
        <v>9.9993896484022571E-2</v>
      </c>
      <c r="T1970">
        <f t="shared" si="342"/>
        <v>0</v>
      </c>
      <c r="U1970">
        <f t="shared" si="345"/>
        <v>0.38427817711772622</v>
      </c>
      <c r="V1970">
        <f t="shared" si="345"/>
        <v>5.1355007913665436E-2</v>
      </c>
      <c r="W1970">
        <f t="shared" si="345"/>
        <v>1.9125751263619533</v>
      </c>
    </row>
    <row r="1971" spans="1:23" x14ac:dyDescent="0.3">
      <c r="A1971">
        <v>0.98857510089874201</v>
      </c>
      <c r="B1971" s="1">
        <v>41837</v>
      </c>
      <c r="C1971" s="1">
        <v>41838</v>
      </c>
      <c r="D1971">
        <v>256.45</v>
      </c>
      <c r="E1971">
        <v>258.10001831054598</v>
      </c>
      <c r="F1971">
        <v>259.37771492004299</v>
      </c>
      <c r="G1971">
        <v>1.65001831054689</v>
      </c>
      <c r="H1971">
        <v>0.14142135623730101</v>
      </c>
      <c r="I1971">
        <f t="shared" si="339"/>
        <v>1.6500183105459882</v>
      </c>
      <c r="J1971">
        <f t="shared" si="335"/>
        <v>1.65001831054689</v>
      </c>
      <c r="K1971">
        <f t="shared" si="337"/>
        <v>7</v>
      </c>
      <c r="L1971">
        <f t="shared" si="338"/>
        <v>2014</v>
      </c>
      <c r="M1971" s="1">
        <v>41837</v>
      </c>
      <c r="N1971">
        <v>258.2</v>
      </c>
      <c r="O1971">
        <v>259.5</v>
      </c>
      <c r="P1971">
        <v>258.05</v>
      </c>
      <c r="Q1971">
        <v>258.3</v>
      </c>
      <c r="R1971">
        <f t="shared" si="340"/>
        <v>1.65001831054689</v>
      </c>
      <c r="S1971">
        <f t="shared" si="341"/>
        <v>1.6500183105459882</v>
      </c>
      <c r="T1971">
        <f t="shared" si="342"/>
        <v>1.65001831054689</v>
      </c>
      <c r="U1971">
        <f t="shared" si="345"/>
        <v>0.40282173420257206</v>
      </c>
      <c r="V1971">
        <f t="shared" si="345"/>
        <v>5.3833172372500938E-2</v>
      </c>
      <c r="W1971">
        <f t="shared" si="345"/>
        <v>2.0048675024233811</v>
      </c>
    </row>
    <row r="1972" spans="1:23" x14ac:dyDescent="0.3">
      <c r="A1972">
        <v>-0.98430544137954701</v>
      </c>
      <c r="B1972" s="1">
        <v>41838</v>
      </c>
      <c r="C1972" s="1">
        <v>41841</v>
      </c>
      <c r="D1972">
        <v>259.10000000000002</v>
      </c>
      <c r="E1972">
        <v>257.999993896484</v>
      </c>
      <c r="F1972">
        <v>257.38006434440598</v>
      </c>
      <c r="G1972">
        <v>1.1000061035156199</v>
      </c>
      <c r="H1972">
        <v>7.0710678118670794E-2</v>
      </c>
      <c r="I1972">
        <f t="shared" si="339"/>
        <v>1.1000061035160229</v>
      </c>
      <c r="J1972">
        <f t="shared" ref="J1972:J2035" si="346">IF(A1972*(F1972-D1972)&gt;0, G1972, 0)</f>
        <v>1.1000061035156199</v>
      </c>
      <c r="K1972">
        <f t="shared" si="337"/>
        <v>7</v>
      </c>
      <c r="L1972">
        <f t="shared" si="338"/>
        <v>2014</v>
      </c>
      <c r="M1972" s="1">
        <v>41838</v>
      </c>
      <c r="N1972">
        <v>256.45</v>
      </c>
      <c r="O1972">
        <v>258.10000000000002</v>
      </c>
      <c r="P1972">
        <v>256.3</v>
      </c>
      <c r="Q1972">
        <v>258.10000000000002</v>
      </c>
      <c r="R1972">
        <f t="shared" si="340"/>
        <v>1.1000061035156199</v>
      </c>
      <c r="S1972">
        <f t="shared" si="341"/>
        <v>1.1000061035160229</v>
      </c>
      <c r="T1972">
        <f t="shared" si="342"/>
        <v>1.1000061035156199</v>
      </c>
      <c r="U1972">
        <f t="shared" si="345"/>
        <v>0.41564804739009353</v>
      </c>
      <c r="V1972">
        <f t="shared" si="345"/>
        <v>5.554728328087747E-2</v>
      </c>
      <c r="W1972">
        <f t="shared" si="345"/>
        <v>2.0687048187898176</v>
      </c>
    </row>
    <row r="1973" spans="1:23" x14ac:dyDescent="0.3">
      <c r="A1973">
        <v>0.92968094348907404</v>
      </c>
      <c r="B1973" s="1">
        <v>41841</v>
      </c>
      <c r="C1973" s="1">
        <v>41842</v>
      </c>
      <c r="D1973">
        <v>258</v>
      </c>
      <c r="E1973">
        <v>259.79998779296801</v>
      </c>
      <c r="F1973">
        <v>257.60151955485298</v>
      </c>
      <c r="G1973">
        <v>-1.79998779296875</v>
      </c>
      <c r="H1973">
        <v>1.2727922061357899</v>
      </c>
      <c r="I1973">
        <f t="shared" si="339"/>
        <v>1.799987792968011</v>
      </c>
      <c r="J1973">
        <f t="shared" si="346"/>
        <v>0</v>
      </c>
      <c r="K1973">
        <f t="shared" si="337"/>
        <v>7</v>
      </c>
      <c r="L1973">
        <f t="shared" si="338"/>
        <v>2014</v>
      </c>
      <c r="M1973" s="1">
        <v>41841</v>
      </c>
      <c r="N1973">
        <v>259.10000000000002</v>
      </c>
      <c r="O1973">
        <v>260.10000000000002</v>
      </c>
      <c r="P1973">
        <v>258</v>
      </c>
      <c r="Q1973">
        <v>258</v>
      </c>
      <c r="R1973">
        <f t="shared" si="340"/>
        <v>-1.79998779296875</v>
      </c>
      <c r="S1973">
        <f t="shared" si="341"/>
        <v>1.799987792968011</v>
      </c>
      <c r="T1973">
        <f t="shared" si="342"/>
        <v>0</v>
      </c>
      <c r="U1973">
        <f t="shared" si="345"/>
        <v>0.39389916914958584</v>
      </c>
      <c r="V1973">
        <f t="shared" si="345"/>
        <v>5.8453807462218038E-2</v>
      </c>
      <c r="W1973">
        <f t="shared" si="345"/>
        <v>2.0687048187898176</v>
      </c>
    </row>
    <row r="1974" spans="1:23" x14ac:dyDescent="0.3">
      <c r="A1974">
        <v>0.98747301101684504</v>
      </c>
      <c r="B1974" s="1">
        <v>41842</v>
      </c>
      <c r="C1974" s="1">
        <v>41843</v>
      </c>
      <c r="D1974">
        <v>260.25</v>
      </c>
      <c r="E1974">
        <v>259.40000610351501</v>
      </c>
      <c r="F1974">
        <v>261.03020493984201</v>
      </c>
      <c r="G1974">
        <v>-0.84999389648436297</v>
      </c>
      <c r="H1974">
        <v>0.28284271247464299</v>
      </c>
      <c r="I1974">
        <f t="shared" si="339"/>
        <v>-0.84999389648498891</v>
      </c>
      <c r="J1974">
        <f t="shared" si="346"/>
        <v>-0.84999389648436297</v>
      </c>
      <c r="K1974">
        <f t="shared" si="337"/>
        <v>7</v>
      </c>
      <c r="L1974">
        <f t="shared" si="338"/>
        <v>2014</v>
      </c>
      <c r="M1974" s="1">
        <v>41842</v>
      </c>
      <c r="N1974">
        <v>258</v>
      </c>
      <c r="O1974">
        <v>259.89999999999998</v>
      </c>
      <c r="P1974">
        <v>258</v>
      </c>
      <c r="Q1974">
        <v>259.8</v>
      </c>
      <c r="R1974">
        <f t="shared" si="340"/>
        <v>-0.84999389648436297</v>
      </c>
      <c r="S1974">
        <f t="shared" si="341"/>
        <v>-0.84999389648498891</v>
      </c>
      <c r="T1974">
        <f t="shared" si="342"/>
        <v>-0.84999389648436297</v>
      </c>
      <c r="U1974">
        <f t="shared" si="345"/>
        <v>0.38425041152401207</v>
      </c>
      <c r="V1974">
        <f t="shared" si="345"/>
        <v>5.7021952143221089E-2</v>
      </c>
      <c r="W1974">
        <f t="shared" si="345"/>
        <v>2.0180308571299004</v>
      </c>
    </row>
    <row r="1975" spans="1:23" x14ac:dyDescent="0.3">
      <c r="A1975">
        <v>-0.98803776502609197</v>
      </c>
      <c r="B1975" s="1">
        <v>41843</v>
      </c>
      <c r="C1975" s="1">
        <v>41844</v>
      </c>
      <c r="D1975">
        <v>259.8</v>
      </c>
      <c r="E1975">
        <v>259.850012207031</v>
      </c>
      <c r="F1975">
        <v>258.82971748113602</v>
      </c>
      <c r="G1975">
        <v>-5.0012207031215797E-2</v>
      </c>
      <c r="H1975">
        <v>0.31819805153397801</v>
      </c>
      <c r="I1975">
        <f t="shared" si="339"/>
        <v>-5.001220703098852E-2</v>
      </c>
      <c r="J1975">
        <f t="shared" si="346"/>
        <v>-5.0012207031215797E-2</v>
      </c>
      <c r="K1975">
        <f t="shared" si="337"/>
        <v>7</v>
      </c>
      <c r="L1975">
        <f t="shared" si="338"/>
        <v>2014</v>
      </c>
      <c r="M1975" s="1">
        <v>41843</v>
      </c>
      <c r="N1975">
        <v>260.25</v>
      </c>
      <c r="O1975">
        <v>260.5</v>
      </c>
      <c r="P1975">
        <v>259.2</v>
      </c>
      <c r="Q1975">
        <v>259.39999999999998</v>
      </c>
      <c r="R1975">
        <f t="shared" si="340"/>
        <v>-5.0012207031215797E-2</v>
      </c>
      <c r="S1975">
        <f t="shared" si="341"/>
        <v>-5.001220703098852E-2</v>
      </c>
      <c r="T1975">
        <f t="shared" si="342"/>
        <v>-5.0012207031215797E-2</v>
      </c>
      <c r="U1975">
        <f t="shared" ref="U1975:W1990" si="347">(R1975/$D1975*$X$2+1)*U1974*$Y$2 + U1974*(1-$Y$2)</f>
        <v>0.38369564214950375</v>
      </c>
      <c r="V1975">
        <f t="shared" si="347"/>
        <v>5.6939625535949209E-2</v>
      </c>
      <c r="W1975">
        <f t="shared" si="347"/>
        <v>2.0151172838902305</v>
      </c>
    </row>
    <row r="1976" spans="1:23" x14ac:dyDescent="0.3">
      <c r="A1976">
        <v>0.81149011850357</v>
      </c>
      <c r="B1976" s="1">
        <v>41844</v>
      </c>
      <c r="C1976" s="1">
        <v>41845</v>
      </c>
      <c r="D1976">
        <v>260.05</v>
      </c>
      <c r="E1976">
        <v>260.749993896484</v>
      </c>
      <c r="F1976">
        <v>259.09143856763802</v>
      </c>
      <c r="G1976">
        <v>-0.69999389648438604</v>
      </c>
      <c r="H1976">
        <v>0.63639610306787597</v>
      </c>
      <c r="I1976">
        <f t="shared" si="339"/>
        <v>0.69999389648398846</v>
      </c>
      <c r="J1976">
        <f t="shared" si="346"/>
        <v>0</v>
      </c>
      <c r="K1976">
        <f t="shared" si="337"/>
        <v>7</v>
      </c>
      <c r="L1976">
        <f t="shared" si="338"/>
        <v>2014</v>
      </c>
      <c r="M1976" s="1">
        <v>41844</v>
      </c>
      <c r="N1976">
        <v>259.8</v>
      </c>
      <c r="O1976">
        <v>260.95</v>
      </c>
      <c r="P1976">
        <v>259.14999999999998</v>
      </c>
      <c r="Q1976">
        <v>259.85000000000002</v>
      </c>
      <c r="R1976">
        <f t="shared" si="340"/>
        <v>-0.69999389648438604</v>
      </c>
      <c r="S1976">
        <f t="shared" si="341"/>
        <v>0.69999389648398846</v>
      </c>
      <c r="T1976">
        <f t="shared" si="342"/>
        <v>0</v>
      </c>
      <c r="U1976">
        <f t="shared" si="347"/>
        <v>0.37594949888054652</v>
      </c>
      <c r="V1976">
        <f t="shared" si="347"/>
        <v>5.8089136889821008E-2</v>
      </c>
      <c r="W1976">
        <f t="shared" si="347"/>
        <v>2.0151172838902305</v>
      </c>
    </row>
    <row r="1977" spans="1:23" x14ac:dyDescent="0.3">
      <c r="A1977">
        <v>0.99578213691711404</v>
      </c>
      <c r="B1977" s="1">
        <v>41845</v>
      </c>
      <c r="C1977" s="1">
        <v>41848</v>
      </c>
      <c r="D1977">
        <v>260.7</v>
      </c>
      <c r="E1977">
        <v>262.70001220703102</v>
      </c>
      <c r="F1977">
        <v>261.11502763628903</v>
      </c>
      <c r="G1977">
        <v>2.00001220703126</v>
      </c>
      <c r="H1977">
        <v>1.3788582233137501</v>
      </c>
      <c r="I1977">
        <f t="shared" si="339"/>
        <v>2.000012207031034</v>
      </c>
      <c r="J1977">
        <f t="shared" si="346"/>
        <v>2.00001220703126</v>
      </c>
      <c r="K1977">
        <f t="shared" si="337"/>
        <v>7</v>
      </c>
      <c r="L1977">
        <f t="shared" si="338"/>
        <v>2014</v>
      </c>
      <c r="M1977" s="1">
        <v>41845</v>
      </c>
      <c r="N1977">
        <v>260.05</v>
      </c>
      <c r="O1977">
        <v>260.75</v>
      </c>
      <c r="P1977">
        <v>259.75</v>
      </c>
      <c r="Q1977">
        <v>260.75</v>
      </c>
      <c r="R1977">
        <f t="shared" si="340"/>
        <v>2.00001220703126</v>
      </c>
      <c r="S1977">
        <f t="shared" si="341"/>
        <v>2.000012207031034</v>
      </c>
      <c r="T1977">
        <f t="shared" si="342"/>
        <v>2.00001220703126</v>
      </c>
      <c r="U1977">
        <f t="shared" si="347"/>
        <v>0.39758078734396363</v>
      </c>
      <c r="V1977">
        <f t="shared" si="347"/>
        <v>6.1431455154364704E-2</v>
      </c>
      <c r="W1977">
        <f t="shared" si="347"/>
        <v>2.1310625993787271</v>
      </c>
    </row>
    <row r="1978" spans="1:23" x14ac:dyDescent="0.3">
      <c r="A1978">
        <v>0.23723360896110501</v>
      </c>
      <c r="B1978" s="1">
        <v>41848</v>
      </c>
      <c r="C1978" s="1">
        <v>41849</v>
      </c>
      <c r="D1978">
        <v>263.60000000000002</v>
      </c>
      <c r="E1978">
        <v>265.649981689453</v>
      </c>
      <c r="F1978">
        <v>262.484578979015</v>
      </c>
      <c r="G1978">
        <v>-2.04998168945309</v>
      </c>
      <c r="H1978">
        <v>2.0859650045003</v>
      </c>
      <c r="I1978">
        <f t="shared" si="339"/>
        <v>2.0499816894529772</v>
      </c>
      <c r="J1978">
        <f t="shared" si="346"/>
        <v>0</v>
      </c>
      <c r="K1978">
        <f t="shared" si="337"/>
        <v>7</v>
      </c>
      <c r="L1978">
        <f t="shared" si="338"/>
        <v>2014</v>
      </c>
      <c r="M1978" s="1">
        <v>41848</v>
      </c>
      <c r="N1978">
        <v>260.7</v>
      </c>
      <c r="O1978">
        <v>263.3</v>
      </c>
      <c r="P1978">
        <v>260.45</v>
      </c>
      <c r="Q1978">
        <v>262.7</v>
      </c>
      <c r="R1978">
        <f t="shared" si="340"/>
        <v>-2.04998168945309</v>
      </c>
      <c r="S1978">
        <f t="shared" si="341"/>
        <v>2.0499816894529772</v>
      </c>
      <c r="T1978">
        <f t="shared" si="342"/>
        <v>0</v>
      </c>
      <c r="U1978">
        <f t="shared" si="347"/>
        <v>0.37439129566717677</v>
      </c>
      <c r="V1978">
        <f t="shared" si="347"/>
        <v>6.5014536287413813E-2</v>
      </c>
      <c r="W1978">
        <f t="shared" si="347"/>
        <v>2.1310625993787271</v>
      </c>
    </row>
    <row r="1979" spans="1:23" x14ac:dyDescent="0.3">
      <c r="A1979">
        <v>0.76337486505508401</v>
      </c>
      <c r="B1979" s="1">
        <v>41849</v>
      </c>
      <c r="C1979" s="1">
        <v>41850</v>
      </c>
      <c r="D1979">
        <v>266.05</v>
      </c>
      <c r="E1979">
        <v>268.75000610351498</v>
      </c>
      <c r="F1979">
        <v>264.97740050554199</v>
      </c>
      <c r="G1979">
        <v>-2.70000610351559</v>
      </c>
      <c r="H1979">
        <v>2.1920310216783099</v>
      </c>
      <c r="I1979">
        <f t="shared" si="339"/>
        <v>2.7000061035149656</v>
      </c>
      <c r="J1979">
        <f t="shared" si="346"/>
        <v>0</v>
      </c>
      <c r="K1979">
        <f t="shared" si="337"/>
        <v>7</v>
      </c>
      <c r="L1979">
        <f t="shared" si="338"/>
        <v>2014</v>
      </c>
      <c r="M1979" s="1">
        <v>41849</v>
      </c>
      <c r="N1979">
        <v>263.60000000000002</v>
      </c>
      <c r="O1979">
        <v>265.64999999999998</v>
      </c>
      <c r="P1979">
        <v>263.3</v>
      </c>
      <c r="Q1979">
        <v>265.64999999999998</v>
      </c>
      <c r="R1979">
        <f t="shared" si="340"/>
        <v>-3</v>
      </c>
      <c r="S1979">
        <f t="shared" si="341"/>
        <v>2.7000061035149656</v>
      </c>
      <c r="T1979">
        <f t="shared" si="342"/>
        <v>0</v>
      </c>
      <c r="U1979">
        <f t="shared" si="347"/>
        <v>0.34272881059853749</v>
      </c>
      <c r="V1979">
        <f t="shared" si="347"/>
        <v>6.9963032194006902E-2</v>
      </c>
      <c r="W1979">
        <f t="shared" si="347"/>
        <v>2.1310625993787271</v>
      </c>
    </row>
    <row r="1980" spans="1:23" x14ac:dyDescent="0.3">
      <c r="A1980">
        <v>0.99153399467468195</v>
      </c>
      <c r="B1980" s="1">
        <v>41850</v>
      </c>
      <c r="C1980" s="1">
        <v>41851</v>
      </c>
      <c r="D1980">
        <v>268.3</v>
      </c>
      <c r="E1980">
        <v>267.45001220703102</v>
      </c>
      <c r="F1980">
        <v>269.009815216064</v>
      </c>
      <c r="G1980">
        <v>-0.84998779296876104</v>
      </c>
      <c r="H1980">
        <v>0.91923881554251896</v>
      </c>
      <c r="I1980">
        <f t="shared" si="339"/>
        <v>-0.84998779296898874</v>
      </c>
      <c r="J1980">
        <f t="shared" si="346"/>
        <v>-0.84998779296876104</v>
      </c>
      <c r="K1980">
        <f t="shared" si="337"/>
        <v>7</v>
      </c>
      <c r="L1980">
        <f t="shared" si="338"/>
        <v>2014</v>
      </c>
      <c r="M1980" s="1">
        <v>41850</v>
      </c>
      <c r="N1980">
        <v>266.05</v>
      </c>
      <c r="O1980">
        <v>270.39999999999998</v>
      </c>
      <c r="P1980">
        <v>265.75</v>
      </c>
      <c r="Q1980">
        <v>268.75</v>
      </c>
      <c r="R1980">
        <f t="shared" si="340"/>
        <v>-0.84998779296876104</v>
      </c>
      <c r="S1980">
        <f t="shared" si="341"/>
        <v>-0.84998779296898874</v>
      </c>
      <c r="T1980">
        <f t="shared" si="342"/>
        <v>-0.84998779296876104</v>
      </c>
      <c r="U1980">
        <f t="shared" si="347"/>
        <v>0.33458544574648402</v>
      </c>
      <c r="V1980">
        <f t="shared" si="347"/>
        <v>6.8300684356026972E-2</v>
      </c>
      <c r="W1980">
        <f t="shared" si="347"/>
        <v>2.0804277541814424</v>
      </c>
    </row>
    <row r="1981" spans="1:23" x14ac:dyDescent="0.3">
      <c r="A1981">
        <v>0.74559664726257302</v>
      </c>
      <c r="B1981" s="1">
        <v>41851</v>
      </c>
      <c r="C1981" s="1">
        <v>41852</v>
      </c>
      <c r="D1981">
        <v>265.25</v>
      </c>
      <c r="E1981">
        <v>266.2</v>
      </c>
      <c r="F1981">
        <v>267.92581151127803</v>
      </c>
      <c r="G1981">
        <v>0.94999999999998797</v>
      </c>
      <c r="H1981">
        <v>0.88388347648318399</v>
      </c>
      <c r="I1981">
        <f t="shared" si="339"/>
        <v>0.94999999999998863</v>
      </c>
      <c r="J1981">
        <f t="shared" si="346"/>
        <v>0.94999999999998797</v>
      </c>
      <c r="K1981">
        <f t="shared" si="337"/>
        <v>8</v>
      </c>
      <c r="L1981">
        <f t="shared" si="338"/>
        <v>2014</v>
      </c>
      <c r="M1981" s="1">
        <v>41851</v>
      </c>
      <c r="N1981">
        <v>268.3</v>
      </c>
      <c r="O1981">
        <v>269.7</v>
      </c>
      <c r="P1981">
        <v>266.89999999999998</v>
      </c>
      <c r="Q1981">
        <v>267.45</v>
      </c>
      <c r="R1981">
        <f t="shared" si="340"/>
        <v>0.94999999999998797</v>
      </c>
      <c r="S1981">
        <f t="shared" si="341"/>
        <v>0.94999999999998863</v>
      </c>
      <c r="T1981">
        <f t="shared" si="342"/>
        <v>0.94999999999998797</v>
      </c>
      <c r="U1981">
        <f t="shared" si="347"/>
        <v>0.34357289645692196</v>
      </c>
      <c r="V1981">
        <f t="shared" si="347"/>
        <v>7.0135339873601654E-2</v>
      </c>
      <c r="W1981">
        <f t="shared" si="347"/>
        <v>2.1363110633182663</v>
      </c>
    </row>
    <row r="1982" spans="1:23" x14ac:dyDescent="0.3">
      <c r="A1982">
        <v>-0.88932037353515603</v>
      </c>
      <c r="B1982" s="1">
        <v>41852</v>
      </c>
      <c r="C1982" s="1">
        <v>41855</v>
      </c>
      <c r="D1982">
        <v>267</v>
      </c>
      <c r="E1982">
        <v>265.7</v>
      </c>
      <c r="F1982">
        <v>268.08580000400502</v>
      </c>
      <c r="G1982">
        <v>-1.30000000000001</v>
      </c>
      <c r="H1982">
        <v>0.35355339059327301</v>
      </c>
      <c r="I1982">
        <f t="shared" si="339"/>
        <v>1.3000000000000114</v>
      </c>
      <c r="J1982">
        <f t="shared" si="346"/>
        <v>0</v>
      </c>
      <c r="K1982">
        <f t="shared" si="337"/>
        <v>8</v>
      </c>
      <c r="L1982">
        <f t="shared" si="338"/>
        <v>2014</v>
      </c>
      <c r="M1982" s="1">
        <v>41852</v>
      </c>
      <c r="N1982">
        <v>265.25</v>
      </c>
      <c r="O1982">
        <v>267.39999999999998</v>
      </c>
      <c r="P1982">
        <v>265.10000000000002</v>
      </c>
      <c r="Q1982">
        <v>266.2</v>
      </c>
      <c r="R1982">
        <f t="shared" si="340"/>
        <v>-1.30000000000001</v>
      </c>
      <c r="S1982">
        <f t="shared" si="341"/>
        <v>1.3000000000000114</v>
      </c>
      <c r="T1982">
        <f t="shared" si="342"/>
        <v>0</v>
      </c>
      <c r="U1982">
        <f t="shared" si="347"/>
        <v>0.33102669518180955</v>
      </c>
      <c r="V1982">
        <f t="shared" si="347"/>
        <v>7.2696461835278142E-2</v>
      </c>
      <c r="W1982">
        <f t="shared" si="347"/>
        <v>2.1363110633182663</v>
      </c>
    </row>
    <row r="1983" spans="1:23" x14ac:dyDescent="0.3">
      <c r="A1983">
        <v>-0.99745231866836503</v>
      </c>
      <c r="B1983" s="1">
        <v>41855</v>
      </c>
      <c r="C1983" s="1">
        <v>41856</v>
      </c>
      <c r="D1983">
        <v>265.5</v>
      </c>
      <c r="E1983">
        <v>264.249987792968</v>
      </c>
      <c r="F1983">
        <v>266.825342130661</v>
      </c>
      <c r="G1983">
        <v>-1.25001220703126</v>
      </c>
      <c r="H1983">
        <v>1.0253048327204799</v>
      </c>
      <c r="I1983">
        <f t="shared" si="339"/>
        <v>1.2500122070320003</v>
      </c>
      <c r="J1983">
        <f t="shared" si="346"/>
        <v>0</v>
      </c>
      <c r="K1983">
        <f t="shared" si="337"/>
        <v>8</v>
      </c>
      <c r="L1983">
        <f t="shared" si="338"/>
        <v>2014</v>
      </c>
      <c r="M1983" s="1">
        <v>41855</v>
      </c>
      <c r="N1983">
        <v>267</v>
      </c>
      <c r="O1983">
        <v>267.14999999999998</v>
      </c>
      <c r="P1983">
        <v>265.10000000000002</v>
      </c>
      <c r="Q1983">
        <v>265.7</v>
      </c>
      <c r="R1983">
        <f t="shared" si="340"/>
        <v>-1.25001220703126</v>
      </c>
      <c r="S1983">
        <f t="shared" si="341"/>
        <v>1.2500122070320003</v>
      </c>
      <c r="T1983">
        <f t="shared" si="342"/>
        <v>0</v>
      </c>
      <c r="U1983">
        <f t="shared" si="347"/>
        <v>0.31933778529959267</v>
      </c>
      <c r="V1983">
        <f t="shared" si="347"/>
        <v>7.5263452363587002E-2</v>
      </c>
      <c r="W1983">
        <f t="shared" si="347"/>
        <v>2.1363110633182663</v>
      </c>
    </row>
    <row r="1984" spans="1:23" x14ac:dyDescent="0.3">
      <c r="A1984">
        <v>-0.99785196781158403</v>
      </c>
      <c r="B1984" s="1">
        <v>41856</v>
      </c>
      <c r="C1984" s="1">
        <v>41857</v>
      </c>
      <c r="D1984">
        <v>263.89999999999998</v>
      </c>
      <c r="E1984">
        <v>263.600006103515</v>
      </c>
      <c r="F1984">
        <v>262.19379329681402</v>
      </c>
      <c r="G1984">
        <v>0.29999389648435199</v>
      </c>
      <c r="H1984">
        <v>0.459619407771239</v>
      </c>
      <c r="I1984">
        <f t="shared" si="339"/>
        <v>0.29999389648497754</v>
      </c>
      <c r="J1984">
        <f t="shared" si="346"/>
        <v>0.29999389648435199</v>
      </c>
      <c r="K1984">
        <f t="shared" si="337"/>
        <v>8</v>
      </c>
      <c r="L1984">
        <f t="shared" si="338"/>
        <v>2014</v>
      </c>
      <c r="M1984" s="1">
        <v>41856</v>
      </c>
      <c r="N1984">
        <v>265.5</v>
      </c>
      <c r="O1984">
        <v>265.75</v>
      </c>
      <c r="P1984">
        <v>263.60000000000002</v>
      </c>
      <c r="Q1984">
        <v>264.25</v>
      </c>
      <c r="R1984">
        <f t="shared" si="340"/>
        <v>0.29999389648435199</v>
      </c>
      <c r="S1984">
        <f t="shared" si="341"/>
        <v>0.29999389648497754</v>
      </c>
      <c r="T1984">
        <f t="shared" si="342"/>
        <v>0.29999389648435199</v>
      </c>
      <c r="U1984">
        <f t="shared" si="347"/>
        <v>0.32206039006958248</v>
      </c>
      <c r="V1984">
        <f t="shared" si="347"/>
        <v>7.5905132251919624E-2</v>
      </c>
      <c r="W1984">
        <f t="shared" si="347"/>
        <v>2.1545247885926355</v>
      </c>
    </row>
    <row r="1985" spans="1:23" x14ac:dyDescent="0.3">
      <c r="A1985">
        <v>0.97549396753311102</v>
      </c>
      <c r="B1985" s="1">
        <v>41857</v>
      </c>
      <c r="C1985" s="1">
        <v>41858</v>
      </c>
      <c r="D1985">
        <v>262.95</v>
      </c>
      <c r="E1985">
        <v>262.04998168945298</v>
      </c>
      <c r="F1985">
        <v>263.124320334196</v>
      </c>
      <c r="G1985">
        <v>-0.90001831054684001</v>
      </c>
      <c r="H1985">
        <v>1.0960155108391501</v>
      </c>
      <c r="I1985">
        <f t="shared" si="339"/>
        <v>-0.90001831054701142</v>
      </c>
      <c r="J1985">
        <f t="shared" si="346"/>
        <v>-0.90001831054684001</v>
      </c>
      <c r="K1985">
        <f t="shared" si="337"/>
        <v>8</v>
      </c>
      <c r="L1985">
        <f t="shared" si="338"/>
        <v>2014</v>
      </c>
      <c r="M1985" s="1">
        <v>41857</v>
      </c>
      <c r="N1985">
        <v>263.89999999999998</v>
      </c>
      <c r="O1985">
        <v>264.60000000000002</v>
      </c>
      <c r="P1985">
        <v>262.64999999999998</v>
      </c>
      <c r="Q1985">
        <v>263.60000000000002</v>
      </c>
      <c r="R1985">
        <f t="shared" si="340"/>
        <v>-0.90001831054684001</v>
      </c>
      <c r="S1985">
        <f t="shared" si="341"/>
        <v>-0.90001831054701142</v>
      </c>
      <c r="T1985">
        <f t="shared" si="342"/>
        <v>-0.90001831054684001</v>
      </c>
      <c r="U1985">
        <f t="shared" si="347"/>
        <v>0.31379284163363036</v>
      </c>
      <c r="V1985">
        <f t="shared" si="347"/>
        <v>7.3956586647492356E-2</v>
      </c>
      <c r="W1985">
        <f t="shared" si="347"/>
        <v>2.099216409805972</v>
      </c>
    </row>
    <row r="1986" spans="1:23" x14ac:dyDescent="0.3">
      <c r="A1986">
        <v>0.99724173545837402</v>
      </c>
      <c r="B1986" s="1">
        <v>41858</v>
      </c>
      <c r="C1986" s="1">
        <v>41859</v>
      </c>
      <c r="D1986">
        <v>261.45</v>
      </c>
      <c r="E1986">
        <v>258.90000610351501</v>
      </c>
      <c r="F1986">
        <v>262.63114969730299</v>
      </c>
      <c r="G1986">
        <v>-2.54999389648435</v>
      </c>
      <c r="H1986">
        <v>2.2273863607376398</v>
      </c>
      <c r="I1986">
        <f t="shared" si="339"/>
        <v>-2.5499938964849775</v>
      </c>
      <c r="J1986">
        <f t="shared" si="346"/>
        <v>-2.54999389648435</v>
      </c>
      <c r="K1986">
        <f t="shared" ref="K1986:K2049" si="348">MONTH(C1986)</f>
        <v>8</v>
      </c>
      <c r="L1986">
        <f t="shared" ref="L1986:L2049" si="349">YEAR(C1986)</f>
        <v>2014</v>
      </c>
      <c r="M1986" s="1">
        <v>41858</v>
      </c>
      <c r="N1986">
        <v>262.95</v>
      </c>
      <c r="O1986">
        <v>263.35000000000002</v>
      </c>
      <c r="P1986">
        <v>261.39999999999998</v>
      </c>
      <c r="Q1986">
        <v>262.05</v>
      </c>
      <c r="R1986">
        <f t="shared" si="340"/>
        <v>-3</v>
      </c>
      <c r="S1986">
        <f t="shared" si="341"/>
        <v>-3</v>
      </c>
      <c r="T1986">
        <f t="shared" si="342"/>
        <v>-3</v>
      </c>
      <c r="U1986">
        <f t="shared" si="347"/>
        <v>0.28678829416085666</v>
      </c>
      <c r="V1986">
        <f t="shared" si="347"/>
        <v>6.7591992271632428E-2</v>
      </c>
      <c r="W1986">
        <f t="shared" si="347"/>
        <v>1.9185609528519296</v>
      </c>
    </row>
    <row r="1987" spans="1:23" x14ac:dyDescent="0.3">
      <c r="A1987">
        <v>-0.76341360807418801</v>
      </c>
      <c r="B1987" s="1">
        <v>41859</v>
      </c>
      <c r="C1987" s="1">
        <v>41862</v>
      </c>
      <c r="D1987">
        <v>260.95</v>
      </c>
      <c r="E1987">
        <v>260.600012207031</v>
      </c>
      <c r="F1987">
        <v>261.154603624343</v>
      </c>
      <c r="G1987">
        <v>-0.34998779296876098</v>
      </c>
      <c r="H1987">
        <v>1.20208152801716</v>
      </c>
      <c r="I1987">
        <f t="shared" ref="I1987:I2050" si="350">IF(A1987&gt;0, E1987-D1987, D1987-E1987)</f>
        <v>0.34998779296898874</v>
      </c>
      <c r="J1987">
        <f t="shared" si="346"/>
        <v>0</v>
      </c>
      <c r="K1987">
        <f t="shared" si="348"/>
        <v>8</v>
      </c>
      <c r="L1987">
        <f t="shared" si="349"/>
        <v>2014</v>
      </c>
      <c r="M1987" s="1">
        <v>41859</v>
      </c>
      <c r="N1987">
        <v>261.45</v>
      </c>
      <c r="O1987">
        <v>261.55</v>
      </c>
      <c r="P1987">
        <v>258.25</v>
      </c>
      <c r="Q1987">
        <v>258.89999999999998</v>
      </c>
      <c r="R1987">
        <f t="shared" si="340"/>
        <v>-0.34998779296876098</v>
      </c>
      <c r="S1987">
        <f t="shared" si="341"/>
        <v>0.34998779296898874</v>
      </c>
      <c r="T1987">
        <f t="shared" si="342"/>
        <v>0</v>
      </c>
      <c r="U1987">
        <f t="shared" si="347"/>
        <v>0.28390347708509595</v>
      </c>
      <c r="V1987">
        <f t="shared" si="347"/>
        <v>6.8271903333067346E-2</v>
      </c>
      <c r="W1987">
        <f t="shared" si="347"/>
        <v>1.9185609528519296</v>
      </c>
    </row>
    <row r="1988" spans="1:23" x14ac:dyDescent="0.3">
      <c r="A1988">
        <v>-0.99729007482528598</v>
      </c>
      <c r="B1988" s="1">
        <v>41862</v>
      </c>
      <c r="C1988" s="1">
        <v>41863</v>
      </c>
      <c r="D1988">
        <v>260.75</v>
      </c>
      <c r="E1988">
        <v>260.45000610351502</v>
      </c>
      <c r="F1988">
        <v>259.06537363529202</v>
      </c>
      <c r="G1988">
        <v>0.29999389648435199</v>
      </c>
      <c r="H1988">
        <v>0.106066017178006</v>
      </c>
      <c r="I1988">
        <f t="shared" si="350"/>
        <v>0.29999389648497754</v>
      </c>
      <c r="J1988">
        <f t="shared" si="346"/>
        <v>0.29999389648435199</v>
      </c>
      <c r="K1988">
        <f t="shared" si="348"/>
        <v>8</v>
      </c>
      <c r="L1988">
        <f t="shared" si="349"/>
        <v>2014</v>
      </c>
      <c r="M1988" s="1">
        <v>41862</v>
      </c>
      <c r="N1988">
        <v>260.95</v>
      </c>
      <c r="O1988">
        <v>260.95</v>
      </c>
      <c r="P1988">
        <v>259.60000000000002</v>
      </c>
      <c r="Q1988">
        <v>260.60000000000002</v>
      </c>
      <c r="R1988">
        <f t="shared" si="340"/>
        <v>0.29999389648435199</v>
      </c>
      <c r="S1988">
        <f t="shared" si="341"/>
        <v>0.29999389648497754</v>
      </c>
      <c r="T1988">
        <f t="shared" si="342"/>
        <v>0.29999389648435199</v>
      </c>
      <c r="U1988">
        <f t="shared" si="347"/>
        <v>0.28635321755440218</v>
      </c>
      <c r="V1988">
        <f t="shared" si="347"/>
        <v>6.8861006524860227E-2</v>
      </c>
      <c r="W1988">
        <f t="shared" si="347"/>
        <v>1.9351157920433615</v>
      </c>
    </row>
    <row r="1989" spans="1:23" x14ac:dyDescent="0.3">
      <c r="A1989">
        <v>0.97486788034438998</v>
      </c>
      <c r="B1989" s="1">
        <v>41863</v>
      </c>
      <c r="C1989" s="1">
        <v>41864</v>
      </c>
      <c r="D1989">
        <v>261</v>
      </c>
      <c r="E1989">
        <v>262.2</v>
      </c>
      <c r="F1989">
        <v>259.06731100082402</v>
      </c>
      <c r="G1989">
        <v>-1.19999999999998</v>
      </c>
      <c r="H1989">
        <v>1.23743686707645</v>
      </c>
      <c r="I1989">
        <f t="shared" si="350"/>
        <v>1.1999999999999886</v>
      </c>
      <c r="J1989">
        <f t="shared" si="346"/>
        <v>0</v>
      </c>
      <c r="K1989">
        <f t="shared" si="348"/>
        <v>8</v>
      </c>
      <c r="L1989">
        <f t="shared" si="349"/>
        <v>2014</v>
      </c>
      <c r="M1989" s="1">
        <v>41863</v>
      </c>
      <c r="N1989">
        <v>260.75</v>
      </c>
      <c r="O1989">
        <v>262.10000000000002</v>
      </c>
      <c r="P1989">
        <v>260.25</v>
      </c>
      <c r="Q1989">
        <v>260.45</v>
      </c>
      <c r="R1989">
        <f t="shared" si="340"/>
        <v>-1.19999999999998</v>
      </c>
      <c r="S1989">
        <f t="shared" si="341"/>
        <v>1.1999999999999886</v>
      </c>
      <c r="T1989">
        <f t="shared" si="342"/>
        <v>0</v>
      </c>
      <c r="U1989">
        <f t="shared" si="347"/>
        <v>0.27647896867321609</v>
      </c>
      <c r="V1989">
        <f t="shared" si="347"/>
        <v>7.1235523991234687E-2</v>
      </c>
      <c r="W1989">
        <f t="shared" si="347"/>
        <v>1.9351157920433615</v>
      </c>
    </row>
    <row r="1990" spans="1:23" x14ac:dyDescent="0.3">
      <c r="A1990">
        <v>0.99929487705230702</v>
      </c>
      <c r="B1990" s="1">
        <v>41864</v>
      </c>
      <c r="C1990" s="1">
        <v>41865</v>
      </c>
      <c r="D1990">
        <v>262.3</v>
      </c>
      <c r="E1990">
        <v>262.79997558593698</v>
      </c>
      <c r="F1990">
        <v>262.97191847562698</v>
      </c>
      <c r="G1990">
        <v>0.49997558593747699</v>
      </c>
      <c r="H1990">
        <v>0.424264068711944</v>
      </c>
      <c r="I1990">
        <f t="shared" si="350"/>
        <v>0.49997558593696567</v>
      </c>
      <c r="J1990">
        <f t="shared" si="346"/>
        <v>0.49997558593747699</v>
      </c>
      <c r="K1990">
        <f t="shared" si="348"/>
        <v>8</v>
      </c>
      <c r="L1990">
        <f t="shared" si="349"/>
        <v>2014</v>
      </c>
      <c r="M1990" s="1">
        <v>41864</v>
      </c>
      <c r="N1990">
        <v>261</v>
      </c>
      <c r="O1990">
        <v>262.25</v>
      </c>
      <c r="P1990">
        <v>260.2</v>
      </c>
      <c r="Q1990">
        <v>262.2</v>
      </c>
      <c r="R1990">
        <f t="shared" si="340"/>
        <v>0.49997558593747699</v>
      </c>
      <c r="S1990">
        <f t="shared" si="341"/>
        <v>0.49997558593696567</v>
      </c>
      <c r="T1990">
        <f t="shared" si="342"/>
        <v>0.49997558593747699</v>
      </c>
      <c r="U1990">
        <f t="shared" si="347"/>
        <v>0.28043148681165819</v>
      </c>
      <c r="V1990">
        <f t="shared" si="347"/>
        <v>7.2253900549956881E-2</v>
      </c>
      <c r="W1990">
        <f t="shared" si="347"/>
        <v>1.9627800310440406</v>
      </c>
    </row>
    <row r="1991" spans="1:23" x14ac:dyDescent="0.3">
      <c r="A1991">
        <v>-0.83355593681335405</v>
      </c>
      <c r="B1991" s="1">
        <v>41865</v>
      </c>
      <c r="C1991" s="1">
        <v>41866</v>
      </c>
      <c r="D1991">
        <v>262.3</v>
      </c>
      <c r="E1991">
        <v>262.8</v>
      </c>
      <c r="F1991">
        <v>261.250359106063</v>
      </c>
      <c r="G1991">
        <v>-0.5</v>
      </c>
      <c r="H1991">
        <v>0</v>
      </c>
      <c r="I1991">
        <f t="shared" si="350"/>
        <v>-0.5</v>
      </c>
      <c r="J1991">
        <f t="shared" si="346"/>
        <v>-0.5</v>
      </c>
      <c r="K1991">
        <f t="shared" si="348"/>
        <v>8</v>
      </c>
      <c r="L1991">
        <f t="shared" si="349"/>
        <v>2014</v>
      </c>
      <c r="M1991" s="1">
        <v>41865</v>
      </c>
      <c r="N1991">
        <v>262.3</v>
      </c>
      <c r="O1991">
        <v>264.05</v>
      </c>
      <c r="P1991">
        <v>261.5</v>
      </c>
      <c r="Q1991">
        <v>262.8</v>
      </c>
      <c r="R1991">
        <f t="shared" si="340"/>
        <v>-0.5</v>
      </c>
      <c r="S1991">
        <f t="shared" si="341"/>
        <v>-0.5</v>
      </c>
      <c r="T1991">
        <f t="shared" si="342"/>
        <v>-0.5</v>
      </c>
      <c r="U1991">
        <f t="shared" ref="U1991:W2006" si="351">(R1991/$D1991*$X$2+1)*U1990*$Y$2 + U1990*(1-$Y$2)</f>
        <v>0.27642226807149917</v>
      </c>
      <c r="V1991">
        <f t="shared" si="351"/>
        <v>7.1220914934012017E-2</v>
      </c>
      <c r="W1991">
        <f t="shared" si="351"/>
        <v>1.9347189364332318</v>
      </c>
    </row>
    <row r="1992" spans="1:23" x14ac:dyDescent="0.3">
      <c r="A1992">
        <v>0.99728333950042702</v>
      </c>
      <c r="B1992" s="1">
        <v>41866</v>
      </c>
      <c r="C1992" s="1">
        <v>41869</v>
      </c>
      <c r="D1992">
        <v>263.75</v>
      </c>
      <c r="E1992">
        <v>261.00001220703098</v>
      </c>
      <c r="F1992">
        <v>262.51906539797699</v>
      </c>
      <c r="G1992">
        <v>2.7499877929687302</v>
      </c>
      <c r="H1992">
        <v>1.2727922061357899</v>
      </c>
      <c r="I1992">
        <f t="shared" si="350"/>
        <v>-2.7499877929690228</v>
      </c>
      <c r="J1992">
        <f t="shared" si="346"/>
        <v>0</v>
      </c>
      <c r="K1992">
        <f t="shared" si="348"/>
        <v>8</v>
      </c>
      <c r="L1992">
        <f t="shared" si="349"/>
        <v>2014</v>
      </c>
      <c r="M1992" s="1">
        <v>41866</v>
      </c>
      <c r="N1992">
        <v>262.3</v>
      </c>
      <c r="O1992">
        <v>264.05</v>
      </c>
      <c r="P1992">
        <v>261.5</v>
      </c>
      <c r="Q1992">
        <v>262.8</v>
      </c>
      <c r="R1992">
        <f t="shared" si="340"/>
        <v>2.7499877929687302</v>
      </c>
      <c r="S1992">
        <f t="shared" si="341"/>
        <v>-3</v>
      </c>
      <c r="T1992">
        <f t="shared" si="342"/>
        <v>0</v>
      </c>
      <c r="U1992">
        <f t="shared" si="351"/>
        <v>0.29803813147153763</v>
      </c>
      <c r="V1992">
        <f t="shared" si="351"/>
        <v>6.5145197072342745E-2</v>
      </c>
      <c r="W1992">
        <f t="shared" si="351"/>
        <v>1.9347189364332318</v>
      </c>
    </row>
    <row r="1993" spans="1:23" x14ac:dyDescent="0.3">
      <c r="A1993">
        <v>0.99072962999343805</v>
      </c>
      <c r="B1993" s="1">
        <v>41869</v>
      </c>
      <c r="C1993" s="1">
        <v>41870</v>
      </c>
      <c r="D1993">
        <v>261.64999999999998</v>
      </c>
      <c r="E1993">
        <v>263.5</v>
      </c>
      <c r="F1993">
        <v>261.79989701509402</v>
      </c>
      <c r="G1993">
        <v>1.8500000000000201</v>
      </c>
      <c r="H1993">
        <v>1.76776695296636</v>
      </c>
      <c r="I1993">
        <f t="shared" si="350"/>
        <v>1.8500000000000227</v>
      </c>
      <c r="J1993">
        <f t="shared" si="346"/>
        <v>1.8500000000000201</v>
      </c>
      <c r="K1993">
        <f t="shared" si="348"/>
        <v>8</v>
      </c>
      <c r="L1993">
        <f t="shared" si="349"/>
        <v>2014</v>
      </c>
      <c r="M1993" s="1">
        <v>41869</v>
      </c>
      <c r="N1993">
        <v>263.75</v>
      </c>
      <c r="O1993">
        <v>263.85000000000002</v>
      </c>
      <c r="P1993">
        <v>260.7</v>
      </c>
      <c r="Q1993">
        <v>261</v>
      </c>
      <c r="R1993">
        <f t="shared" ref="R1993:R2056" si="352">IF(AND(F1993-D1993&gt;0, ABS(D1993-MIN(P1994)) &gt; 3), -3, IF(AND(F1993 - D1993 &lt;0, ABS(D1993-MAX(O1994)) &gt; 3), -3, G1993))</f>
        <v>1.8500000000000201</v>
      </c>
      <c r="S1993">
        <f t="shared" ref="S1993:S2056" si="353">IF(AND(A1993&gt;0, ABS(D1993-MIN(P1994)) &gt; 3), -3, IF(AND(A1993 &lt;0, ABS(D1993-MAX(O1994)) &gt; 3), -3, I1993))</f>
        <v>1.8500000000000227</v>
      </c>
      <c r="T1993">
        <f t="shared" ref="T1993:T2056" si="354">IF(A1993*(F1993-D1993) &gt;0, IF(AND(A1993&gt;0, ABS(D1993-MIN(P1994)) &gt; 3), -3, IF(AND(A1993 &lt;0, ABS(D1993-MAX(O1994)) &gt; 3), -3, J1993)), 0)</f>
        <v>1.8500000000000201</v>
      </c>
      <c r="U1993">
        <f t="shared" si="351"/>
        <v>0.31384275243147508</v>
      </c>
      <c r="V1993">
        <f t="shared" si="351"/>
        <v>6.8599772304059795E-2</v>
      </c>
      <c r="W1993">
        <f t="shared" si="351"/>
        <v>2.0373148670390462</v>
      </c>
    </row>
    <row r="1994" spans="1:23" x14ac:dyDescent="0.3">
      <c r="A1994">
        <v>-0.96497035026550204</v>
      </c>
      <c r="B1994" s="1">
        <v>41870</v>
      </c>
      <c r="C1994" s="1">
        <v>41871</v>
      </c>
      <c r="D1994">
        <v>264.14999999999998</v>
      </c>
      <c r="E1994">
        <v>262.79998779296801</v>
      </c>
      <c r="F1994">
        <v>264.63584828376702</v>
      </c>
      <c r="G1994">
        <v>-1.3500122070312199</v>
      </c>
      <c r="H1994">
        <v>0.49497474683057502</v>
      </c>
      <c r="I1994">
        <f t="shared" si="350"/>
        <v>1.3500122070319662</v>
      </c>
      <c r="J1994">
        <f t="shared" si="346"/>
        <v>0</v>
      </c>
      <c r="K1994">
        <f t="shared" si="348"/>
        <v>8</v>
      </c>
      <c r="L1994">
        <f t="shared" si="349"/>
        <v>2014</v>
      </c>
      <c r="M1994" s="1">
        <v>41870</v>
      </c>
      <c r="N1994">
        <v>261.64999999999998</v>
      </c>
      <c r="O1994">
        <v>263.95</v>
      </c>
      <c r="P1994">
        <v>261.60000000000002</v>
      </c>
      <c r="Q1994">
        <v>263.5</v>
      </c>
      <c r="R1994">
        <f t="shared" si="352"/>
        <v>-1.3500122070312199</v>
      </c>
      <c r="S1994">
        <f t="shared" si="353"/>
        <v>1.3500122070319662</v>
      </c>
      <c r="T1994">
        <f t="shared" si="354"/>
        <v>0</v>
      </c>
      <c r="U1994">
        <f t="shared" si="351"/>
        <v>0.3018128959047639</v>
      </c>
      <c r="V1994">
        <f t="shared" si="351"/>
        <v>7.122925924358546E-2</v>
      </c>
      <c r="W1994">
        <f t="shared" si="351"/>
        <v>2.0373148670390462</v>
      </c>
    </row>
    <row r="1995" spans="1:23" x14ac:dyDescent="0.3">
      <c r="A1995">
        <v>-0.99664527177810602</v>
      </c>
      <c r="B1995" s="1">
        <v>41871</v>
      </c>
      <c r="C1995" s="1">
        <v>41872</v>
      </c>
      <c r="D1995">
        <v>262.5</v>
      </c>
      <c r="E1995">
        <v>258.40000610351501</v>
      </c>
      <c r="F1995">
        <v>263.29420672655101</v>
      </c>
      <c r="G1995">
        <v>-4.0999938964843601</v>
      </c>
      <c r="H1995">
        <v>3.1112698372208301</v>
      </c>
      <c r="I1995">
        <f t="shared" si="350"/>
        <v>4.0999938964849889</v>
      </c>
      <c r="J1995">
        <f t="shared" si="346"/>
        <v>0</v>
      </c>
      <c r="K1995">
        <f t="shared" si="348"/>
        <v>8</v>
      </c>
      <c r="L1995">
        <f t="shared" si="349"/>
        <v>2014</v>
      </c>
      <c r="M1995" s="1">
        <v>41871</v>
      </c>
      <c r="N1995">
        <v>264.14999999999998</v>
      </c>
      <c r="O1995">
        <v>264.39999999999998</v>
      </c>
      <c r="P1995">
        <v>262.5</v>
      </c>
      <c r="Q1995">
        <v>262.8</v>
      </c>
      <c r="R1995">
        <f t="shared" si="352"/>
        <v>-3</v>
      </c>
      <c r="S1995">
        <f t="shared" si="353"/>
        <v>4.0999938964849889</v>
      </c>
      <c r="T1995">
        <f t="shared" si="354"/>
        <v>0</v>
      </c>
      <c r="U1995">
        <f t="shared" si="351"/>
        <v>0.27594321911292696</v>
      </c>
      <c r="V1995">
        <f t="shared" si="351"/>
        <v>7.9573245762152522E-2</v>
      </c>
      <c r="W1995">
        <f t="shared" si="351"/>
        <v>2.0373148670390462</v>
      </c>
    </row>
    <row r="1996" spans="1:23" x14ac:dyDescent="0.3">
      <c r="A1996">
        <v>-0.99171322584152199</v>
      </c>
      <c r="B1996" s="1">
        <v>41872</v>
      </c>
      <c r="C1996" s="1">
        <v>41873</v>
      </c>
      <c r="D1996">
        <v>258.8</v>
      </c>
      <c r="E1996">
        <v>260.50000610351498</v>
      </c>
      <c r="F1996">
        <v>257.76995387077301</v>
      </c>
      <c r="G1996">
        <v>-1.70000610351559</v>
      </c>
      <c r="H1996">
        <v>1.48492424049176</v>
      </c>
      <c r="I1996">
        <f t="shared" si="350"/>
        <v>-1.7000061035149656</v>
      </c>
      <c r="J1996">
        <f t="shared" si="346"/>
        <v>-1.70000610351559</v>
      </c>
      <c r="K1996">
        <f t="shared" si="348"/>
        <v>8</v>
      </c>
      <c r="L1996">
        <f t="shared" si="349"/>
        <v>2014</v>
      </c>
      <c r="M1996" s="1">
        <v>41872</v>
      </c>
      <c r="N1996">
        <v>262.5</v>
      </c>
      <c r="O1996">
        <v>262.7</v>
      </c>
      <c r="P1996">
        <v>258.05</v>
      </c>
      <c r="Q1996">
        <v>258.39999999999998</v>
      </c>
      <c r="R1996">
        <f t="shared" si="352"/>
        <v>-1.70000610351559</v>
      </c>
      <c r="S1996">
        <f t="shared" si="353"/>
        <v>-1.7000061035149656</v>
      </c>
      <c r="T1996">
        <f t="shared" si="354"/>
        <v>-1.70000610351559</v>
      </c>
      <c r="U1996">
        <f t="shared" si="351"/>
        <v>0.26234859517410214</v>
      </c>
      <c r="V1996">
        <f t="shared" si="351"/>
        <v>7.5652988706352023E-2</v>
      </c>
      <c r="W1996">
        <f t="shared" si="351"/>
        <v>1.9369444736247465</v>
      </c>
    </row>
    <row r="1997" spans="1:23" x14ac:dyDescent="0.3">
      <c r="A1997">
        <v>0.89328527450561501</v>
      </c>
      <c r="B1997" s="1">
        <v>41873</v>
      </c>
      <c r="C1997" s="1">
        <v>41876</v>
      </c>
      <c r="D1997">
        <v>259.95</v>
      </c>
      <c r="E1997">
        <v>261.20001220703102</v>
      </c>
      <c r="F1997">
        <v>262.89534926414399</v>
      </c>
      <c r="G1997">
        <v>1.25001220703126</v>
      </c>
      <c r="H1997">
        <v>0.49497474683057502</v>
      </c>
      <c r="I1997">
        <f t="shared" si="350"/>
        <v>1.250012207031034</v>
      </c>
      <c r="J1997">
        <f t="shared" si="346"/>
        <v>1.25001220703126</v>
      </c>
      <c r="K1997">
        <f t="shared" si="348"/>
        <v>8</v>
      </c>
      <c r="L1997">
        <f t="shared" si="349"/>
        <v>2014</v>
      </c>
      <c r="M1997" s="1">
        <v>41873</v>
      </c>
      <c r="N1997">
        <v>258.8</v>
      </c>
      <c r="O1997">
        <v>260.8</v>
      </c>
      <c r="P1997">
        <v>258.45</v>
      </c>
      <c r="Q1997">
        <v>260.5</v>
      </c>
      <c r="R1997">
        <f t="shared" si="352"/>
        <v>1.25001220703126</v>
      </c>
      <c r="S1997">
        <f t="shared" si="353"/>
        <v>1.250012207031034</v>
      </c>
      <c r="T1997">
        <f t="shared" si="354"/>
        <v>1.25001220703126</v>
      </c>
      <c r="U1997">
        <f t="shared" si="351"/>
        <v>0.27181019201383472</v>
      </c>
      <c r="V1997">
        <f t="shared" si="351"/>
        <v>7.8381412231491115E-2</v>
      </c>
      <c r="W1997">
        <f t="shared" si="351"/>
        <v>2.0068003373400574</v>
      </c>
    </row>
    <row r="1998" spans="1:23" x14ac:dyDescent="0.3">
      <c r="A1998">
        <v>-0.99569123983383101</v>
      </c>
      <c r="B1998" s="1">
        <v>41876</v>
      </c>
      <c r="C1998" s="1">
        <v>41877</v>
      </c>
      <c r="D1998">
        <v>261.8</v>
      </c>
      <c r="E1998">
        <v>261.899981689453</v>
      </c>
      <c r="F1998">
        <v>261.15214551314699</v>
      </c>
      <c r="G1998">
        <v>-9.9981689453102193E-2</v>
      </c>
      <c r="H1998">
        <v>0.49497474683057502</v>
      </c>
      <c r="I1998">
        <f t="shared" si="350"/>
        <v>-9.9981689452988576E-2</v>
      </c>
      <c r="J1998">
        <f t="shared" si="346"/>
        <v>-9.9981689453102193E-2</v>
      </c>
      <c r="K1998">
        <f t="shared" si="348"/>
        <v>8</v>
      </c>
      <c r="L1998">
        <f t="shared" si="349"/>
        <v>2014</v>
      </c>
      <c r="M1998" s="1">
        <v>41876</v>
      </c>
      <c r="N1998">
        <v>259.95</v>
      </c>
      <c r="O1998">
        <v>261.5</v>
      </c>
      <c r="P1998">
        <v>258.64999999999998</v>
      </c>
      <c r="Q1998">
        <v>261.2</v>
      </c>
      <c r="R1998">
        <f t="shared" si="352"/>
        <v>-9.9981689453102193E-2</v>
      </c>
      <c r="S1998">
        <f t="shared" si="353"/>
        <v>-9.9981689452988576E-2</v>
      </c>
      <c r="T1998">
        <f t="shared" si="354"/>
        <v>-9.9981689453102193E-2</v>
      </c>
      <c r="U1998">
        <f t="shared" si="351"/>
        <v>0.2710316575731897</v>
      </c>
      <c r="V1998">
        <f t="shared" si="351"/>
        <v>7.8156907666462022E-2</v>
      </c>
      <c r="W1998">
        <f t="shared" si="351"/>
        <v>2.001052343982848</v>
      </c>
    </row>
    <row r="1999" spans="1:23" x14ac:dyDescent="0.3">
      <c r="A1999">
        <v>-0.46021994948387102</v>
      </c>
      <c r="B1999" s="1">
        <v>41877</v>
      </c>
      <c r="C1999" s="1">
        <v>41878</v>
      </c>
      <c r="D1999">
        <v>262.8</v>
      </c>
      <c r="E1999">
        <v>262.14999999999998</v>
      </c>
      <c r="F1999">
        <v>262.54522868394798</v>
      </c>
      <c r="G1999">
        <v>0.650000000000034</v>
      </c>
      <c r="H1999">
        <v>0.17677669529663601</v>
      </c>
      <c r="I1999">
        <f t="shared" si="350"/>
        <v>0.65000000000003411</v>
      </c>
      <c r="J1999">
        <f t="shared" si="346"/>
        <v>0.650000000000034</v>
      </c>
      <c r="K1999">
        <f t="shared" si="348"/>
        <v>8</v>
      </c>
      <c r="L1999">
        <f t="shared" si="349"/>
        <v>2014</v>
      </c>
      <c r="M1999" s="1">
        <v>41877</v>
      </c>
      <c r="N1999">
        <v>261.8</v>
      </c>
      <c r="O1999">
        <v>262.89999999999998</v>
      </c>
      <c r="P1999">
        <v>261.14999999999998</v>
      </c>
      <c r="Q1999">
        <v>261.89999999999998</v>
      </c>
      <c r="R1999">
        <f t="shared" si="352"/>
        <v>0.650000000000034</v>
      </c>
      <c r="S1999">
        <f t="shared" si="353"/>
        <v>0.65000000000003411</v>
      </c>
      <c r="T1999">
        <f t="shared" si="354"/>
        <v>0.650000000000034</v>
      </c>
      <c r="U1999">
        <f t="shared" si="351"/>
        <v>0.27605935670054649</v>
      </c>
      <c r="V1999">
        <f t="shared" si="351"/>
        <v>7.9606736147717808E-2</v>
      </c>
      <c r="W1999">
        <f t="shared" si="351"/>
        <v>2.0381723218249976</v>
      </c>
    </row>
    <row r="2000" spans="1:23" x14ac:dyDescent="0.3">
      <c r="A2000">
        <v>-0.91380828619003296</v>
      </c>
      <c r="B2000" s="1">
        <v>41878</v>
      </c>
      <c r="C2000" s="1">
        <v>41879</v>
      </c>
      <c r="D2000">
        <v>262.85000000000002</v>
      </c>
      <c r="E2000">
        <v>262.450018310546</v>
      </c>
      <c r="F2000">
        <v>262.24705869853398</v>
      </c>
      <c r="G2000">
        <v>0.39998168945316998</v>
      </c>
      <c r="H2000">
        <v>0.212132034355972</v>
      </c>
      <c r="I2000">
        <f t="shared" si="350"/>
        <v>0.39998168945402313</v>
      </c>
      <c r="J2000">
        <f t="shared" si="346"/>
        <v>0.39998168945316998</v>
      </c>
      <c r="K2000">
        <f t="shared" si="348"/>
        <v>8</v>
      </c>
      <c r="L2000">
        <f t="shared" si="349"/>
        <v>2014</v>
      </c>
      <c r="M2000" s="1">
        <v>41878</v>
      </c>
      <c r="N2000">
        <v>262.8</v>
      </c>
      <c r="O2000">
        <v>263.8</v>
      </c>
      <c r="P2000">
        <v>262</v>
      </c>
      <c r="Q2000">
        <v>262.14999999999998</v>
      </c>
      <c r="R2000">
        <f t="shared" si="352"/>
        <v>0.39998168945316998</v>
      </c>
      <c r="S2000">
        <f t="shared" si="353"/>
        <v>0.39998168945402313</v>
      </c>
      <c r="T2000">
        <f t="shared" si="354"/>
        <v>0.39998168945316998</v>
      </c>
      <c r="U2000">
        <f t="shared" si="351"/>
        <v>0.27920997552922555</v>
      </c>
      <c r="V2000">
        <f t="shared" si="351"/>
        <v>8.0515274386721555E-2</v>
      </c>
      <c r="W2000">
        <f t="shared" si="351"/>
        <v>2.0614336384127925</v>
      </c>
    </row>
    <row r="2001" spans="1:23" x14ac:dyDescent="0.3">
      <c r="A2001">
        <v>6.0184620320796897E-2</v>
      </c>
      <c r="B2001" s="1">
        <v>41879</v>
      </c>
      <c r="C2001" s="1">
        <v>41880</v>
      </c>
      <c r="D2001">
        <v>261.89999999999998</v>
      </c>
      <c r="E2001">
        <v>261.399981689453</v>
      </c>
      <c r="F2001">
        <v>261.88595391511899</v>
      </c>
      <c r="G2001">
        <v>0.50001831054686297</v>
      </c>
      <c r="H2001">
        <v>0.74246212024588198</v>
      </c>
      <c r="I2001">
        <f t="shared" si="350"/>
        <v>-0.50001831054697732</v>
      </c>
      <c r="J2001">
        <f t="shared" si="346"/>
        <v>0</v>
      </c>
      <c r="K2001">
        <f t="shared" si="348"/>
        <v>8</v>
      </c>
      <c r="L2001">
        <f t="shared" si="349"/>
        <v>2014</v>
      </c>
      <c r="M2001" s="1">
        <v>41879</v>
      </c>
      <c r="N2001">
        <v>262.85000000000002</v>
      </c>
      <c r="O2001">
        <v>264.75</v>
      </c>
      <c r="P2001">
        <v>262.35000000000002</v>
      </c>
      <c r="Q2001">
        <v>262.45</v>
      </c>
      <c r="R2001">
        <f t="shared" si="352"/>
        <v>0.50001831054686297</v>
      </c>
      <c r="S2001">
        <f t="shared" si="353"/>
        <v>-0.50001831054697732</v>
      </c>
      <c r="T2001">
        <f t="shared" si="354"/>
        <v>0</v>
      </c>
      <c r="U2001">
        <f t="shared" si="351"/>
        <v>0.28320797381822771</v>
      </c>
      <c r="V2001">
        <f t="shared" si="351"/>
        <v>7.9362378869193631E-2</v>
      </c>
      <c r="W2001">
        <f t="shared" si="351"/>
        <v>2.0614336384127925</v>
      </c>
    </row>
    <row r="2002" spans="1:23" x14ac:dyDescent="0.3">
      <c r="A2002">
        <v>0.98965448141098</v>
      </c>
      <c r="B2002" s="1">
        <v>41880</v>
      </c>
      <c r="C2002" s="1">
        <v>41883</v>
      </c>
      <c r="D2002">
        <v>260.8</v>
      </c>
      <c r="E2002">
        <v>261.14999999999998</v>
      </c>
      <c r="F2002">
        <v>260.92593004703502</v>
      </c>
      <c r="G2002">
        <v>0.34999999999996501</v>
      </c>
      <c r="H2002">
        <v>0.17677669529663601</v>
      </c>
      <c r="I2002">
        <f t="shared" si="350"/>
        <v>0.34999999999996589</v>
      </c>
      <c r="J2002">
        <f t="shared" si="346"/>
        <v>0.34999999999996501</v>
      </c>
      <c r="K2002">
        <f t="shared" si="348"/>
        <v>9</v>
      </c>
      <c r="L2002">
        <f t="shared" si="349"/>
        <v>2014</v>
      </c>
      <c r="M2002" s="1">
        <v>41880</v>
      </c>
      <c r="N2002">
        <v>261.89999999999998</v>
      </c>
      <c r="O2002">
        <v>262.05</v>
      </c>
      <c r="P2002">
        <v>260.05</v>
      </c>
      <c r="Q2002">
        <v>261.39999999999998</v>
      </c>
      <c r="R2002">
        <f t="shared" si="352"/>
        <v>0.34999999999996501</v>
      </c>
      <c r="S2002">
        <f t="shared" si="353"/>
        <v>0.34999999999996589</v>
      </c>
      <c r="T2002">
        <f t="shared" si="354"/>
        <v>0.34999999999996501</v>
      </c>
      <c r="U2002">
        <f t="shared" si="351"/>
        <v>0.2860585141988749</v>
      </c>
      <c r="V2002">
        <f t="shared" si="351"/>
        <v>8.0161175819084787E-2</v>
      </c>
      <c r="W2002">
        <f t="shared" si="351"/>
        <v>2.0821823473883794</v>
      </c>
    </row>
    <row r="2003" spans="1:23" x14ac:dyDescent="0.3">
      <c r="A2003">
        <v>0.99689090251922596</v>
      </c>
      <c r="B2003" s="1">
        <v>41883</v>
      </c>
      <c r="C2003" s="1">
        <v>41884</v>
      </c>
      <c r="D2003">
        <v>260.7</v>
      </c>
      <c r="E2003">
        <v>258.75000610351498</v>
      </c>
      <c r="F2003">
        <v>262.08195265531498</v>
      </c>
      <c r="G2003">
        <v>-1.9499938964843799</v>
      </c>
      <c r="H2003">
        <v>1.6970562748476901</v>
      </c>
      <c r="I2003">
        <f t="shared" si="350"/>
        <v>-1.9499938964850116</v>
      </c>
      <c r="J2003">
        <f t="shared" si="346"/>
        <v>-1.9499938964843799</v>
      </c>
      <c r="K2003">
        <f t="shared" si="348"/>
        <v>9</v>
      </c>
      <c r="L2003">
        <f t="shared" si="349"/>
        <v>2014</v>
      </c>
      <c r="M2003" s="1">
        <v>41883</v>
      </c>
      <c r="N2003">
        <v>260.8</v>
      </c>
      <c r="O2003">
        <v>261.7</v>
      </c>
      <c r="P2003">
        <v>260.39999999999998</v>
      </c>
      <c r="Q2003">
        <v>261.14999999999998</v>
      </c>
      <c r="R2003">
        <f t="shared" si="352"/>
        <v>-1.9499938964843799</v>
      </c>
      <c r="S2003">
        <f t="shared" si="353"/>
        <v>-1.9499938964850116</v>
      </c>
      <c r="T2003">
        <f t="shared" si="354"/>
        <v>-1.9499938964843799</v>
      </c>
      <c r="U2003">
        <f t="shared" si="351"/>
        <v>0.27001097804452517</v>
      </c>
      <c r="V2003">
        <f t="shared" si="351"/>
        <v>7.5664230951930672E-2</v>
      </c>
      <c r="W2003">
        <f t="shared" si="351"/>
        <v>1.965374439771151</v>
      </c>
    </row>
    <row r="2004" spans="1:23" x14ac:dyDescent="0.3">
      <c r="A2004">
        <v>-0.95786368846893299</v>
      </c>
      <c r="B2004" s="1">
        <v>41884</v>
      </c>
      <c r="C2004" s="1">
        <v>41885</v>
      </c>
      <c r="D2004">
        <v>257.8</v>
      </c>
      <c r="E2004">
        <v>258.29998779296801</v>
      </c>
      <c r="F2004">
        <v>258.82508445531101</v>
      </c>
      <c r="G2004">
        <v>0.49998779296873802</v>
      </c>
      <c r="H2004">
        <v>0.31819805153393799</v>
      </c>
      <c r="I2004">
        <f t="shared" si="350"/>
        <v>-0.49998779296799967</v>
      </c>
      <c r="J2004">
        <f t="shared" si="346"/>
        <v>0</v>
      </c>
      <c r="K2004">
        <f t="shared" si="348"/>
        <v>9</v>
      </c>
      <c r="L2004">
        <f t="shared" si="349"/>
        <v>2014</v>
      </c>
      <c r="M2004" s="1">
        <v>41884</v>
      </c>
      <c r="N2004">
        <v>260.7</v>
      </c>
      <c r="O2004">
        <v>260.85000000000002</v>
      </c>
      <c r="P2004">
        <v>258.05</v>
      </c>
      <c r="Q2004">
        <v>258.75</v>
      </c>
      <c r="R2004">
        <f t="shared" si="352"/>
        <v>0.49998779296873802</v>
      </c>
      <c r="S2004">
        <f t="shared" si="353"/>
        <v>-0.49998779296799967</v>
      </c>
      <c r="T2004">
        <f t="shared" si="354"/>
        <v>0</v>
      </c>
      <c r="U2004">
        <f t="shared" si="351"/>
        <v>0.27393850499341421</v>
      </c>
      <c r="V2004">
        <f t="shared" si="351"/>
        <v>7.4563633827019596E-2</v>
      </c>
      <c r="W2004">
        <f t="shared" si="351"/>
        <v>1.965374439771151</v>
      </c>
    </row>
    <row r="2005" spans="1:23" x14ac:dyDescent="0.3">
      <c r="A2005">
        <v>-0.69894438982009799</v>
      </c>
      <c r="B2005" s="1">
        <v>41885</v>
      </c>
      <c r="C2005" s="1">
        <v>41886</v>
      </c>
      <c r="D2005">
        <v>259.45</v>
      </c>
      <c r="E2005">
        <v>258.40000610351501</v>
      </c>
      <c r="F2005">
        <v>257.49564956426599</v>
      </c>
      <c r="G2005">
        <v>1.04999389648435</v>
      </c>
      <c r="H2005">
        <v>7.0710678118630604E-2</v>
      </c>
      <c r="I2005">
        <f t="shared" si="350"/>
        <v>1.0499938964849775</v>
      </c>
      <c r="J2005">
        <f t="shared" si="346"/>
        <v>1.04999389648435</v>
      </c>
      <c r="K2005">
        <f t="shared" si="348"/>
        <v>9</v>
      </c>
      <c r="L2005">
        <f t="shared" si="349"/>
        <v>2014</v>
      </c>
      <c r="M2005" s="1">
        <v>41885</v>
      </c>
      <c r="N2005">
        <v>257.8</v>
      </c>
      <c r="O2005">
        <v>258.7</v>
      </c>
      <c r="P2005">
        <v>256.60000000000002</v>
      </c>
      <c r="Q2005">
        <v>258.3</v>
      </c>
      <c r="R2005">
        <f t="shared" si="352"/>
        <v>1.04999389648435</v>
      </c>
      <c r="S2005">
        <f t="shared" si="353"/>
        <v>1.0499938964849775</v>
      </c>
      <c r="T2005">
        <f t="shared" si="354"/>
        <v>1.04999389648435</v>
      </c>
      <c r="U2005">
        <f t="shared" si="351"/>
        <v>0.28225322145868115</v>
      </c>
      <c r="V2005">
        <f t="shared" si="351"/>
        <v>7.6826825976319402E-2</v>
      </c>
      <c r="W2005">
        <f t="shared" si="351"/>
        <v>2.0250284530511489</v>
      </c>
    </row>
    <row r="2006" spans="1:23" x14ac:dyDescent="0.3">
      <c r="A2006">
        <v>0.98697787523269598</v>
      </c>
      <c r="B2006" s="1">
        <v>41886</v>
      </c>
      <c r="C2006" s="1">
        <v>41887</v>
      </c>
      <c r="D2006">
        <v>258.39999999999998</v>
      </c>
      <c r="E2006">
        <v>257.700018310546</v>
      </c>
      <c r="F2006">
        <v>259.19481232166203</v>
      </c>
      <c r="G2006">
        <v>-0.699981689453125</v>
      </c>
      <c r="H2006">
        <v>0.49497474683057502</v>
      </c>
      <c r="I2006">
        <f t="shared" si="350"/>
        <v>-0.69998168945397765</v>
      </c>
      <c r="J2006">
        <f t="shared" si="346"/>
        <v>-0.699981689453125</v>
      </c>
      <c r="K2006">
        <f t="shared" si="348"/>
        <v>9</v>
      </c>
      <c r="L2006">
        <f t="shared" si="349"/>
        <v>2014</v>
      </c>
      <c r="M2006" s="1">
        <v>41886</v>
      </c>
      <c r="N2006">
        <v>259.45</v>
      </c>
      <c r="O2006">
        <v>260.05</v>
      </c>
      <c r="P2006">
        <v>258.39999999999998</v>
      </c>
      <c r="Q2006">
        <v>258.39999999999998</v>
      </c>
      <c r="R2006">
        <f t="shared" si="352"/>
        <v>-0.699981689453125</v>
      </c>
      <c r="S2006">
        <f t="shared" si="353"/>
        <v>-0.69998168945397765</v>
      </c>
      <c r="T2006">
        <f t="shared" si="354"/>
        <v>-0.699981689453125</v>
      </c>
      <c r="U2006">
        <f t="shared" si="351"/>
        <v>0.27651873751488565</v>
      </c>
      <c r="V2006">
        <f t="shared" si="351"/>
        <v>7.5265950257212666E-2</v>
      </c>
      <c r="W2006">
        <f t="shared" si="351"/>
        <v>1.9838863428221223</v>
      </c>
    </row>
    <row r="2007" spans="1:23" x14ac:dyDescent="0.3">
      <c r="A2007">
        <v>-0.94325381517410201</v>
      </c>
      <c r="B2007" s="1">
        <v>41887</v>
      </c>
      <c r="C2007" s="1">
        <v>41890</v>
      </c>
      <c r="D2007">
        <v>258.39999999999998</v>
      </c>
      <c r="E2007">
        <v>257.7</v>
      </c>
      <c r="F2007">
        <v>259.32300217151601</v>
      </c>
      <c r="G2007">
        <v>-0.69999999999998797</v>
      </c>
      <c r="H2007">
        <v>0</v>
      </c>
      <c r="I2007">
        <f t="shared" si="350"/>
        <v>0.69999999999998863</v>
      </c>
      <c r="J2007">
        <f t="shared" si="346"/>
        <v>0</v>
      </c>
      <c r="K2007">
        <f t="shared" si="348"/>
        <v>9</v>
      </c>
      <c r="L2007">
        <f t="shared" si="349"/>
        <v>2014</v>
      </c>
      <c r="M2007" s="1">
        <v>41887</v>
      </c>
      <c r="N2007">
        <v>258.39999999999998</v>
      </c>
      <c r="O2007">
        <v>259.39999999999998</v>
      </c>
      <c r="P2007">
        <v>256.8</v>
      </c>
      <c r="Q2007">
        <v>257.7</v>
      </c>
      <c r="R2007">
        <f t="shared" si="352"/>
        <v>-0.69999999999998797</v>
      </c>
      <c r="S2007">
        <f t="shared" si="353"/>
        <v>0.69999999999998863</v>
      </c>
      <c r="T2007">
        <f t="shared" si="354"/>
        <v>0</v>
      </c>
      <c r="U2007">
        <f t="shared" ref="U2007:W2022" si="355">(R2007/$D2007*$X$2+1)*U2006*$Y$2 + U2006*(1-$Y$2)</f>
        <v>0.27090061301042312</v>
      </c>
      <c r="V2007">
        <f t="shared" si="355"/>
        <v>7.6795153967933877E-2</v>
      </c>
      <c r="W2007">
        <f t="shared" si="355"/>
        <v>1.9838863428221223</v>
      </c>
    </row>
    <row r="2008" spans="1:23" x14ac:dyDescent="0.3">
      <c r="A2008">
        <v>-0.99692654609680098</v>
      </c>
      <c r="B2008" s="1">
        <v>41890</v>
      </c>
      <c r="C2008" s="1">
        <v>41891</v>
      </c>
      <c r="D2008">
        <v>258.39999999999998</v>
      </c>
      <c r="E2008">
        <v>257.7</v>
      </c>
      <c r="F2008">
        <v>258.31550849676103</v>
      </c>
      <c r="G2008">
        <v>0.69999999999998797</v>
      </c>
      <c r="H2008">
        <v>0</v>
      </c>
      <c r="I2008">
        <f t="shared" si="350"/>
        <v>0.69999999999998863</v>
      </c>
      <c r="J2008">
        <f t="shared" si="346"/>
        <v>0.69999999999998797</v>
      </c>
      <c r="K2008">
        <f t="shared" si="348"/>
        <v>9</v>
      </c>
      <c r="L2008">
        <f t="shared" si="349"/>
        <v>2014</v>
      </c>
      <c r="M2008" s="1">
        <v>41890</v>
      </c>
      <c r="N2008">
        <v>258.39999999999998</v>
      </c>
      <c r="O2008">
        <v>259.39999999999998</v>
      </c>
      <c r="P2008">
        <v>256.8</v>
      </c>
      <c r="Q2008">
        <v>257.7</v>
      </c>
      <c r="R2008">
        <f t="shared" si="352"/>
        <v>0.69999999999998797</v>
      </c>
      <c r="S2008">
        <f t="shared" si="353"/>
        <v>0.69999999999998863</v>
      </c>
      <c r="T2008">
        <f t="shared" si="354"/>
        <v>0.69999999999998797</v>
      </c>
      <c r="U2008">
        <f t="shared" si="355"/>
        <v>0.27640459218342889</v>
      </c>
      <c r="V2008">
        <f t="shared" si="355"/>
        <v>7.8355427026492883E-2</v>
      </c>
      <c r="W2008">
        <f t="shared" si="355"/>
        <v>2.0241936311341036</v>
      </c>
    </row>
    <row r="2009" spans="1:23" x14ac:dyDescent="0.3">
      <c r="A2009">
        <v>-0.99325478076934803</v>
      </c>
      <c r="B2009" s="1">
        <v>41891</v>
      </c>
      <c r="C2009" s="1">
        <v>41892</v>
      </c>
      <c r="D2009">
        <v>258.39999999999998</v>
      </c>
      <c r="E2009">
        <v>257.7</v>
      </c>
      <c r="F2009">
        <v>257.95140127539599</v>
      </c>
      <c r="G2009">
        <v>0.69999999999998797</v>
      </c>
      <c r="H2009">
        <v>0</v>
      </c>
      <c r="I2009">
        <f t="shared" si="350"/>
        <v>0.69999999999998863</v>
      </c>
      <c r="J2009">
        <f t="shared" si="346"/>
        <v>0.69999999999998797</v>
      </c>
      <c r="K2009">
        <f t="shared" si="348"/>
        <v>9</v>
      </c>
      <c r="L2009">
        <f t="shared" si="349"/>
        <v>2014</v>
      </c>
      <c r="M2009" s="1">
        <v>41891</v>
      </c>
      <c r="N2009">
        <v>258.39999999999998</v>
      </c>
      <c r="O2009">
        <v>259.39999999999998</v>
      </c>
      <c r="P2009">
        <v>256.8</v>
      </c>
      <c r="Q2009">
        <v>257.7</v>
      </c>
      <c r="R2009">
        <f t="shared" si="352"/>
        <v>0.69999999999998797</v>
      </c>
      <c r="S2009">
        <f t="shared" si="353"/>
        <v>0.69999999999998863</v>
      </c>
      <c r="T2009">
        <f t="shared" si="354"/>
        <v>0.69999999999998797</v>
      </c>
      <c r="U2009">
        <f t="shared" si="355"/>
        <v>0.28202039755867259</v>
      </c>
      <c r="V2009">
        <f t="shared" si="355"/>
        <v>7.9947400679314398E-2</v>
      </c>
      <c r="W2009">
        <f t="shared" si="355"/>
        <v>2.0653198562248694</v>
      </c>
    </row>
    <row r="2010" spans="1:23" x14ac:dyDescent="0.3">
      <c r="A2010">
        <v>-0.91438800096511796</v>
      </c>
      <c r="B2010" s="1">
        <v>41892</v>
      </c>
      <c r="C2010" s="1">
        <v>41893</v>
      </c>
      <c r="D2010">
        <v>257.75</v>
      </c>
      <c r="E2010">
        <v>256.79997558593698</v>
      </c>
      <c r="F2010">
        <v>258.11439518332401</v>
      </c>
      <c r="G2010">
        <v>-0.95002441406251104</v>
      </c>
      <c r="H2010">
        <v>0.63639610306787597</v>
      </c>
      <c r="I2010">
        <f t="shared" si="350"/>
        <v>0.95002441406302296</v>
      </c>
      <c r="J2010">
        <f t="shared" si="346"/>
        <v>0</v>
      </c>
      <c r="K2010">
        <f t="shared" si="348"/>
        <v>9</v>
      </c>
      <c r="L2010">
        <f t="shared" si="349"/>
        <v>2014</v>
      </c>
      <c r="M2010" s="1">
        <v>41892</v>
      </c>
      <c r="N2010">
        <v>258.39999999999998</v>
      </c>
      <c r="O2010">
        <v>259.39999999999998</v>
      </c>
      <c r="P2010">
        <v>256.8</v>
      </c>
      <c r="Q2010">
        <v>257.7</v>
      </c>
      <c r="R2010">
        <f t="shared" si="352"/>
        <v>-0.95002441406251104</v>
      </c>
      <c r="S2010">
        <f t="shared" si="353"/>
        <v>0.95002441406302296</v>
      </c>
      <c r="T2010">
        <f t="shared" si="354"/>
        <v>0</v>
      </c>
      <c r="U2010">
        <f t="shared" si="355"/>
        <v>0.27422428903458856</v>
      </c>
      <c r="V2010">
        <f t="shared" si="355"/>
        <v>8.2157448666304519E-2</v>
      </c>
      <c r="W2010">
        <f t="shared" si="355"/>
        <v>2.0653198562248694</v>
      </c>
    </row>
    <row r="2011" spans="1:23" x14ac:dyDescent="0.3">
      <c r="A2011">
        <v>-0.83681482076644897</v>
      </c>
      <c r="B2011" s="1">
        <v>41893</v>
      </c>
      <c r="C2011" s="1">
        <v>41894</v>
      </c>
      <c r="D2011">
        <v>257.5</v>
      </c>
      <c r="E2011">
        <v>258.10001831054598</v>
      </c>
      <c r="F2011">
        <v>255.84606103897099</v>
      </c>
      <c r="G2011">
        <v>-0.60001831054688604</v>
      </c>
      <c r="H2011">
        <v>0.91923881554251896</v>
      </c>
      <c r="I2011">
        <f t="shared" si="350"/>
        <v>-0.60001831054597687</v>
      </c>
      <c r="J2011">
        <f t="shared" si="346"/>
        <v>-0.60001831054688604</v>
      </c>
      <c r="K2011">
        <f t="shared" si="348"/>
        <v>9</v>
      </c>
      <c r="L2011">
        <f t="shared" si="349"/>
        <v>2014</v>
      </c>
      <c r="M2011" s="1">
        <v>41893</v>
      </c>
      <c r="N2011">
        <v>257.75</v>
      </c>
      <c r="O2011">
        <v>258.10000000000002</v>
      </c>
      <c r="P2011">
        <v>256.64999999999998</v>
      </c>
      <c r="Q2011">
        <v>256.8</v>
      </c>
      <c r="R2011">
        <f t="shared" si="352"/>
        <v>-0.60001831054688604</v>
      </c>
      <c r="S2011">
        <f t="shared" si="353"/>
        <v>-0.60001831054597687</v>
      </c>
      <c r="T2011">
        <f t="shared" si="354"/>
        <v>-0.60001831054688604</v>
      </c>
      <c r="U2011">
        <f t="shared" si="355"/>
        <v>0.26943187365738114</v>
      </c>
      <c r="V2011">
        <f t="shared" si="355"/>
        <v>8.0721643611522273E-2</v>
      </c>
      <c r="W2011">
        <f t="shared" si="355"/>
        <v>2.0292257863936758</v>
      </c>
    </row>
    <row r="2012" spans="1:23" x14ac:dyDescent="0.3">
      <c r="A2012">
        <v>0.99024301767349199</v>
      </c>
      <c r="B2012" s="1">
        <v>41894</v>
      </c>
      <c r="C2012" s="1">
        <v>41897</v>
      </c>
      <c r="D2012">
        <v>257.3</v>
      </c>
      <c r="E2012">
        <v>257.54998168945298</v>
      </c>
      <c r="F2012">
        <v>257.18974719047498</v>
      </c>
      <c r="G2012">
        <v>-0.24998168945313601</v>
      </c>
      <c r="H2012">
        <v>0.38890872965260898</v>
      </c>
      <c r="I2012">
        <f t="shared" si="350"/>
        <v>0.24998168945296584</v>
      </c>
      <c r="J2012">
        <f t="shared" si="346"/>
        <v>0</v>
      </c>
      <c r="K2012">
        <f t="shared" si="348"/>
        <v>9</v>
      </c>
      <c r="L2012">
        <f t="shared" si="349"/>
        <v>2014</v>
      </c>
      <c r="M2012" s="1">
        <v>41894</v>
      </c>
      <c r="N2012">
        <v>257.5</v>
      </c>
      <c r="O2012">
        <v>258.55</v>
      </c>
      <c r="P2012">
        <v>256.95</v>
      </c>
      <c r="Q2012">
        <v>258.10000000000002</v>
      </c>
      <c r="R2012">
        <f t="shared" si="352"/>
        <v>-0.24998168945313601</v>
      </c>
      <c r="S2012">
        <f t="shared" si="353"/>
        <v>0.24998168945296584</v>
      </c>
      <c r="T2012">
        <f t="shared" si="354"/>
        <v>0</v>
      </c>
      <c r="U2012">
        <f t="shared" si="355"/>
        <v>0.26746860990973065</v>
      </c>
      <c r="V2012">
        <f t="shared" si="355"/>
        <v>8.1309836368384736E-2</v>
      </c>
      <c r="W2012">
        <f t="shared" si="355"/>
        <v>2.0292257863936758</v>
      </c>
    </row>
    <row r="2013" spans="1:23" x14ac:dyDescent="0.3">
      <c r="A2013">
        <v>0.99919623136520397</v>
      </c>
      <c r="B2013" s="1">
        <v>41897</v>
      </c>
      <c r="C2013" s="1">
        <v>41898</v>
      </c>
      <c r="D2013">
        <v>257.85000000000002</v>
      </c>
      <c r="E2013">
        <v>257.85001831054598</v>
      </c>
      <c r="F2013">
        <v>259.55816392898498</v>
      </c>
      <c r="G2013" s="2">
        <v>1.8310546863631299E-5</v>
      </c>
      <c r="H2013">
        <v>0.212132034355972</v>
      </c>
      <c r="I2013">
        <f t="shared" si="350"/>
        <v>1.8310545954136614E-5</v>
      </c>
      <c r="J2013">
        <f t="shared" si="346"/>
        <v>1.8310546863631299E-5</v>
      </c>
      <c r="K2013">
        <f t="shared" si="348"/>
        <v>9</v>
      </c>
      <c r="L2013">
        <f t="shared" si="349"/>
        <v>2014</v>
      </c>
      <c r="M2013" s="1">
        <v>41897</v>
      </c>
      <c r="N2013">
        <v>257.3</v>
      </c>
      <c r="O2013">
        <v>257.85000000000002</v>
      </c>
      <c r="P2013">
        <v>255.85</v>
      </c>
      <c r="Q2013">
        <v>257.55</v>
      </c>
      <c r="R2013">
        <f t="shared" si="352"/>
        <v>1.8310546863631299E-5</v>
      </c>
      <c r="S2013">
        <f t="shared" si="353"/>
        <v>1.8310545954136614E-5</v>
      </c>
      <c r="T2013">
        <f t="shared" si="354"/>
        <v>1.8310546863631299E-5</v>
      </c>
      <c r="U2013">
        <f t="shared" si="355"/>
        <v>0.26746875236163631</v>
      </c>
      <c r="V2013">
        <f t="shared" si="355"/>
        <v>8.1309879673431146E-2</v>
      </c>
      <c r="W2013">
        <f t="shared" si="355"/>
        <v>2.029226867145097</v>
      </c>
    </row>
    <row r="2014" spans="1:23" x14ac:dyDescent="0.3">
      <c r="A2014">
        <v>-0.98968195915222101</v>
      </c>
      <c r="B2014" s="1">
        <v>41898</v>
      </c>
      <c r="C2014" s="1">
        <v>41899</v>
      </c>
      <c r="D2014">
        <v>259.3</v>
      </c>
      <c r="E2014">
        <v>260.749993896484</v>
      </c>
      <c r="F2014">
        <v>258.41247031688602</v>
      </c>
      <c r="G2014">
        <v>-1.4499938964843799</v>
      </c>
      <c r="H2014">
        <v>2.05060966544097</v>
      </c>
      <c r="I2014">
        <f t="shared" si="350"/>
        <v>-1.4499938964839885</v>
      </c>
      <c r="J2014">
        <f t="shared" si="346"/>
        <v>-1.4499938964843799</v>
      </c>
      <c r="K2014">
        <f t="shared" si="348"/>
        <v>9</v>
      </c>
      <c r="L2014">
        <f t="shared" si="349"/>
        <v>2014</v>
      </c>
      <c r="M2014" s="1">
        <v>41898</v>
      </c>
      <c r="N2014">
        <v>257.85000000000002</v>
      </c>
      <c r="O2014">
        <v>258.35000000000002</v>
      </c>
      <c r="P2014">
        <v>257.14999999999998</v>
      </c>
      <c r="Q2014">
        <v>257.85000000000002</v>
      </c>
      <c r="R2014">
        <f t="shared" si="352"/>
        <v>-1.4499938964843799</v>
      </c>
      <c r="S2014">
        <f t="shared" si="353"/>
        <v>-1.4499938964839885</v>
      </c>
      <c r="T2014">
        <f t="shared" si="354"/>
        <v>-1.4499938964843799</v>
      </c>
      <c r="U2014">
        <f t="shared" si="355"/>
        <v>0.25625120342918362</v>
      </c>
      <c r="V2014">
        <f t="shared" si="355"/>
        <v>7.7899770844362809E-2</v>
      </c>
      <c r="W2014">
        <f t="shared" si="355"/>
        <v>1.9441217792562855</v>
      </c>
    </row>
    <row r="2015" spans="1:23" x14ac:dyDescent="0.3">
      <c r="A2015">
        <v>-0.98848289251327504</v>
      </c>
      <c r="B2015" s="1">
        <v>41899</v>
      </c>
      <c r="C2015" s="1">
        <v>41900</v>
      </c>
      <c r="D2015">
        <v>260.35000000000002</v>
      </c>
      <c r="E2015">
        <v>259.39999389648398</v>
      </c>
      <c r="F2015">
        <v>261.62272751331301</v>
      </c>
      <c r="G2015">
        <v>-0.95000610351564696</v>
      </c>
      <c r="H2015">
        <v>0.95459415460185504</v>
      </c>
      <c r="I2015">
        <f t="shared" si="350"/>
        <v>0.95000610351604564</v>
      </c>
      <c r="J2015">
        <f t="shared" si="346"/>
        <v>0</v>
      </c>
      <c r="K2015">
        <f t="shared" si="348"/>
        <v>9</v>
      </c>
      <c r="L2015">
        <f t="shared" si="349"/>
        <v>2014</v>
      </c>
      <c r="M2015" s="1">
        <v>41899</v>
      </c>
      <c r="N2015">
        <v>259.3</v>
      </c>
      <c r="O2015">
        <v>260.75</v>
      </c>
      <c r="P2015">
        <v>259.10000000000002</v>
      </c>
      <c r="Q2015">
        <v>260.75</v>
      </c>
      <c r="R2015">
        <f t="shared" si="352"/>
        <v>-0.95000610351564696</v>
      </c>
      <c r="S2015">
        <f t="shared" si="353"/>
        <v>0.95000610351604564</v>
      </c>
      <c r="T2015">
        <f t="shared" si="354"/>
        <v>0</v>
      </c>
      <c r="U2015">
        <f t="shared" si="355"/>
        <v>0.24923833016364816</v>
      </c>
      <c r="V2015">
        <f t="shared" si="355"/>
        <v>8.0031668033665085E-2</v>
      </c>
      <c r="W2015">
        <f t="shared" si="355"/>
        <v>1.9441217792562855</v>
      </c>
    </row>
    <row r="2016" spans="1:23" x14ac:dyDescent="0.3">
      <c r="A2016">
        <v>-0.99260443449020397</v>
      </c>
      <c r="B2016" s="1">
        <v>41900</v>
      </c>
      <c r="C2016" s="1">
        <v>41901</v>
      </c>
      <c r="D2016">
        <v>260.25</v>
      </c>
      <c r="E2016">
        <v>259.89999999999998</v>
      </c>
      <c r="F2016">
        <v>258.90946682691498</v>
      </c>
      <c r="G2016">
        <v>0.35000000000002202</v>
      </c>
      <c r="H2016">
        <v>0.35355339059327301</v>
      </c>
      <c r="I2016">
        <f t="shared" si="350"/>
        <v>0.35000000000002274</v>
      </c>
      <c r="J2016">
        <f t="shared" si="346"/>
        <v>0.35000000000002202</v>
      </c>
      <c r="K2016">
        <f t="shared" si="348"/>
        <v>9</v>
      </c>
      <c r="L2016">
        <f t="shared" si="349"/>
        <v>2014</v>
      </c>
      <c r="M2016" s="1">
        <v>41900</v>
      </c>
      <c r="N2016">
        <v>260.35000000000002</v>
      </c>
      <c r="O2016">
        <v>260.7</v>
      </c>
      <c r="P2016">
        <v>258.5</v>
      </c>
      <c r="Q2016">
        <v>259.39999999999998</v>
      </c>
      <c r="R2016">
        <f t="shared" si="352"/>
        <v>0.35000000000002202</v>
      </c>
      <c r="S2016">
        <f t="shared" si="353"/>
        <v>0.35000000000002274</v>
      </c>
      <c r="T2016">
        <f t="shared" si="354"/>
        <v>0.35000000000002202</v>
      </c>
      <c r="U2016">
        <f t="shared" si="355"/>
        <v>0.25175226144771973</v>
      </c>
      <c r="V2016">
        <f t="shared" si="355"/>
        <v>8.0838903878385104E-2</v>
      </c>
      <c r="W2016">
        <f t="shared" si="355"/>
        <v>1.9637310767415808</v>
      </c>
    </row>
    <row r="2017" spans="1:23" x14ac:dyDescent="0.3">
      <c r="A2017">
        <v>0.737720847129821</v>
      </c>
      <c r="B2017" s="1">
        <v>41901</v>
      </c>
      <c r="C2017" s="1">
        <v>41904</v>
      </c>
      <c r="D2017">
        <v>258.5</v>
      </c>
      <c r="E2017">
        <v>256.39999999999998</v>
      </c>
      <c r="F2017">
        <v>260.19753935337002</v>
      </c>
      <c r="G2017">
        <v>-2.1000000000000201</v>
      </c>
      <c r="H2017">
        <v>2.4748737341529101</v>
      </c>
      <c r="I2017">
        <f t="shared" si="350"/>
        <v>-2.1000000000000227</v>
      </c>
      <c r="J2017">
        <f t="shared" si="346"/>
        <v>-2.1000000000000201</v>
      </c>
      <c r="K2017">
        <f t="shared" si="348"/>
        <v>9</v>
      </c>
      <c r="L2017">
        <f t="shared" si="349"/>
        <v>2014</v>
      </c>
      <c r="M2017" s="1">
        <v>41901</v>
      </c>
      <c r="N2017">
        <v>260.25</v>
      </c>
      <c r="O2017">
        <v>260.8</v>
      </c>
      <c r="P2017">
        <v>259.5</v>
      </c>
      <c r="Q2017">
        <v>259.89999999999998</v>
      </c>
      <c r="R2017">
        <f t="shared" si="352"/>
        <v>-2.1000000000000201</v>
      </c>
      <c r="S2017">
        <f t="shared" si="353"/>
        <v>-2.1000000000000227</v>
      </c>
      <c r="T2017">
        <f t="shared" si="354"/>
        <v>-2.1000000000000201</v>
      </c>
      <c r="U2017">
        <f t="shared" si="355"/>
        <v>0.23641339058581792</v>
      </c>
      <c r="V2017">
        <f t="shared" si="355"/>
        <v>7.5913516117903174E-2</v>
      </c>
      <c r="W2017">
        <f t="shared" si="355"/>
        <v>1.8440840188743461</v>
      </c>
    </row>
    <row r="2018" spans="1:23" x14ac:dyDescent="0.3">
      <c r="A2018">
        <v>0.28862893581390298</v>
      </c>
      <c r="B2018" s="1">
        <v>41904</v>
      </c>
      <c r="C2018" s="1">
        <v>41905</v>
      </c>
      <c r="D2018">
        <v>255.2</v>
      </c>
      <c r="E2018">
        <v>255.80000915527299</v>
      </c>
      <c r="F2018">
        <v>256.57496055364601</v>
      </c>
      <c r="G2018">
        <v>0.60000915527342602</v>
      </c>
      <c r="H2018">
        <v>0.42426406871190397</v>
      </c>
      <c r="I2018">
        <f t="shared" si="350"/>
        <v>0.60000915527299981</v>
      </c>
      <c r="J2018">
        <f t="shared" si="346"/>
        <v>0.60000915527342602</v>
      </c>
      <c r="K2018">
        <f t="shared" si="348"/>
        <v>9</v>
      </c>
      <c r="L2018">
        <f t="shared" si="349"/>
        <v>2014</v>
      </c>
      <c r="M2018" s="1">
        <v>41904</v>
      </c>
      <c r="N2018">
        <v>258.5</v>
      </c>
      <c r="O2018">
        <v>258.7</v>
      </c>
      <c r="P2018">
        <v>255.5</v>
      </c>
      <c r="Q2018">
        <v>256.39999999999998</v>
      </c>
      <c r="R2018">
        <f t="shared" si="352"/>
        <v>0.60000915527342602</v>
      </c>
      <c r="S2018">
        <f t="shared" si="353"/>
        <v>0.60000915527299981</v>
      </c>
      <c r="T2018">
        <f t="shared" si="354"/>
        <v>0.60000915527342602</v>
      </c>
      <c r="U2018">
        <f t="shared" si="355"/>
        <v>0.24058218561268088</v>
      </c>
      <c r="V2018">
        <f t="shared" si="355"/>
        <v>7.7252136945088909E-2</v>
      </c>
      <c r="W2018">
        <f t="shared" si="355"/>
        <v>1.8766016705519917</v>
      </c>
    </row>
    <row r="2019" spans="1:23" x14ac:dyDescent="0.3">
      <c r="A2019">
        <v>0.241048634052276</v>
      </c>
      <c r="B2019" s="1">
        <v>41905</v>
      </c>
      <c r="C2019" s="1">
        <v>41906</v>
      </c>
      <c r="D2019">
        <v>254.3</v>
      </c>
      <c r="E2019">
        <v>255.8</v>
      </c>
      <c r="F2019">
        <v>256.41112260818397</v>
      </c>
      <c r="G2019">
        <v>1.5</v>
      </c>
      <c r="H2019">
        <v>0</v>
      </c>
      <c r="I2019">
        <f t="shared" si="350"/>
        <v>1.5</v>
      </c>
      <c r="J2019">
        <f t="shared" si="346"/>
        <v>1.5</v>
      </c>
      <c r="K2019">
        <f t="shared" si="348"/>
        <v>9</v>
      </c>
      <c r="L2019">
        <f t="shared" si="349"/>
        <v>2014</v>
      </c>
      <c r="M2019" s="1">
        <v>41905</v>
      </c>
      <c r="N2019">
        <v>255.2</v>
      </c>
      <c r="O2019">
        <v>256.7</v>
      </c>
      <c r="P2019">
        <v>255.15</v>
      </c>
      <c r="Q2019">
        <v>255.8</v>
      </c>
      <c r="R2019">
        <f t="shared" si="352"/>
        <v>1.5</v>
      </c>
      <c r="S2019">
        <f t="shared" si="353"/>
        <v>1.5</v>
      </c>
      <c r="T2019">
        <f t="shared" si="354"/>
        <v>1.5</v>
      </c>
      <c r="U2019">
        <f t="shared" si="355"/>
        <v>0.25122532201906178</v>
      </c>
      <c r="V2019">
        <f t="shared" si="355"/>
        <v>8.0669701005774128E-2</v>
      </c>
      <c r="W2019">
        <f t="shared" si="355"/>
        <v>1.959620816417937</v>
      </c>
    </row>
    <row r="2020" spans="1:23" x14ac:dyDescent="0.3">
      <c r="A2020">
        <v>-0.94529390335082997</v>
      </c>
      <c r="B2020" s="1">
        <v>41906</v>
      </c>
      <c r="C2020" s="1">
        <v>41907</v>
      </c>
      <c r="D2020">
        <v>256.5</v>
      </c>
      <c r="E2020">
        <v>255.44999389648399</v>
      </c>
      <c r="F2020">
        <v>254.723565745353</v>
      </c>
      <c r="G2020">
        <v>1.0500061035156101</v>
      </c>
      <c r="H2020">
        <v>0.24748737341530699</v>
      </c>
      <c r="I2020">
        <f t="shared" si="350"/>
        <v>1.0500061035160115</v>
      </c>
      <c r="J2020">
        <f t="shared" si="346"/>
        <v>1.0500061035156101</v>
      </c>
      <c r="K2020">
        <f t="shared" si="348"/>
        <v>9</v>
      </c>
      <c r="L2020">
        <f t="shared" si="349"/>
        <v>2014</v>
      </c>
      <c r="M2020" s="1">
        <v>41906</v>
      </c>
      <c r="N2020">
        <v>254.3</v>
      </c>
      <c r="O2020">
        <v>255.85</v>
      </c>
      <c r="P2020">
        <v>253.95</v>
      </c>
      <c r="Q2020">
        <v>255.8</v>
      </c>
      <c r="R2020">
        <f t="shared" si="352"/>
        <v>1.0500061035156101</v>
      </c>
      <c r="S2020">
        <f t="shared" si="353"/>
        <v>1.0500061035160115</v>
      </c>
      <c r="T2020">
        <f t="shared" si="354"/>
        <v>1.0500061035156101</v>
      </c>
      <c r="U2020">
        <f t="shared" si="355"/>
        <v>0.2589384249862457</v>
      </c>
      <c r="V2020">
        <f t="shared" si="355"/>
        <v>8.3146416749191515E-2</v>
      </c>
      <c r="W2020">
        <f t="shared" si="355"/>
        <v>2.0197849631376759</v>
      </c>
    </row>
    <row r="2021" spans="1:23" x14ac:dyDescent="0.3">
      <c r="A2021">
        <v>0.99092203378677302</v>
      </c>
      <c r="B2021" s="1">
        <v>41907</v>
      </c>
      <c r="C2021" s="1">
        <v>41908</v>
      </c>
      <c r="D2021">
        <v>253.45</v>
      </c>
      <c r="E2021">
        <v>254.75000305175701</v>
      </c>
      <c r="F2021">
        <v>257.01470966339099</v>
      </c>
      <c r="G2021">
        <v>1.3000030517578101</v>
      </c>
      <c r="H2021">
        <v>0.49497474683057502</v>
      </c>
      <c r="I2021">
        <f t="shared" si="350"/>
        <v>1.3000030517570167</v>
      </c>
      <c r="J2021">
        <f t="shared" si="346"/>
        <v>1.3000030517578101</v>
      </c>
      <c r="K2021">
        <f t="shared" si="348"/>
        <v>9</v>
      </c>
      <c r="L2021">
        <f t="shared" si="349"/>
        <v>2014</v>
      </c>
      <c r="M2021" s="1">
        <v>41907</v>
      </c>
      <c r="N2021">
        <v>256.5</v>
      </c>
      <c r="O2021">
        <v>256.95</v>
      </c>
      <c r="P2021">
        <v>254.9</v>
      </c>
      <c r="Q2021">
        <v>255.45</v>
      </c>
      <c r="R2021">
        <f t="shared" si="352"/>
        <v>1.3000030517578101</v>
      </c>
      <c r="S2021">
        <f t="shared" si="353"/>
        <v>1.3000030517570167</v>
      </c>
      <c r="T2021">
        <f t="shared" si="354"/>
        <v>1.3000030517578101</v>
      </c>
      <c r="U2021">
        <f t="shared" si="355"/>
        <v>0.2688995832827385</v>
      </c>
      <c r="V2021">
        <f t="shared" si="355"/>
        <v>8.6344994245244291E-2</v>
      </c>
      <c r="W2021">
        <f t="shared" si="355"/>
        <v>2.0974845078991726</v>
      </c>
    </row>
    <row r="2022" spans="1:23" x14ac:dyDescent="0.3">
      <c r="A2022">
        <v>-0.99238473176956099</v>
      </c>
      <c r="B2022" s="1">
        <v>41908</v>
      </c>
      <c r="C2022" s="1">
        <v>41911</v>
      </c>
      <c r="D2022">
        <v>254.7</v>
      </c>
      <c r="E2022">
        <v>253.80000305175699</v>
      </c>
      <c r="F2022">
        <v>255.099142730236</v>
      </c>
      <c r="G2022">
        <v>-0.89999694824217602</v>
      </c>
      <c r="H2022">
        <v>0.67175144212721205</v>
      </c>
      <c r="I2022">
        <f t="shared" si="350"/>
        <v>0.89999694824300036</v>
      </c>
      <c r="J2022">
        <f t="shared" si="346"/>
        <v>0</v>
      </c>
      <c r="K2022">
        <f t="shared" si="348"/>
        <v>9</v>
      </c>
      <c r="L2022">
        <f t="shared" si="349"/>
        <v>2014</v>
      </c>
      <c r="M2022" s="1">
        <v>41908</v>
      </c>
      <c r="N2022">
        <v>253.45</v>
      </c>
      <c r="O2022">
        <v>254.8</v>
      </c>
      <c r="P2022">
        <v>253.3</v>
      </c>
      <c r="Q2022">
        <v>254.75</v>
      </c>
      <c r="R2022">
        <f t="shared" si="352"/>
        <v>-0.89999694824217602</v>
      </c>
      <c r="S2022">
        <f t="shared" si="353"/>
        <v>0.89999694824300036</v>
      </c>
      <c r="T2022">
        <f t="shared" si="354"/>
        <v>0</v>
      </c>
      <c r="U2022">
        <f t="shared" si="355"/>
        <v>0.26177329340234812</v>
      </c>
      <c r="V2022">
        <f t="shared" si="355"/>
        <v>8.8633281386492208E-2</v>
      </c>
      <c r="W2022">
        <f t="shared" si="355"/>
        <v>2.0974845078991726</v>
      </c>
    </row>
    <row r="2023" spans="1:23" x14ac:dyDescent="0.3">
      <c r="A2023">
        <v>-0.95636838674545199</v>
      </c>
      <c r="B2023" s="1">
        <v>41911</v>
      </c>
      <c r="C2023" s="1">
        <v>41912</v>
      </c>
      <c r="D2023">
        <v>253.3</v>
      </c>
      <c r="E2023">
        <v>252.3</v>
      </c>
      <c r="F2023">
        <v>254.67682282924599</v>
      </c>
      <c r="G2023">
        <v>-1</v>
      </c>
      <c r="H2023">
        <v>1.0606601717798201</v>
      </c>
      <c r="I2023">
        <f t="shared" si="350"/>
        <v>1</v>
      </c>
      <c r="J2023">
        <f t="shared" si="346"/>
        <v>0</v>
      </c>
      <c r="K2023">
        <f t="shared" si="348"/>
        <v>9</v>
      </c>
      <c r="L2023">
        <f t="shared" si="349"/>
        <v>2014</v>
      </c>
      <c r="M2023" s="1">
        <v>41911</v>
      </c>
      <c r="N2023">
        <v>254.7</v>
      </c>
      <c r="O2023">
        <v>255.4</v>
      </c>
      <c r="P2023">
        <v>253.45</v>
      </c>
      <c r="Q2023">
        <v>253.8</v>
      </c>
      <c r="R2023">
        <f t="shared" si="352"/>
        <v>-1</v>
      </c>
      <c r="S2023">
        <f t="shared" si="353"/>
        <v>1</v>
      </c>
      <c r="T2023">
        <f t="shared" si="354"/>
        <v>0</v>
      </c>
      <c r="U2023">
        <f t="shared" ref="U2023:W2038" si="356">(R2023/$D2023*$X$2+1)*U2022*$Y$2 + U2022*(1-$Y$2)</f>
        <v>0.25402240630989803</v>
      </c>
      <c r="V2023">
        <f t="shared" si="356"/>
        <v>9.1257638316609421E-2</v>
      </c>
      <c r="W2023">
        <f t="shared" si="356"/>
        <v>2.0974845078991726</v>
      </c>
    </row>
    <row r="2024" spans="1:23" x14ac:dyDescent="0.3">
      <c r="A2024">
        <v>-0.98880636692047097</v>
      </c>
      <c r="B2024" s="1">
        <v>41912</v>
      </c>
      <c r="C2024" s="1">
        <v>41913</v>
      </c>
      <c r="D2024">
        <v>251.75</v>
      </c>
      <c r="E2024">
        <v>249.69999389648399</v>
      </c>
      <c r="F2024">
        <v>253.11710076332</v>
      </c>
      <c r="G2024">
        <v>-2.0500061035156101</v>
      </c>
      <c r="H2024">
        <v>1.8384776310850399</v>
      </c>
      <c r="I2024">
        <f t="shared" si="350"/>
        <v>2.0500061035160115</v>
      </c>
      <c r="J2024">
        <f t="shared" si="346"/>
        <v>0</v>
      </c>
      <c r="K2024">
        <f t="shared" si="348"/>
        <v>10</v>
      </c>
      <c r="L2024">
        <f t="shared" si="349"/>
        <v>2014</v>
      </c>
      <c r="M2024" s="1">
        <v>41912</v>
      </c>
      <c r="N2024">
        <v>253.3</v>
      </c>
      <c r="O2024">
        <v>254.35</v>
      </c>
      <c r="P2024">
        <v>251.75</v>
      </c>
      <c r="Q2024">
        <v>252.3</v>
      </c>
      <c r="R2024">
        <f t="shared" si="352"/>
        <v>-2.0500061035156101</v>
      </c>
      <c r="S2024">
        <f t="shared" si="353"/>
        <v>2.0500061035160115</v>
      </c>
      <c r="T2024">
        <f t="shared" si="354"/>
        <v>0</v>
      </c>
      <c r="U2024">
        <f t="shared" si="356"/>
        <v>0.23850857860289662</v>
      </c>
      <c r="V2024">
        <f t="shared" si="356"/>
        <v>9.683098634664436E-2</v>
      </c>
      <c r="W2024">
        <f t="shared" si="356"/>
        <v>2.0974845078991726</v>
      </c>
    </row>
    <row r="2025" spans="1:23" x14ac:dyDescent="0.3">
      <c r="A2025">
        <v>-0.98820602893829301</v>
      </c>
      <c r="B2025" s="1">
        <v>41913</v>
      </c>
      <c r="C2025" s="1">
        <v>41914</v>
      </c>
      <c r="D2025">
        <v>247.8</v>
      </c>
      <c r="E2025">
        <v>246.2</v>
      </c>
      <c r="F2025">
        <v>248.751738917827</v>
      </c>
      <c r="G2025">
        <v>-1.6000000000000201</v>
      </c>
      <c r="H2025">
        <v>2.4748737341529101</v>
      </c>
      <c r="I2025">
        <f t="shared" si="350"/>
        <v>1.6000000000000227</v>
      </c>
      <c r="J2025">
        <f t="shared" si="346"/>
        <v>0</v>
      </c>
      <c r="K2025">
        <f t="shared" si="348"/>
        <v>10</v>
      </c>
      <c r="L2025">
        <f t="shared" si="349"/>
        <v>2014</v>
      </c>
      <c r="M2025" s="1">
        <v>41913</v>
      </c>
      <c r="N2025">
        <v>251.75</v>
      </c>
      <c r="O2025">
        <v>251.95</v>
      </c>
      <c r="P2025">
        <v>249.15</v>
      </c>
      <c r="Q2025">
        <v>249.7</v>
      </c>
      <c r="R2025">
        <f t="shared" si="352"/>
        <v>-1.6000000000000201</v>
      </c>
      <c r="S2025">
        <f t="shared" si="353"/>
        <v>1.6000000000000227</v>
      </c>
      <c r="T2025">
        <f t="shared" si="354"/>
        <v>0</v>
      </c>
      <c r="U2025">
        <f t="shared" si="356"/>
        <v>0.22695852637031069</v>
      </c>
      <c r="V2025">
        <f t="shared" si="356"/>
        <v>0.10152013822783786</v>
      </c>
      <c r="W2025">
        <f t="shared" si="356"/>
        <v>2.0974845078991726</v>
      </c>
    </row>
    <row r="2026" spans="1:23" x14ac:dyDescent="0.3">
      <c r="A2026">
        <v>0.962738156318664</v>
      </c>
      <c r="B2026" s="1">
        <v>41914</v>
      </c>
      <c r="C2026" s="1">
        <v>41915</v>
      </c>
      <c r="D2026">
        <v>247.8</v>
      </c>
      <c r="E2026">
        <v>246.2</v>
      </c>
      <c r="F2026">
        <v>246.32383966147799</v>
      </c>
      <c r="G2026">
        <v>1.6000000000000201</v>
      </c>
      <c r="H2026">
        <v>0</v>
      </c>
      <c r="I2026">
        <f t="shared" si="350"/>
        <v>-1.6000000000000227</v>
      </c>
      <c r="J2026">
        <f t="shared" si="346"/>
        <v>0</v>
      </c>
      <c r="K2026">
        <f t="shared" si="348"/>
        <v>10</v>
      </c>
      <c r="L2026">
        <f t="shared" si="349"/>
        <v>2014</v>
      </c>
      <c r="M2026" s="1">
        <v>41914</v>
      </c>
      <c r="N2026">
        <v>247.8</v>
      </c>
      <c r="O2026">
        <v>248.2</v>
      </c>
      <c r="P2026">
        <v>245.05</v>
      </c>
      <c r="Q2026">
        <v>246.2</v>
      </c>
      <c r="R2026">
        <f t="shared" si="352"/>
        <v>1.6000000000000201</v>
      </c>
      <c r="S2026">
        <f t="shared" si="353"/>
        <v>-1.6000000000000227</v>
      </c>
      <c r="T2026">
        <f t="shared" si="354"/>
        <v>0</v>
      </c>
      <c r="U2026">
        <f t="shared" si="356"/>
        <v>0.23794925403957526</v>
      </c>
      <c r="V2026">
        <f t="shared" si="356"/>
        <v>9.6603908773705199E-2</v>
      </c>
      <c r="W2026">
        <f t="shared" si="356"/>
        <v>2.0974845078991726</v>
      </c>
    </row>
    <row r="2027" spans="1:23" x14ac:dyDescent="0.3">
      <c r="A2027">
        <v>0.86167842149734497</v>
      </c>
      <c r="B2027" s="1">
        <v>41915</v>
      </c>
      <c r="C2027" s="1">
        <v>41918</v>
      </c>
      <c r="D2027">
        <v>247.05</v>
      </c>
      <c r="E2027">
        <v>246.14999694824201</v>
      </c>
      <c r="F2027">
        <v>246.38791586160599</v>
      </c>
      <c r="G2027">
        <v>0.90000305175783502</v>
      </c>
      <c r="H2027">
        <v>3.5355339059315302E-2</v>
      </c>
      <c r="I2027">
        <f t="shared" si="350"/>
        <v>-0.90000305175800577</v>
      </c>
      <c r="J2027">
        <f t="shared" si="346"/>
        <v>0</v>
      </c>
      <c r="K2027">
        <f t="shared" si="348"/>
        <v>10</v>
      </c>
      <c r="L2027">
        <f t="shared" si="349"/>
        <v>2014</v>
      </c>
      <c r="M2027" s="1">
        <v>41915</v>
      </c>
      <c r="N2027">
        <v>247.8</v>
      </c>
      <c r="O2027">
        <v>248.2</v>
      </c>
      <c r="P2027">
        <v>245.05</v>
      </c>
      <c r="Q2027">
        <v>246.2</v>
      </c>
      <c r="R2027">
        <f t="shared" si="352"/>
        <v>0.90000305175783502</v>
      </c>
      <c r="S2027">
        <f t="shared" si="353"/>
        <v>-0.90000305175800577</v>
      </c>
      <c r="T2027">
        <f t="shared" si="354"/>
        <v>0</v>
      </c>
      <c r="U2027">
        <f t="shared" si="356"/>
        <v>0.24445062182339791</v>
      </c>
      <c r="V2027">
        <f t="shared" si="356"/>
        <v>9.396444876435224E-2</v>
      </c>
      <c r="W2027">
        <f t="shared" si="356"/>
        <v>2.0974845078991726</v>
      </c>
    </row>
    <row r="2028" spans="1:23" x14ac:dyDescent="0.3">
      <c r="A2028">
        <v>0.206856369972228</v>
      </c>
      <c r="B2028" s="1">
        <v>41918</v>
      </c>
      <c r="C2028" s="1">
        <v>41919</v>
      </c>
      <c r="D2028">
        <v>247</v>
      </c>
      <c r="E2028">
        <v>246.100012207031</v>
      </c>
      <c r="F2028">
        <v>247.277915143966</v>
      </c>
      <c r="G2028">
        <v>-0.89998779296874398</v>
      </c>
      <c r="H2028">
        <v>3.5355339059335397E-2</v>
      </c>
      <c r="I2028">
        <f t="shared" si="350"/>
        <v>-0.89998779296900011</v>
      </c>
      <c r="J2028">
        <f t="shared" si="346"/>
        <v>-0.89998779296874398</v>
      </c>
      <c r="K2028">
        <f t="shared" si="348"/>
        <v>10</v>
      </c>
      <c r="L2028">
        <f t="shared" si="349"/>
        <v>2014</v>
      </c>
      <c r="M2028" s="1">
        <v>41918</v>
      </c>
      <c r="N2028">
        <v>247.05</v>
      </c>
      <c r="O2028">
        <v>247.55</v>
      </c>
      <c r="P2028">
        <v>245.35</v>
      </c>
      <c r="Q2028">
        <v>246.15</v>
      </c>
      <c r="R2028">
        <f t="shared" si="352"/>
        <v>-0.89998779296874398</v>
      </c>
      <c r="S2028">
        <f t="shared" si="353"/>
        <v>-0.89998779296900011</v>
      </c>
      <c r="T2028">
        <f t="shared" si="354"/>
        <v>-0.89998779296874398</v>
      </c>
      <c r="U2028">
        <f t="shared" si="356"/>
        <v>0.23777038167285106</v>
      </c>
      <c r="V2028">
        <f t="shared" si="356"/>
        <v>9.1396629224039141E-2</v>
      </c>
      <c r="W2028">
        <f t="shared" si="356"/>
        <v>2.0401653645879283</v>
      </c>
    </row>
    <row r="2029" spans="1:23" x14ac:dyDescent="0.3">
      <c r="A2029">
        <v>-0.99264109134673995</v>
      </c>
      <c r="B2029" s="1">
        <v>41919</v>
      </c>
      <c r="C2029" s="1">
        <v>41920</v>
      </c>
      <c r="D2029">
        <v>244.6</v>
      </c>
      <c r="E2029">
        <v>245.6</v>
      </c>
      <c r="F2029">
        <v>244.345909214019</v>
      </c>
      <c r="G2029">
        <v>-1</v>
      </c>
      <c r="H2029">
        <v>0.35355339059327301</v>
      </c>
      <c r="I2029">
        <f t="shared" si="350"/>
        <v>-1</v>
      </c>
      <c r="J2029">
        <f t="shared" si="346"/>
        <v>-1</v>
      </c>
      <c r="K2029">
        <f t="shared" si="348"/>
        <v>10</v>
      </c>
      <c r="L2029">
        <f t="shared" si="349"/>
        <v>2014</v>
      </c>
      <c r="M2029" s="1">
        <v>41919</v>
      </c>
      <c r="N2029">
        <v>247</v>
      </c>
      <c r="O2029">
        <v>247.4</v>
      </c>
      <c r="P2029">
        <v>245.3</v>
      </c>
      <c r="Q2029">
        <v>246.1</v>
      </c>
      <c r="R2029">
        <f t="shared" si="352"/>
        <v>-1</v>
      </c>
      <c r="S2029">
        <f t="shared" si="353"/>
        <v>-1</v>
      </c>
      <c r="T2029">
        <f t="shared" si="354"/>
        <v>-1</v>
      </c>
      <c r="U2029">
        <f t="shared" si="356"/>
        <v>0.23047979351853223</v>
      </c>
      <c r="V2029">
        <f t="shared" si="356"/>
        <v>8.8594197829189217E-2</v>
      </c>
      <c r="W2029">
        <f t="shared" si="356"/>
        <v>1.977609190285355</v>
      </c>
    </row>
    <row r="2030" spans="1:23" x14ac:dyDescent="0.3">
      <c r="A2030">
        <v>0.99001598358154297</v>
      </c>
      <c r="B2030" s="1">
        <v>41920</v>
      </c>
      <c r="C2030" s="1">
        <v>41921</v>
      </c>
      <c r="D2030">
        <v>244.6</v>
      </c>
      <c r="E2030">
        <v>245.6</v>
      </c>
      <c r="F2030">
        <v>245.60355028360999</v>
      </c>
      <c r="G2030">
        <v>1</v>
      </c>
      <c r="H2030">
        <v>0</v>
      </c>
      <c r="I2030">
        <f t="shared" si="350"/>
        <v>1</v>
      </c>
      <c r="J2030">
        <f t="shared" si="346"/>
        <v>1</v>
      </c>
      <c r="K2030">
        <f t="shared" si="348"/>
        <v>10</v>
      </c>
      <c r="L2030">
        <f t="shared" si="349"/>
        <v>2014</v>
      </c>
      <c r="M2030" s="1">
        <v>41920</v>
      </c>
      <c r="N2030">
        <v>244.6</v>
      </c>
      <c r="O2030">
        <v>245.9</v>
      </c>
      <c r="P2030">
        <v>244</v>
      </c>
      <c r="Q2030">
        <v>245.6</v>
      </c>
      <c r="R2030">
        <f t="shared" si="352"/>
        <v>1</v>
      </c>
      <c r="S2030">
        <f t="shared" si="353"/>
        <v>1</v>
      </c>
      <c r="T2030">
        <f t="shared" si="354"/>
        <v>1</v>
      </c>
      <c r="U2030">
        <f t="shared" si="356"/>
        <v>0.23754683542936211</v>
      </c>
      <c r="V2030">
        <f t="shared" si="356"/>
        <v>9.131070021561162E-2</v>
      </c>
      <c r="W2030">
        <f t="shared" si="356"/>
        <v>2.0382472480414471</v>
      </c>
    </row>
    <row r="2031" spans="1:23" x14ac:dyDescent="0.3">
      <c r="A2031">
        <v>0.90221869945526101</v>
      </c>
      <c r="B2031" s="1">
        <v>41921</v>
      </c>
      <c r="C2031" s="1">
        <v>41922</v>
      </c>
      <c r="D2031">
        <v>243.45</v>
      </c>
      <c r="E2031">
        <v>240.89998779296801</v>
      </c>
      <c r="F2031">
        <v>246.67210278511001</v>
      </c>
      <c r="G2031">
        <v>-2.5500122070312399</v>
      </c>
      <c r="H2031">
        <v>3.3234018715767601</v>
      </c>
      <c r="I2031">
        <f t="shared" si="350"/>
        <v>-2.5500122070319833</v>
      </c>
      <c r="J2031">
        <f t="shared" si="346"/>
        <v>-2.5500122070312399</v>
      </c>
      <c r="K2031">
        <f t="shared" si="348"/>
        <v>10</v>
      </c>
      <c r="L2031">
        <f t="shared" si="349"/>
        <v>2014</v>
      </c>
      <c r="M2031" s="1">
        <v>41921</v>
      </c>
      <c r="N2031">
        <v>244.6</v>
      </c>
      <c r="O2031">
        <v>245.9</v>
      </c>
      <c r="P2031">
        <v>244</v>
      </c>
      <c r="Q2031">
        <v>245.6</v>
      </c>
      <c r="R2031">
        <f t="shared" si="352"/>
        <v>-3</v>
      </c>
      <c r="S2031">
        <f t="shared" si="353"/>
        <v>-3</v>
      </c>
      <c r="T2031">
        <f t="shared" si="354"/>
        <v>-3</v>
      </c>
      <c r="U2031">
        <f t="shared" si="356"/>
        <v>0.21559241441001256</v>
      </c>
      <c r="V2031">
        <f t="shared" si="356"/>
        <v>8.2871633652246396E-2</v>
      </c>
      <c r="W2031">
        <f t="shared" si="356"/>
        <v>1.8498694986845665</v>
      </c>
    </row>
    <row r="2032" spans="1:23" x14ac:dyDescent="0.3">
      <c r="A2032">
        <v>-0.99166965484619096</v>
      </c>
      <c r="B2032" s="1">
        <v>41922</v>
      </c>
      <c r="C2032" s="1">
        <v>41925</v>
      </c>
      <c r="D2032">
        <v>238.55</v>
      </c>
      <c r="E2032">
        <v>241.4</v>
      </c>
      <c r="F2032">
        <v>240.49473961591701</v>
      </c>
      <c r="G2032">
        <v>2.8499999999999899</v>
      </c>
      <c r="H2032">
        <v>0.35355339059327301</v>
      </c>
      <c r="I2032">
        <f t="shared" si="350"/>
        <v>-2.8499999999999943</v>
      </c>
      <c r="J2032">
        <f t="shared" si="346"/>
        <v>0</v>
      </c>
      <c r="K2032">
        <f t="shared" si="348"/>
        <v>10</v>
      </c>
      <c r="L2032">
        <f t="shared" si="349"/>
        <v>2014</v>
      </c>
      <c r="M2032" s="1">
        <v>41922</v>
      </c>
      <c r="N2032">
        <v>243.45</v>
      </c>
      <c r="O2032">
        <v>243.5</v>
      </c>
      <c r="P2032">
        <v>240.25</v>
      </c>
      <c r="Q2032">
        <v>240.9</v>
      </c>
      <c r="R2032">
        <f t="shared" si="352"/>
        <v>2.8499999999999899</v>
      </c>
      <c r="S2032">
        <f t="shared" si="353"/>
        <v>-2.8499999999999943</v>
      </c>
      <c r="T2032">
        <f t="shared" si="354"/>
        <v>0</v>
      </c>
      <c r="U2032">
        <f t="shared" si="356"/>
        <v>0.23491032620214838</v>
      </c>
      <c r="V2032">
        <f t="shared" si="356"/>
        <v>7.5446015671459296E-2</v>
      </c>
      <c r="W2032">
        <f t="shared" si="356"/>
        <v>1.8498694986845665</v>
      </c>
    </row>
    <row r="2033" spans="1:23" x14ac:dyDescent="0.3">
      <c r="A2033">
        <v>0.71331274509429898</v>
      </c>
      <c r="B2033" s="1">
        <v>41925</v>
      </c>
      <c r="C2033" s="1">
        <v>41926</v>
      </c>
      <c r="D2033">
        <v>241.9</v>
      </c>
      <c r="E2033">
        <v>240.100012207031</v>
      </c>
      <c r="F2033">
        <v>238.26487150192199</v>
      </c>
      <c r="G2033">
        <v>1.79998779296875</v>
      </c>
      <c r="H2033">
        <v>0.91923881554251896</v>
      </c>
      <c r="I2033">
        <f t="shared" si="350"/>
        <v>-1.7999877929690058</v>
      </c>
      <c r="J2033">
        <f t="shared" si="346"/>
        <v>0</v>
      </c>
      <c r="K2033">
        <f t="shared" si="348"/>
        <v>10</v>
      </c>
      <c r="L2033">
        <f t="shared" si="349"/>
        <v>2014</v>
      </c>
      <c r="M2033" s="1">
        <v>41925</v>
      </c>
      <c r="N2033">
        <v>238.55</v>
      </c>
      <c r="O2033">
        <v>241.4</v>
      </c>
      <c r="P2033">
        <v>238.3</v>
      </c>
      <c r="Q2033">
        <v>241.4</v>
      </c>
      <c r="R2033">
        <f t="shared" si="352"/>
        <v>1.79998779296875</v>
      </c>
      <c r="S2033">
        <f t="shared" si="353"/>
        <v>-1.7999877929690058</v>
      </c>
      <c r="T2033">
        <f t="shared" si="354"/>
        <v>0</v>
      </c>
      <c r="U2033">
        <f t="shared" si="356"/>
        <v>0.24802015628501858</v>
      </c>
      <c r="V2033">
        <f t="shared" si="356"/>
        <v>7.1235539010542331E-2</v>
      </c>
      <c r="W2033">
        <f t="shared" si="356"/>
        <v>1.8498694986845665</v>
      </c>
    </row>
    <row r="2034" spans="1:23" x14ac:dyDescent="0.3">
      <c r="A2034">
        <v>0.99934148788452104</v>
      </c>
      <c r="B2034" s="1">
        <v>41926</v>
      </c>
      <c r="C2034" s="1">
        <v>41927</v>
      </c>
      <c r="D2034">
        <v>240.1</v>
      </c>
      <c r="E2034">
        <v>240.79999694824201</v>
      </c>
      <c r="F2034">
        <v>242.84880290031401</v>
      </c>
      <c r="G2034">
        <v>0.69999694824218694</v>
      </c>
      <c r="H2034">
        <v>0.494974746830595</v>
      </c>
      <c r="I2034">
        <f t="shared" si="350"/>
        <v>0.69999694824201697</v>
      </c>
      <c r="J2034">
        <f t="shared" si="346"/>
        <v>0.69999694824218694</v>
      </c>
      <c r="K2034">
        <f t="shared" si="348"/>
        <v>10</v>
      </c>
      <c r="L2034">
        <f t="shared" si="349"/>
        <v>2014</v>
      </c>
      <c r="M2034" s="1">
        <v>41926</v>
      </c>
      <c r="N2034">
        <v>241.9</v>
      </c>
      <c r="O2034">
        <v>242.6</v>
      </c>
      <c r="P2034">
        <v>240.1</v>
      </c>
      <c r="Q2034">
        <v>240.1</v>
      </c>
      <c r="R2034">
        <f t="shared" si="352"/>
        <v>0.69999694824218694</v>
      </c>
      <c r="S2034">
        <f t="shared" si="353"/>
        <v>0.69999694824201697</v>
      </c>
      <c r="T2034">
        <f t="shared" si="354"/>
        <v>0.69999694824218694</v>
      </c>
      <c r="U2034">
        <f t="shared" si="356"/>
        <v>0.25344331390170111</v>
      </c>
      <c r="V2034">
        <f t="shared" si="356"/>
        <v>7.2793160623841641E-2</v>
      </c>
      <c r="W2034">
        <f t="shared" si="356"/>
        <v>1.8903183638571663</v>
      </c>
    </row>
    <row r="2035" spans="1:23" x14ac:dyDescent="0.3">
      <c r="A2035">
        <v>-0.99377137422561601</v>
      </c>
      <c r="B2035" s="1">
        <v>41927</v>
      </c>
      <c r="C2035" s="1">
        <v>41928</v>
      </c>
      <c r="D2035">
        <v>238.8</v>
      </c>
      <c r="E2035">
        <v>238.94999389648399</v>
      </c>
      <c r="F2035">
        <v>237.31268553733801</v>
      </c>
      <c r="G2035">
        <v>-0.149993896484375</v>
      </c>
      <c r="H2035">
        <v>1.3081475451951201</v>
      </c>
      <c r="I2035">
        <f t="shared" si="350"/>
        <v>-0.1499938964839771</v>
      </c>
      <c r="J2035">
        <f t="shared" si="346"/>
        <v>-0.149993896484375</v>
      </c>
      <c r="K2035">
        <f t="shared" si="348"/>
        <v>10</v>
      </c>
      <c r="L2035">
        <f t="shared" si="349"/>
        <v>2014</v>
      </c>
      <c r="M2035" s="1">
        <v>41927</v>
      </c>
      <c r="N2035">
        <v>240.1</v>
      </c>
      <c r="O2035">
        <v>241.7</v>
      </c>
      <c r="P2035">
        <v>239.1</v>
      </c>
      <c r="Q2035">
        <v>240.8</v>
      </c>
      <c r="R2035">
        <f t="shared" si="352"/>
        <v>-0.149993896484375</v>
      </c>
      <c r="S2035">
        <f t="shared" si="353"/>
        <v>-0.1499938964839771</v>
      </c>
      <c r="T2035">
        <f t="shared" si="354"/>
        <v>-0.149993896484375</v>
      </c>
      <c r="U2035">
        <f t="shared" si="356"/>
        <v>0.25224937702387357</v>
      </c>
      <c r="V2035">
        <f t="shared" si="356"/>
        <v>7.2450241974364435E-2</v>
      </c>
      <c r="W2035">
        <f t="shared" si="356"/>
        <v>1.8814133319164972</v>
      </c>
    </row>
    <row r="2036" spans="1:23" x14ac:dyDescent="0.3">
      <c r="A2036">
        <v>0.99633359909057595</v>
      </c>
      <c r="B2036" s="1">
        <v>41928</v>
      </c>
      <c r="C2036" s="1">
        <v>41929</v>
      </c>
      <c r="D2036">
        <v>239.6</v>
      </c>
      <c r="E2036">
        <v>236.2</v>
      </c>
      <c r="F2036">
        <v>238.978544679284</v>
      </c>
      <c r="G2036">
        <v>3.4</v>
      </c>
      <c r="H2036">
        <v>1.9445436482630001</v>
      </c>
      <c r="I2036">
        <f t="shared" si="350"/>
        <v>-3.4000000000000057</v>
      </c>
      <c r="J2036">
        <f t="shared" ref="J2036:J2099" si="357">IF(A2036*(F2036-D2036)&gt;0, G2036, 0)</f>
        <v>0</v>
      </c>
      <c r="K2036">
        <f t="shared" si="348"/>
        <v>10</v>
      </c>
      <c r="L2036">
        <f t="shared" si="349"/>
        <v>2014</v>
      </c>
      <c r="M2036" s="1">
        <v>41928</v>
      </c>
      <c r="N2036">
        <v>238.8</v>
      </c>
      <c r="O2036">
        <v>239.7</v>
      </c>
      <c r="P2036">
        <v>237.35</v>
      </c>
      <c r="Q2036">
        <v>238.95</v>
      </c>
      <c r="R2036">
        <f t="shared" si="352"/>
        <v>3.4</v>
      </c>
      <c r="S2036">
        <f t="shared" si="353"/>
        <v>-3</v>
      </c>
      <c r="T2036">
        <f t="shared" si="354"/>
        <v>0</v>
      </c>
      <c r="U2036">
        <f t="shared" si="356"/>
        <v>0.27909561706606378</v>
      </c>
      <c r="V2036">
        <f t="shared" si="356"/>
        <v>6.5646692540210855E-2</v>
      </c>
      <c r="W2036">
        <f t="shared" si="356"/>
        <v>1.8814133319164972</v>
      </c>
    </row>
    <row r="2037" spans="1:23" x14ac:dyDescent="0.3">
      <c r="A2037">
        <v>0.91740906238555897</v>
      </c>
      <c r="B2037" s="1">
        <v>41929</v>
      </c>
      <c r="C2037" s="1">
        <v>41932</v>
      </c>
      <c r="D2037">
        <v>238.4</v>
      </c>
      <c r="E2037">
        <v>239.7</v>
      </c>
      <c r="F2037">
        <v>237.141451251506</v>
      </c>
      <c r="G2037">
        <v>-1.2999999999999801</v>
      </c>
      <c r="H2037">
        <v>2.4748737341529101</v>
      </c>
      <c r="I2037">
        <f t="shared" si="350"/>
        <v>1.2999999999999829</v>
      </c>
      <c r="J2037">
        <f t="shared" si="357"/>
        <v>0</v>
      </c>
      <c r="K2037">
        <f t="shared" si="348"/>
        <v>10</v>
      </c>
      <c r="L2037">
        <f t="shared" si="349"/>
        <v>2014</v>
      </c>
      <c r="M2037" s="1">
        <v>41929</v>
      </c>
      <c r="N2037">
        <v>239.6</v>
      </c>
      <c r="O2037">
        <v>239.9</v>
      </c>
      <c r="P2037">
        <v>235.9</v>
      </c>
      <c r="Q2037">
        <v>236.2</v>
      </c>
      <c r="R2037">
        <f t="shared" si="352"/>
        <v>-1.2999999999999801</v>
      </c>
      <c r="S2037">
        <f t="shared" si="353"/>
        <v>1.2999999999999829</v>
      </c>
      <c r="T2037">
        <f t="shared" si="354"/>
        <v>0</v>
      </c>
      <c r="U2037">
        <f t="shared" si="356"/>
        <v>0.26768126192179331</v>
      </c>
      <c r="V2037">
        <f t="shared" si="356"/>
        <v>6.8331488061465259E-2</v>
      </c>
      <c r="W2037">
        <f t="shared" si="356"/>
        <v>1.8814133319164972</v>
      </c>
    </row>
    <row r="2038" spans="1:23" x14ac:dyDescent="0.3">
      <c r="A2038">
        <v>-0.989679515361786</v>
      </c>
      <c r="B2038" s="1">
        <v>41932</v>
      </c>
      <c r="C2038" s="1">
        <v>41933</v>
      </c>
      <c r="D2038">
        <v>238.65</v>
      </c>
      <c r="E2038">
        <v>237.7</v>
      </c>
      <c r="F2038">
        <v>237.70352180004099</v>
      </c>
      <c r="G2038">
        <v>0.95000000000001705</v>
      </c>
      <c r="H2038">
        <v>1.41421356237309</v>
      </c>
      <c r="I2038">
        <f t="shared" si="350"/>
        <v>0.95000000000001705</v>
      </c>
      <c r="J2038">
        <f t="shared" si="357"/>
        <v>0.95000000000001705</v>
      </c>
      <c r="K2038">
        <f t="shared" si="348"/>
        <v>10</v>
      </c>
      <c r="L2038">
        <f t="shared" si="349"/>
        <v>2014</v>
      </c>
      <c r="M2038" s="1">
        <v>41932</v>
      </c>
      <c r="N2038">
        <v>238.4</v>
      </c>
      <c r="O2038">
        <v>240.35</v>
      </c>
      <c r="P2038">
        <v>238.2</v>
      </c>
      <c r="Q2038">
        <v>239.7</v>
      </c>
      <c r="R2038">
        <f t="shared" si="352"/>
        <v>0.95000000000001705</v>
      </c>
      <c r="S2038">
        <f t="shared" si="353"/>
        <v>0.95000000000001705</v>
      </c>
      <c r="T2038">
        <f t="shared" si="354"/>
        <v>0.95000000000001705</v>
      </c>
      <c r="U2038">
        <f t="shared" si="356"/>
        <v>0.27567300292825803</v>
      </c>
      <c r="V2038">
        <f t="shared" si="356"/>
        <v>7.0371554486933302E-2</v>
      </c>
      <c r="W2038">
        <f t="shared" si="356"/>
        <v>1.9375837488027543</v>
      </c>
    </row>
    <row r="2039" spans="1:23" x14ac:dyDescent="0.3">
      <c r="A2039">
        <v>0.99423897266387895</v>
      </c>
      <c r="B2039" s="1">
        <v>41933</v>
      </c>
      <c r="C2039" s="1">
        <v>41934</v>
      </c>
      <c r="D2039">
        <v>240.55</v>
      </c>
      <c r="E2039">
        <v>239.850009155273</v>
      </c>
      <c r="F2039">
        <v>239.89007873535101</v>
      </c>
      <c r="G2039">
        <v>0.69999084472658502</v>
      </c>
      <c r="H2039">
        <v>1.52027957955108</v>
      </c>
      <c r="I2039">
        <f t="shared" si="350"/>
        <v>-0.69999084472701156</v>
      </c>
      <c r="J2039">
        <f t="shared" si="357"/>
        <v>0</v>
      </c>
      <c r="K2039">
        <f t="shared" si="348"/>
        <v>10</v>
      </c>
      <c r="L2039">
        <f t="shared" si="349"/>
        <v>2014</v>
      </c>
      <c r="M2039" s="1">
        <v>41933</v>
      </c>
      <c r="N2039">
        <v>238.65</v>
      </c>
      <c r="O2039">
        <v>238.8</v>
      </c>
      <c r="P2039">
        <v>236.5</v>
      </c>
      <c r="Q2039">
        <v>237.7</v>
      </c>
      <c r="R2039">
        <f t="shared" si="352"/>
        <v>0.69999084472658502</v>
      </c>
      <c r="S2039">
        <f t="shared" si="353"/>
        <v>-0.69999084472701156</v>
      </c>
      <c r="T2039">
        <f t="shared" si="354"/>
        <v>0</v>
      </c>
      <c r="U2039">
        <f t="shared" ref="U2039:W2054" si="358">(R2039/$D2039*$X$2+1)*U2038*$Y$2 + U2038*(1-$Y$2)</f>
        <v>0.28168948322927856</v>
      </c>
      <c r="V2039">
        <f t="shared" si="358"/>
        <v>6.8835716494726029E-2</v>
      </c>
      <c r="W2039">
        <f t="shared" si="358"/>
        <v>1.9375837488027543</v>
      </c>
    </row>
    <row r="2040" spans="1:23" x14ac:dyDescent="0.3">
      <c r="A2040">
        <v>-0.99569004774093595</v>
      </c>
      <c r="B2040" s="1">
        <v>41934</v>
      </c>
      <c r="C2040" s="1">
        <v>41935</v>
      </c>
      <c r="D2040">
        <v>239.4</v>
      </c>
      <c r="E2040">
        <v>239.89998779296801</v>
      </c>
      <c r="F2040">
        <v>237.79565033912601</v>
      </c>
      <c r="G2040">
        <v>-0.49998779296873802</v>
      </c>
      <c r="H2040">
        <v>3.5355339059335397E-2</v>
      </c>
      <c r="I2040">
        <f t="shared" si="350"/>
        <v>-0.49998779296799967</v>
      </c>
      <c r="J2040">
        <f t="shared" si="357"/>
        <v>-0.49998779296873802</v>
      </c>
      <c r="K2040">
        <f t="shared" si="348"/>
        <v>10</v>
      </c>
      <c r="L2040">
        <f t="shared" si="349"/>
        <v>2014</v>
      </c>
      <c r="M2040" s="1">
        <v>41934</v>
      </c>
      <c r="N2040">
        <v>240.55</v>
      </c>
      <c r="O2040">
        <v>240.75</v>
      </c>
      <c r="P2040">
        <v>238.75</v>
      </c>
      <c r="Q2040">
        <v>239.85</v>
      </c>
      <c r="R2040">
        <f t="shared" si="352"/>
        <v>-0.49998779296873802</v>
      </c>
      <c r="S2040">
        <f t="shared" si="353"/>
        <v>-0.49998779296799967</v>
      </c>
      <c r="T2040">
        <f t="shared" si="354"/>
        <v>-0.49998779296873802</v>
      </c>
      <c r="U2040">
        <f t="shared" si="358"/>
        <v>0.27727716170602318</v>
      </c>
      <c r="V2040">
        <f t="shared" si="358"/>
        <v>6.7757489114789654E-2</v>
      </c>
      <c r="W2040">
        <f t="shared" si="358"/>
        <v>1.9072338671531308</v>
      </c>
    </row>
    <row r="2041" spans="1:23" x14ac:dyDescent="0.3">
      <c r="A2041">
        <v>0.99298065900802501</v>
      </c>
      <c r="B2041" s="1">
        <v>41935</v>
      </c>
      <c r="C2041" s="1">
        <v>41936</v>
      </c>
      <c r="D2041">
        <v>240.4</v>
      </c>
      <c r="E2041">
        <v>238.600012207031</v>
      </c>
      <c r="F2041">
        <v>241.76105620861</v>
      </c>
      <c r="G2041">
        <v>-1.79998779296875</v>
      </c>
      <c r="H2041">
        <v>0.91923881554251896</v>
      </c>
      <c r="I2041">
        <f t="shared" si="350"/>
        <v>-1.7999877929690058</v>
      </c>
      <c r="J2041">
        <f t="shared" si="357"/>
        <v>-1.79998779296875</v>
      </c>
      <c r="K2041">
        <f t="shared" si="348"/>
        <v>10</v>
      </c>
      <c r="L2041">
        <f t="shared" si="349"/>
        <v>2014</v>
      </c>
      <c r="M2041" s="1">
        <v>41935</v>
      </c>
      <c r="N2041">
        <v>239.4</v>
      </c>
      <c r="O2041">
        <v>241.2</v>
      </c>
      <c r="P2041">
        <v>238.75</v>
      </c>
      <c r="Q2041">
        <v>239.9</v>
      </c>
      <c r="R2041">
        <f t="shared" si="352"/>
        <v>-1.79998779296875</v>
      </c>
      <c r="S2041">
        <f t="shared" si="353"/>
        <v>-1.7999877929690058</v>
      </c>
      <c r="T2041">
        <f t="shared" si="354"/>
        <v>-1.79998779296875</v>
      </c>
      <c r="U2041">
        <f t="shared" si="358"/>
        <v>0.26170637843834854</v>
      </c>
      <c r="V2041">
        <f t="shared" si="358"/>
        <v>6.3952497851618328E-2</v>
      </c>
      <c r="W2041">
        <f t="shared" si="358"/>
        <v>1.8001311941327829</v>
      </c>
    </row>
    <row r="2042" spans="1:23" x14ac:dyDescent="0.3">
      <c r="A2042">
        <v>-0.99519437551498402</v>
      </c>
      <c r="B2042" s="1">
        <v>41936</v>
      </c>
      <c r="C2042" s="1">
        <v>41939</v>
      </c>
      <c r="D2042">
        <v>240.1</v>
      </c>
      <c r="E2042">
        <v>240.1</v>
      </c>
      <c r="F2042">
        <v>235.39358720779401</v>
      </c>
      <c r="G2042">
        <v>0</v>
      </c>
      <c r="H2042">
        <v>1.0606601717798201</v>
      </c>
      <c r="I2042">
        <f t="shared" si="350"/>
        <v>0</v>
      </c>
      <c r="J2042">
        <f t="shared" si="357"/>
        <v>0</v>
      </c>
      <c r="K2042">
        <f t="shared" si="348"/>
        <v>10</v>
      </c>
      <c r="L2042">
        <f t="shared" si="349"/>
        <v>2014</v>
      </c>
      <c r="M2042" s="1">
        <v>41936</v>
      </c>
      <c r="N2042">
        <v>240.4</v>
      </c>
      <c r="O2042">
        <v>240.85</v>
      </c>
      <c r="P2042">
        <v>237.4</v>
      </c>
      <c r="Q2042">
        <v>238.6</v>
      </c>
      <c r="R2042">
        <f t="shared" si="352"/>
        <v>0</v>
      </c>
      <c r="S2042">
        <f t="shared" si="353"/>
        <v>0</v>
      </c>
      <c r="T2042">
        <f t="shared" si="354"/>
        <v>0</v>
      </c>
      <c r="U2042">
        <f t="shared" si="358"/>
        <v>0.26170637843834854</v>
      </c>
      <c r="V2042">
        <f t="shared" si="358"/>
        <v>6.3952497851618328E-2</v>
      </c>
      <c r="W2042">
        <f t="shared" si="358"/>
        <v>1.8001311941327829</v>
      </c>
    </row>
    <row r="2043" spans="1:23" x14ac:dyDescent="0.3">
      <c r="A2043">
        <v>0.99567019939422596</v>
      </c>
      <c r="B2043" s="1">
        <v>41939</v>
      </c>
      <c r="C2043" s="1">
        <v>41940</v>
      </c>
      <c r="D2043">
        <v>240.45</v>
      </c>
      <c r="E2043">
        <v>239.749993896484</v>
      </c>
      <c r="F2043">
        <v>239.64034021496701</v>
      </c>
      <c r="G2043">
        <v>0.70000610351561898</v>
      </c>
      <c r="H2043">
        <v>0.24748737341528701</v>
      </c>
      <c r="I2043">
        <f t="shared" si="350"/>
        <v>-0.7000061035159888</v>
      </c>
      <c r="J2043">
        <f t="shared" si="357"/>
        <v>0</v>
      </c>
      <c r="K2043">
        <f t="shared" si="348"/>
        <v>10</v>
      </c>
      <c r="L2043">
        <f t="shared" si="349"/>
        <v>2014</v>
      </c>
      <c r="M2043" s="1">
        <v>41939</v>
      </c>
      <c r="N2043">
        <v>240.1</v>
      </c>
      <c r="O2043">
        <v>241.2</v>
      </c>
      <c r="P2043">
        <v>239.55</v>
      </c>
      <c r="Q2043">
        <v>240.1</v>
      </c>
      <c r="R2043">
        <f t="shared" si="352"/>
        <v>0.70000610351561898</v>
      </c>
      <c r="S2043">
        <f t="shared" si="353"/>
        <v>-0.7000061035159888</v>
      </c>
      <c r="T2043">
        <f t="shared" si="354"/>
        <v>0</v>
      </c>
      <c r="U2043">
        <f t="shared" si="358"/>
        <v>0.26742054132779997</v>
      </c>
      <c r="V2043">
        <f t="shared" si="358"/>
        <v>6.2556142928623132E-2</v>
      </c>
      <c r="W2043">
        <f t="shared" si="358"/>
        <v>1.8001311941327829</v>
      </c>
    </row>
    <row r="2044" spans="1:23" x14ac:dyDescent="0.3">
      <c r="A2044">
        <v>0.99716919660568204</v>
      </c>
      <c r="B2044" s="1">
        <v>41940</v>
      </c>
      <c r="C2044" s="1">
        <v>41941</v>
      </c>
      <c r="D2044">
        <v>241.2</v>
      </c>
      <c r="E2044">
        <v>244.5</v>
      </c>
      <c r="F2044">
        <v>240.80402529239601</v>
      </c>
      <c r="G2044">
        <v>-3.30000000000001</v>
      </c>
      <c r="H2044">
        <v>3.3587572106360999</v>
      </c>
      <c r="I2044">
        <f t="shared" si="350"/>
        <v>3.3000000000000114</v>
      </c>
      <c r="J2044">
        <f t="shared" si="357"/>
        <v>0</v>
      </c>
      <c r="K2044">
        <f t="shared" si="348"/>
        <v>10</v>
      </c>
      <c r="L2044">
        <f t="shared" si="349"/>
        <v>2014</v>
      </c>
      <c r="M2044" s="1">
        <v>41940</v>
      </c>
      <c r="N2044">
        <v>240.45</v>
      </c>
      <c r="O2044">
        <v>240.65</v>
      </c>
      <c r="P2044">
        <v>239.1</v>
      </c>
      <c r="Q2044">
        <v>239.75</v>
      </c>
      <c r="R2044">
        <f t="shared" si="352"/>
        <v>-3</v>
      </c>
      <c r="S2044">
        <f t="shared" si="353"/>
        <v>3.3000000000000114</v>
      </c>
      <c r="T2044">
        <f t="shared" si="354"/>
        <v>0</v>
      </c>
      <c r="U2044">
        <f t="shared" si="358"/>
        <v>0.24247459530841564</v>
      </c>
      <c r="V2044">
        <f t="shared" si="358"/>
        <v>6.8975150132119925E-2</v>
      </c>
      <c r="W2044">
        <f t="shared" si="358"/>
        <v>1.8001311941327829</v>
      </c>
    </row>
    <row r="2045" spans="1:23" x14ac:dyDescent="0.3">
      <c r="A2045">
        <v>-0.97584539651870705</v>
      </c>
      <c r="B2045" s="1">
        <v>41941</v>
      </c>
      <c r="C2045" s="1">
        <v>41942</v>
      </c>
      <c r="D2045">
        <v>243.55</v>
      </c>
      <c r="E2045">
        <v>244.30000305175699</v>
      </c>
      <c r="F2045">
        <v>244.44368360564101</v>
      </c>
      <c r="G2045">
        <v>0.75000305175780102</v>
      </c>
      <c r="H2045">
        <v>0.14142135623730101</v>
      </c>
      <c r="I2045">
        <f t="shared" si="350"/>
        <v>-0.7500030517569769</v>
      </c>
      <c r="J2045">
        <f t="shared" si="357"/>
        <v>0</v>
      </c>
      <c r="K2045">
        <f t="shared" si="348"/>
        <v>10</v>
      </c>
      <c r="L2045">
        <f t="shared" si="349"/>
        <v>2014</v>
      </c>
      <c r="M2045" s="1">
        <v>41941</v>
      </c>
      <c r="N2045">
        <v>241.2</v>
      </c>
      <c r="O2045">
        <v>245.1</v>
      </c>
      <c r="P2045">
        <v>240.45</v>
      </c>
      <c r="Q2045">
        <v>244.5</v>
      </c>
      <c r="R2045">
        <f t="shared" si="352"/>
        <v>0.75000305175780102</v>
      </c>
      <c r="S2045">
        <f t="shared" si="353"/>
        <v>-0.7500030517569769</v>
      </c>
      <c r="T2045">
        <f t="shared" si="354"/>
        <v>0</v>
      </c>
      <c r="U2045">
        <f t="shared" si="358"/>
        <v>0.24807478068477726</v>
      </c>
      <c r="V2045">
        <f t="shared" si="358"/>
        <v>6.738210230535481E-2</v>
      </c>
      <c r="W2045">
        <f t="shared" si="358"/>
        <v>1.8001311941327829</v>
      </c>
    </row>
    <row r="2046" spans="1:23" x14ac:dyDescent="0.3">
      <c r="A2046">
        <v>-0.54637157917022705</v>
      </c>
      <c r="B2046" s="1">
        <v>41942</v>
      </c>
      <c r="C2046" s="1">
        <v>41943</v>
      </c>
      <c r="D2046">
        <v>245.25</v>
      </c>
      <c r="E2046">
        <v>245.499996948242</v>
      </c>
      <c r="F2046">
        <v>244.925291585922</v>
      </c>
      <c r="G2046">
        <v>-0.24999694824219801</v>
      </c>
      <c r="H2046">
        <v>0.84852813742384803</v>
      </c>
      <c r="I2046">
        <f t="shared" si="350"/>
        <v>-0.24999694824199992</v>
      </c>
      <c r="J2046">
        <f t="shared" si="357"/>
        <v>-0.24999694824219801</v>
      </c>
      <c r="K2046">
        <f t="shared" si="348"/>
        <v>10</v>
      </c>
      <c r="L2046">
        <f t="shared" si="349"/>
        <v>2014</v>
      </c>
      <c r="M2046" s="1">
        <v>41942</v>
      </c>
      <c r="N2046">
        <v>243.55</v>
      </c>
      <c r="O2046">
        <v>244.35</v>
      </c>
      <c r="P2046">
        <v>242.75</v>
      </c>
      <c r="Q2046">
        <v>244.3</v>
      </c>
      <c r="R2046">
        <f t="shared" si="352"/>
        <v>-0.24999694824219801</v>
      </c>
      <c r="S2046">
        <f t="shared" si="353"/>
        <v>-0.24999694824199992</v>
      </c>
      <c r="T2046">
        <f t="shared" si="354"/>
        <v>-0.24999694824219801</v>
      </c>
      <c r="U2046">
        <f t="shared" si="358"/>
        <v>0.24617820765398071</v>
      </c>
      <c r="V2046">
        <f t="shared" si="358"/>
        <v>6.6866954906502546E-2</v>
      </c>
      <c r="W2046">
        <f t="shared" si="358"/>
        <v>1.7863688912285389</v>
      </c>
    </row>
    <row r="2047" spans="1:23" x14ac:dyDescent="0.3">
      <c r="A2047">
        <v>0.89398795366287198</v>
      </c>
      <c r="B2047" s="1">
        <v>41943</v>
      </c>
      <c r="C2047" s="1">
        <v>41946</v>
      </c>
      <c r="D2047">
        <v>245.4</v>
      </c>
      <c r="E2047">
        <v>244.350006103515</v>
      </c>
      <c r="F2047">
        <v>244.599083364009</v>
      </c>
      <c r="G2047">
        <v>1.04999389648438</v>
      </c>
      <c r="H2047">
        <v>0.81317279836453304</v>
      </c>
      <c r="I2047">
        <f t="shared" si="350"/>
        <v>-1.049993896485006</v>
      </c>
      <c r="J2047">
        <f t="shared" si="357"/>
        <v>0</v>
      </c>
      <c r="K2047">
        <f t="shared" si="348"/>
        <v>11</v>
      </c>
      <c r="L2047">
        <f t="shared" si="349"/>
        <v>2014</v>
      </c>
      <c r="M2047" s="1">
        <v>41943</v>
      </c>
      <c r="N2047">
        <v>245.25</v>
      </c>
      <c r="O2047">
        <v>246.15</v>
      </c>
      <c r="P2047">
        <v>243.45</v>
      </c>
      <c r="Q2047">
        <v>245.5</v>
      </c>
      <c r="R2047">
        <f t="shared" si="352"/>
        <v>1.04999389648438</v>
      </c>
      <c r="S2047">
        <f t="shared" si="353"/>
        <v>-1.049993896485006</v>
      </c>
      <c r="T2047">
        <f t="shared" si="354"/>
        <v>0</v>
      </c>
      <c r="U2047">
        <f t="shared" si="358"/>
        <v>0.25407813477757923</v>
      </c>
      <c r="V2047">
        <f t="shared" si="358"/>
        <v>6.472117573387523E-2</v>
      </c>
      <c r="W2047">
        <f t="shared" si="358"/>
        <v>1.7863688912285389</v>
      </c>
    </row>
    <row r="2048" spans="1:23" x14ac:dyDescent="0.3">
      <c r="A2048">
        <v>0.99770820140838601</v>
      </c>
      <c r="B2048" s="1">
        <v>41946</v>
      </c>
      <c r="C2048" s="1">
        <v>41947</v>
      </c>
      <c r="D2048">
        <v>244</v>
      </c>
      <c r="E2048">
        <v>242.29999694824201</v>
      </c>
      <c r="F2048">
        <v>244.53983168900001</v>
      </c>
      <c r="G2048">
        <v>-1.70000305175781</v>
      </c>
      <c r="H2048">
        <v>1.44956890143241</v>
      </c>
      <c r="I2048">
        <f t="shared" si="350"/>
        <v>-1.7000030517579887</v>
      </c>
      <c r="J2048">
        <f t="shared" si="357"/>
        <v>-1.70000305175781</v>
      </c>
      <c r="K2048">
        <f t="shared" si="348"/>
        <v>11</v>
      </c>
      <c r="L2048">
        <f t="shared" si="349"/>
        <v>2014</v>
      </c>
      <c r="M2048" s="1">
        <v>41946</v>
      </c>
      <c r="N2048">
        <v>245.4</v>
      </c>
      <c r="O2048">
        <v>245.7</v>
      </c>
      <c r="P2048">
        <v>243.9</v>
      </c>
      <c r="Q2048">
        <v>244.35</v>
      </c>
      <c r="R2048">
        <f t="shared" si="352"/>
        <v>-1.70000305175781</v>
      </c>
      <c r="S2048">
        <f t="shared" si="353"/>
        <v>-1.7000030517579887</v>
      </c>
      <c r="T2048">
        <f t="shared" si="354"/>
        <v>-1.70000305175781</v>
      </c>
      <c r="U2048">
        <f t="shared" si="358"/>
        <v>0.24080148709806642</v>
      </c>
      <c r="V2048">
        <f t="shared" si="358"/>
        <v>6.1339222979952493E-2</v>
      </c>
      <c r="W2048">
        <f t="shared" si="358"/>
        <v>1.6930236279092645</v>
      </c>
    </row>
    <row r="2049" spans="1:23" x14ac:dyDescent="0.3">
      <c r="A2049">
        <v>0.47175231575965798</v>
      </c>
      <c r="B2049" s="1">
        <v>41947</v>
      </c>
      <c r="C2049" s="1">
        <v>41948</v>
      </c>
      <c r="D2049">
        <v>243.05</v>
      </c>
      <c r="E2049">
        <v>241.89999084472601</v>
      </c>
      <c r="F2049">
        <v>241.90958054661701</v>
      </c>
      <c r="G2049">
        <v>1.15000915527343</v>
      </c>
      <c r="H2049">
        <v>0.282842712474623</v>
      </c>
      <c r="I2049">
        <f t="shared" si="350"/>
        <v>-1.1500091552740059</v>
      </c>
      <c r="J2049">
        <f t="shared" si="357"/>
        <v>0</v>
      </c>
      <c r="K2049">
        <f t="shared" si="348"/>
        <v>11</v>
      </c>
      <c r="L2049">
        <f t="shared" si="349"/>
        <v>2014</v>
      </c>
      <c r="M2049" s="1">
        <v>41947</v>
      </c>
      <c r="N2049">
        <v>244</v>
      </c>
      <c r="O2049">
        <v>245.25</v>
      </c>
      <c r="P2049">
        <v>241.8</v>
      </c>
      <c r="Q2049">
        <v>242.3</v>
      </c>
      <c r="R2049">
        <f t="shared" si="352"/>
        <v>1.15000915527343</v>
      </c>
      <c r="S2049">
        <f t="shared" si="353"/>
        <v>-1.1500091552740059</v>
      </c>
      <c r="T2049">
        <f t="shared" si="354"/>
        <v>0</v>
      </c>
      <c r="U2049">
        <f t="shared" si="358"/>
        <v>0.24934676321716434</v>
      </c>
      <c r="V2049">
        <f t="shared" si="358"/>
        <v>5.9162489756202058E-2</v>
      </c>
      <c r="W2049">
        <f t="shared" si="358"/>
        <v>1.6930236279092645</v>
      </c>
    </row>
    <row r="2050" spans="1:23" x14ac:dyDescent="0.3">
      <c r="A2050">
        <v>0.94790357351303001</v>
      </c>
      <c r="B2050" s="1">
        <v>41948</v>
      </c>
      <c r="C2050" s="1">
        <v>41949</v>
      </c>
      <c r="D2050">
        <v>241.45</v>
      </c>
      <c r="E2050">
        <v>243.350012207031</v>
      </c>
      <c r="F2050">
        <v>242.20051460862101</v>
      </c>
      <c r="G2050">
        <v>1.9000122070312599</v>
      </c>
      <c r="H2050">
        <v>1.0253048327204799</v>
      </c>
      <c r="I2050">
        <f t="shared" si="350"/>
        <v>1.9000122070310113</v>
      </c>
      <c r="J2050">
        <f t="shared" si="357"/>
        <v>1.9000122070312599</v>
      </c>
      <c r="K2050">
        <f t="shared" ref="K2050:K2113" si="359">MONTH(C2050)</f>
        <v>11</v>
      </c>
      <c r="L2050">
        <f t="shared" ref="L2050:L2113" si="360">YEAR(C2050)</f>
        <v>2014</v>
      </c>
      <c r="M2050" s="1">
        <v>41948</v>
      </c>
      <c r="N2050">
        <v>243.05</v>
      </c>
      <c r="O2050">
        <v>243.65</v>
      </c>
      <c r="P2050">
        <v>241.6</v>
      </c>
      <c r="Q2050">
        <v>241.9</v>
      </c>
      <c r="R2050">
        <f t="shared" si="352"/>
        <v>1.9000122070312599</v>
      </c>
      <c r="S2050">
        <f t="shared" si="353"/>
        <v>1.9000122070310113</v>
      </c>
      <c r="T2050">
        <f t="shared" si="354"/>
        <v>1.9000122070312599</v>
      </c>
      <c r="U2050">
        <f t="shared" si="358"/>
        <v>0.26406291233384521</v>
      </c>
      <c r="V2050">
        <f t="shared" si="358"/>
        <v>6.2654189468413626E-2</v>
      </c>
      <c r="W2050">
        <f t="shared" si="358"/>
        <v>1.7929438668765443</v>
      </c>
    </row>
    <row r="2051" spans="1:23" x14ac:dyDescent="0.3">
      <c r="A2051">
        <v>-0.78296035528182895</v>
      </c>
      <c r="B2051" s="1">
        <v>41949</v>
      </c>
      <c r="C2051" s="1">
        <v>41950</v>
      </c>
      <c r="D2051">
        <v>243.1</v>
      </c>
      <c r="E2051">
        <v>243.6</v>
      </c>
      <c r="F2051">
        <v>243.50421813726399</v>
      </c>
      <c r="G2051">
        <v>0.5</v>
      </c>
      <c r="H2051">
        <v>0.17677669529663601</v>
      </c>
      <c r="I2051">
        <f t="shared" ref="I2051:I2114" si="361">IF(A2051&gt;0, E2051-D2051, D2051-E2051)</f>
        <v>-0.5</v>
      </c>
      <c r="J2051">
        <f t="shared" si="357"/>
        <v>0</v>
      </c>
      <c r="K2051">
        <f t="shared" si="359"/>
        <v>11</v>
      </c>
      <c r="L2051">
        <f t="shared" si="360"/>
        <v>2014</v>
      </c>
      <c r="M2051" s="1">
        <v>41949</v>
      </c>
      <c r="N2051">
        <v>241.45</v>
      </c>
      <c r="O2051">
        <v>243.9</v>
      </c>
      <c r="P2051">
        <v>241</v>
      </c>
      <c r="Q2051">
        <v>243.35</v>
      </c>
      <c r="R2051">
        <f t="shared" si="352"/>
        <v>0.5</v>
      </c>
      <c r="S2051">
        <f t="shared" si="353"/>
        <v>-0.5</v>
      </c>
      <c r="T2051">
        <f t="shared" si="354"/>
        <v>0</v>
      </c>
      <c r="U2051">
        <f t="shared" si="358"/>
        <v>0.26813628099386955</v>
      </c>
      <c r="V2051">
        <f t="shared" si="358"/>
        <v>6.1687701560118477E-2</v>
      </c>
      <c r="W2051">
        <f t="shared" si="358"/>
        <v>1.7929438668765443</v>
      </c>
    </row>
    <row r="2052" spans="1:23" x14ac:dyDescent="0.3">
      <c r="A2052">
        <v>-0.54666525125503496</v>
      </c>
      <c r="B2052" s="1">
        <v>41950</v>
      </c>
      <c r="C2052" s="1">
        <v>41953</v>
      </c>
      <c r="D2052">
        <v>244.65</v>
      </c>
      <c r="E2052">
        <v>246.1</v>
      </c>
      <c r="F2052">
        <v>243.82371852397901</v>
      </c>
      <c r="G2052">
        <v>-1.44999999999998</v>
      </c>
      <c r="H2052">
        <v>1.76776695296636</v>
      </c>
      <c r="I2052">
        <f t="shared" si="361"/>
        <v>-1.4499999999999886</v>
      </c>
      <c r="J2052">
        <f t="shared" si="357"/>
        <v>-1.44999999999998</v>
      </c>
      <c r="K2052">
        <f t="shared" si="359"/>
        <v>11</v>
      </c>
      <c r="L2052">
        <f t="shared" si="360"/>
        <v>2014</v>
      </c>
      <c r="M2052" s="1">
        <v>41950</v>
      </c>
      <c r="N2052">
        <v>243.1</v>
      </c>
      <c r="O2052">
        <v>244.05</v>
      </c>
      <c r="P2052">
        <v>242.6</v>
      </c>
      <c r="Q2052">
        <v>243.6</v>
      </c>
      <c r="R2052">
        <f t="shared" si="352"/>
        <v>-1.44999999999998</v>
      </c>
      <c r="S2052">
        <f t="shared" si="353"/>
        <v>-1.4499999999999886</v>
      </c>
      <c r="T2052">
        <f t="shared" si="354"/>
        <v>-1.44999999999998</v>
      </c>
      <c r="U2052">
        <f t="shared" si="358"/>
        <v>0.25621728628384177</v>
      </c>
      <c r="V2052">
        <f t="shared" si="358"/>
        <v>5.8945605690646642E-2</v>
      </c>
      <c r="W2052">
        <f t="shared" si="358"/>
        <v>1.7132452584470239</v>
      </c>
    </row>
    <row r="2053" spans="1:23" x14ac:dyDescent="0.3">
      <c r="A2053">
        <v>-0.80878365039825395</v>
      </c>
      <c r="B2053" s="1">
        <v>41953</v>
      </c>
      <c r="C2053" s="1">
        <v>41954</v>
      </c>
      <c r="D2053">
        <v>246.2</v>
      </c>
      <c r="E2053">
        <v>245.79999694824201</v>
      </c>
      <c r="F2053">
        <v>247.145903921127</v>
      </c>
      <c r="G2053">
        <v>-0.40000305175780598</v>
      </c>
      <c r="H2053">
        <v>0.21213203435595199</v>
      </c>
      <c r="I2053">
        <f t="shared" si="361"/>
        <v>0.40000305175797735</v>
      </c>
      <c r="J2053">
        <f t="shared" si="357"/>
        <v>0</v>
      </c>
      <c r="K2053">
        <f t="shared" si="359"/>
        <v>11</v>
      </c>
      <c r="L2053">
        <f t="shared" si="360"/>
        <v>2014</v>
      </c>
      <c r="M2053" s="1">
        <v>41953</v>
      </c>
      <c r="N2053">
        <v>244.65</v>
      </c>
      <c r="O2053">
        <v>247.1</v>
      </c>
      <c r="P2053">
        <v>244.4</v>
      </c>
      <c r="Q2053">
        <v>246.1</v>
      </c>
      <c r="R2053">
        <f t="shared" si="352"/>
        <v>-0.40000305175780598</v>
      </c>
      <c r="S2053">
        <f t="shared" si="353"/>
        <v>0.40000305175797735</v>
      </c>
      <c r="T2053">
        <f t="shared" si="354"/>
        <v>0</v>
      </c>
      <c r="U2053">
        <f t="shared" si="358"/>
        <v>0.25309519967458183</v>
      </c>
      <c r="V2053">
        <f t="shared" si="358"/>
        <v>5.9663876065260198E-2</v>
      </c>
      <c r="W2053">
        <f t="shared" si="358"/>
        <v>1.7132452584470239</v>
      </c>
    </row>
    <row r="2054" spans="1:23" x14ac:dyDescent="0.3">
      <c r="A2054">
        <v>-0.99317997694015503</v>
      </c>
      <c r="B2054" s="1">
        <v>41954</v>
      </c>
      <c r="C2054" s="1">
        <v>41955</v>
      </c>
      <c r="D2054">
        <v>245.9</v>
      </c>
      <c r="E2054">
        <v>246.749996948242</v>
      </c>
      <c r="F2054">
        <v>245.57674311399401</v>
      </c>
      <c r="G2054">
        <v>-0.84999694824219296</v>
      </c>
      <c r="H2054">
        <v>0.67175144212721205</v>
      </c>
      <c r="I2054">
        <f t="shared" si="361"/>
        <v>-0.84999694824199423</v>
      </c>
      <c r="J2054">
        <f t="shared" si="357"/>
        <v>-0.84999694824219296</v>
      </c>
      <c r="K2054">
        <f t="shared" si="359"/>
        <v>11</v>
      </c>
      <c r="L2054">
        <f t="shared" si="360"/>
        <v>2014</v>
      </c>
      <c r="M2054" s="1">
        <v>41954</v>
      </c>
      <c r="N2054">
        <v>246.2</v>
      </c>
      <c r="O2054">
        <v>246.75</v>
      </c>
      <c r="P2054">
        <v>245.7</v>
      </c>
      <c r="Q2054">
        <v>245.8</v>
      </c>
      <c r="R2054">
        <f t="shared" si="352"/>
        <v>-0.84999694824219296</v>
      </c>
      <c r="S2054">
        <f t="shared" si="353"/>
        <v>-0.84999694824199423</v>
      </c>
      <c r="T2054">
        <f t="shared" si="354"/>
        <v>-0.84999694824219296</v>
      </c>
      <c r="U2054">
        <f t="shared" si="358"/>
        <v>0.24653368643734688</v>
      </c>
      <c r="V2054">
        <f t="shared" si="358"/>
        <v>5.8117085319761223E-2</v>
      </c>
      <c r="W2054">
        <f t="shared" si="358"/>
        <v>1.6688292384814776</v>
      </c>
    </row>
    <row r="2055" spans="1:23" x14ac:dyDescent="0.3">
      <c r="A2055">
        <v>0.114455863833427</v>
      </c>
      <c r="B2055" s="1">
        <v>41955</v>
      </c>
      <c r="C2055" s="1">
        <v>41956</v>
      </c>
      <c r="D2055">
        <v>246.75</v>
      </c>
      <c r="E2055">
        <v>245.80000305175699</v>
      </c>
      <c r="F2055">
        <v>247.40349042415599</v>
      </c>
      <c r="G2055">
        <v>-0.94999694824218694</v>
      </c>
      <c r="H2055">
        <v>0.67175144212721205</v>
      </c>
      <c r="I2055">
        <f t="shared" si="361"/>
        <v>-0.94999694824301173</v>
      </c>
      <c r="J2055">
        <f t="shared" si="357"/>
        <v>-0.94999694824218694</v>
      </c>
      <c r="K2055">
        <f t="shared" si="359"/>
        <v>11</v>
      </c>
      <c r="L2055">
        <f t="shared" si="360"/>
        <v>2014</v>
      </c>
      <c r="M2055" s="1">
        <v>41955</v>
      </c>
      <c r="N2055">
        <v>245.9</v>
      </c>
      <c r="O2055">
        <v>248</v>
      </c>
      <c r="P2055">
        <v>245.55</v>
      </c>
      <c r="Q2055">
        <v>246.75</v>
      </c>
      <c r="R2055">
        <f t="shared" si="352"/>
        <v>-0.94999694824218694</v>
      </c>
      <c r="S2055">
        <f t="shared" si="353"/>
        <v>-0.94999694824301173</v>
      </c>
      <c r="T2055">
        <f t="shared" si="354"/>
        <v>-0.94999694824218694</v>
      </c>
      <c r="U2055">
        <f t="shared" ref="U2055:W2070" si="362">(R2055/$D2055*$X$2+1)*U2054*$Y$2 + U2054*(1-$Y$2)</f>
        <v>0.23941495544177316</v>
      </c>
      <c r="V2055">
        <f t="shared" si="362"/>
        <v>5.6438937791051434E-2</v>
      </c>
      <c r="W2055">
        <f t="shared" si="362"/>
        <v>1.6206413149649201</v>
      </c>
    </row>
    <row r="2056" spans="1:23" x14ac:dyDescent="0.3">
      <c r="A2056">
        <v>-0.922074735164642</v>
      </c>
      <c r="B2056" s="1">
        <v>41956</v>
      </c>
      <c r="C2056" s="1">
        <v>41957</v>
      </c>
      <c r="D2056">
        <v>245.3</v>
      </c>
      <c r="E2056">
        <v>243.8</v>
      </c>
      <c r="F2056">
        <v>245.76929180808301</v>
      </c>
      <c r="G2056">
        <v>-1.5</v>
      </c>
      <c r="H2056">
        <v>1.41421356237309</v>
      </c>
      <c r="I2056">
        <f t="shared" si="361"/>
        <v>1.5</v>
      </c>
      <c r="J2056">
        <f t="shared" si="357"/>
        <v>0</v>
      </c>
      <c r="K2056">
        <f t="shared" si="359"/>
        <v>11</v>
      </c>
      <c r="L2056">
        <f t="shared" si="360"/>
        <v>2014</v>
      </c>
      <c r="M2056" s="1">
        <v>41956</v>
      </c>
      <c r="N2056">
        <v>246.75</v>
      </c>
      <c r="O2056">
        <v>247.55</v>
      </c>
      <c r="P2056">
        <v>245.3</v>
      </c>
      <c r="Q2056">
        <v>245.8</v>
      </c>
      <c r="R2056">
        <f t="shared" si="352"/>
        <v>-1.5</v>
      </c>
      <c r="S2056">
        <f t="shared" si="353"/>
        <v>1.5</v>
      </c>
      <c r="T2056">
        <f t="shared" si="354"/>
        <v>0</v>
      </c>
      <c r="U2056">
        <f t="shared" si="362"/>
        <v>0.22843485658845089</v>
      </c>
      <c r="V2056">
        <f t="shared" si="362"/>
        <v>5.9027352182202383E-2</v>
      </c>
      <c r="W2056">
        <f t="shared" si="362"/>
        <v>1.6206413149649201</v>
      </c>
    </row>
    <row r="2057" spans="1:23" x14ac:dyDescent="0.3">
      <c r="A2057">
        <v>0.42782983183860701</v>
      </c>
      <c r="B2057" s="1">
        <v>41957</v>
      </c>
      <c r="C2057" s="1">
        <v>41960</v>
      </c>
      <c r="D2057">
        <v>243.1</v>
      </c>
      <c r="E2057">
        <v>244.55</v>
      </c>
      <c r="F2057">
        <v>243.17860524654299</v>
      </c>
      <c r="G2057">
        <v>1.4500000000000099</v>
      </c>
      <c r="H2057">
        <v>0.53033008588991004</v>
      </c>
      <c r="I2057">
        <f t="shared" si="361"/>
        <v>1.4500000000000171</v>
      </c>
      <c r="J2057">
        <f t="shared" si="357"/>
        <v>1.4500000000000099</v>
      </c>
      <c r="K2057">
        <f t="shared" si="359"/>
        <v>11</v>
      </c>
      <c r="L2057">
        <f t="shared" si="360"/>
        <v>2014</v>
      </c>
      <c r="M2057" s="1">
        <v>41957</v>
      </c>
      <c r="N2057">
        <v>245.3</v>
      </c>
      <c r="O2057">
        <v>245.7</v>
      </c>
      <c r="P2057">
        <v>242.65</v>
      </c>
      <c r="Q2057">
        <v>243.8</v>
      </c>
      <c r="R2057">
        <f t="shared" ref="R2057:R2120" si="363">IF(AND(F2057-D2057&gt;0, ABS(D2057-MIN(P2058)) &gt; 3), -3, IF(AND(F2057 - D2057 &lt;0, ABS(D2057-MAX(O2058)) &gt; 3), -3, G2057))</f>
        <v>1.4500000000000099</v>
      </c>
      <c r="S2057">
        <f t="shared" ref="S2057:S2120" si="364">IF(AND(A2057&gt;0, ABS(D2057-MIN(P2058)) &gt; 3), -3, IF(AND(A2057 &lt;0, ABS(D2057-MAX(O2058)) &gt; 3), -3, I2057))</f>
        <v>1.4500000000000171</v>
      </c>
      <c r="T2057">
        <f t="shared" ref="T2057:T2120" si="365">IF(A2057*(F2057-D2057) &gt;0, IF(AND(A2057&gt;0, ABS(D2057-MIN(P2058)) &gt; 3), -3, IF(AND(A2057 &lt;0, ABS(D2057-MAX(O2058)) &gt; 3), -3, J2057)), 0)</f>
        <v>1.4500000000000099</v>
      </c>
      <c r="U2057">
        <f t="shared" si="362"/>
        <v>0.23865381613349168</v>
      </c>
      <c r="V2057">
        <f t="shared" si="362"/>
        <v>6.1667921721410349E-2</v>
      </c>
      <c r="W2057">
        <f t="shared" si="362"/>
        <v>1.6931401808647293</v>
      </c>
    </row>
    <row r="2058" spans="1:23" x14ac:dyDescent="0.3">
      <c r="A2058">
        <v>0.99407744407653797</v>
      </c>
      <c r="B2058" s="1">
        <v>41960</v>
      </c>
      <c r="C2058" s="1">
        <v>41961</v>
      </c>
      <c r="D2058">
        <v>244.65</v>
      </c>
      <c r="E2058">
        <v>246.55</v>
      </c>
      <c r="F2058">
        <v>244.00060545206</v>
      </c>
      <c r="G2058">
        <v>-1.9</v>
      </c>
      <c r="H2058">
        <v>1.41421356237309</v>
      </c>
      <c r="I2058">
        <f t="shared" si="361"/>
        <v>1.9000000000000057</v>
      </c>
      <c r="J2058">
        <f t="shared" si="357"/>
        <v>0</v>
      </c>
      <c r="K2058">
        <f t="shared" si="359"/>
        <v>11</v>
      </c>
      <c r="L2058">
        <f t="shared" si="360"/>
        <v>2014</v>
      </c>
      <c r="M2058" s="1">
        <v>41960</v>
      </c>
      <c r="N2058">
        <v>243.1</v>
      </c>
      <c r="O2058">
        <v>244.95</v>
      </c>
      <c r="P2058">
        <v>242.5</v>
      </c>
      <c r="Q2058">
        <v>244.55</v>
      </c>
      <c r="R2058">
        <f t="shared" si="363"/>
        <v>-1.9</v>
      </c>
      <c r="S2058">
        <f t="shared" si="364"/>
        <v>1.9000000000000057</v>
      </c>
      <c r="T2058">
        <f t="shared" si="365"/>
        <v>0</v>
      </c>
      <c r="U2058">
        <f t="shared" si="362"/>
        <v>0.22475307270450229</v>
      </c>
      <c r="V2058">
        <f t="shared" si="362"/>
        <v>6.5259860754846272E-2</v>
      </c>
      <c r="W2058">
        <f t="shared" si="362"/>
        <v>1.6931401808647293</v>
      </c>
    </row>
    <row r="2059" spans="1:23" x14ac:dyDescent="0.3">
      <c r="A2059">
        <v>0.99798327684402399</v>
      </c>
      <c r="B2059" s="1">
        <v>41961</v>
      </c>
      <c r="C2059" s="1">
        <v>41962</v>
      </c>
      <c r="D2059">
        <v>247.3</v>
      </c>
      <c r="E2059">
        <v>245.8</v>
      </c>
      <c r="F2059">
        <v>246.91572772264399</v>
      </c>
      <c r="G2059">
        <v>1.5</v>
      </c>
      <c r="H2059">
        <v>0.53033008588991004</v>
      </c>
      <c r="I2059">
        <f t="shared" si="361"/>
        <v>-1.5</v>
      </c>
      <c r="J2059">
        <f t="shared" si="357"/>
        <v>0</v>
      </c>
      <c r="K2059">
        <f t="shared" si="359"/>
        <v>11</v>
      </c>
      <c r="L2059">
        <f t="shared" si="360"/>
        <v>2014</v>
      </c>
      <c r="M2059" s="1">
        <v>41961</v>
      </c>
      <c r="N2059">
        <v>244.65</v>
      </c>
      <c r="O2059">
        <v>247.1</v>
      </c>
      <c r="P2059">
        <v>244.65</v>
      </c>
      <c r="Q2059">
        <v>246.55</v>
      </c>
      <c r="R2059">
        <f t="shared" si="363"/>
        <v>1.5</v>
      </c>
      <c r="S2059">
        <f t="shared" si="364"/>
        <v>-1.5</v>
      </c>
      <c r="T2059">
        <f t="shared" si="365"/>
        <v>0</v>
      </c>
      <c r="U2059">
        <f t="shared" si="362"/>
        <v>0.23497738353315431</v>
      </c>
      <c r="V2059">
        <f t="shared" si="362"/>
        <v>6.2291104452816264E-2</v>
      </c>
      <c r="W2059">
        <f t="shared" si="362"/>
        <v>1.6931401808647293</v>
      </c>
    </row>
    <row r="2060" spans="1:23" x14ac:dyDescent="0.3">
      <c r="A2060">
        <v>-0.46600842475891102</v>
      </c>
      <c r="B2060" s="1">
        <v>41962</v>
      </c>
      <c r="C2060" s="1">
        <v>41963</v>
      </c>
      <c r="D2060">
        <v>245.15</v>
      </c>
      <c r="E2060">
        <v>245.39999084472601</v>
      </c>
      <c r="F2060">
        <v>245.360762047767</v>
      </c>
      <c r="G2060">
        <v>0.24999084472656799</v>
      </c>
      <c r="H2060">
        <v>0.282842712474623</v>
      </c>
      <c r="I2060">
        <f t="shared" si="361"/>
        <v>-0.24999084472599975</v>
      </c>
      <c r="J2060">
        <f t="shared" si="357"/>
        <v>0</v>
      </c>
      <c r="K2060">
        <f t="shared" si="359"/>
        <v>11</v>
      </c>
      <c r="L2060">
        <f t="shared" si="360"/>
        <v>2014</v>
      </c>
      <c r="M2060" s="1">
        <v>41962</v>
      </c>
      <c r="N2060">
        <v>247.3</v>
      </c>
      <c r="O2060">
        <v>247.45</v>
      </c>
      <c r="P2060">
        <v>245.45</v>
      </c>
      <c r="Q2060">
        <v>245.8</v>
      </c>
      <c r="R2060">
        <f t="shared" si="363"/>
        <v>0.24999084472656799</v>
      </c>
      <c r="S2060">
        <f t="shared" si="364"/>
        <v>-0.24999084472599975</v>
      </c>
      <c r="T2060">
        <f t="shared" si="365"/>
        <v>0</v>
      </c>
      <c r="U2060">
        <f t="shared" si="362"/>
        <v>0.23677451369635313</v>
      </c>
      <c r="V2060">
        <f t="shared" si="362"/>
        <v>6.1814695953293267E-2</v>
      </c>
      <c r="W2060">
        <f t="shared" si="362"/>
        <v>1.6931401808647293</v>
      </c>
    </row>
    <row r="2061" spans="1:23" x14ac:dyDescent="0.3">
      <c r="A2061">
        <v>0.93241798877715998</v>
      </c>
      <c r="B2061" s="1">
        <v>41963</v>
      </c>
      <c r="C2061" s="1">
        <v>41964</v>
      </c>
      <c r="D2061">
        <v>245.75</v>
      </c>
      <c r="E2061">
        <v>245.75000610351501</v>
      </c>
      <c r="F2061">
        <v>245.57684344947299</v>
      </c>
      <c r="G2061" s="2">
        <v>-6.1035156306843402E-6</v>
      </c>
      <c r="H2061">
        <v>0.24748737341528701</v>
      </c>
      <c r="I2061">
        <f t="shared" si="361"/>
        <v>6.1035150054067344E-6</v>
      </c>
      <c r="J2061">
        <f t="shared" si="357"/>
        <v>0</v>
      </c>
      <c r="K2061">
        <f t="shared" si="359"/>
        <v>11</v>
      </c>
      <c r="L2061">
        <f t="shared" si="360"/>
        <v>2014</v>
      </c>
      <c r="M2061" s="1">
        <v>41963</v>
      </c>
      <c r="N2061">
        <v>245.15</v>
      </c>
      <c r="O2061">
        <v>246</v>
      </c>
      <c r="P2061">
        <v>244.1</v>
      </c>
      <c r="Q2061">
        <v>245.4</v>
      </c>
      <c r="R2061">
        <f t="shared" si="363"/>
        <v>-6.1035156306843402E-6</v>
      </c>
      <c r="S2061">
        <f t="shared" si="364"/>
        <v>6.1035150054067344E-6</v>
      </c>
      <c r="T2061">
        <f t="shared" si="365"/>
        <v>0</v>
      </c>
      <c r="U2061">
        <f t="shared" si="362"/>
        <v>0.23677446959186854</v>
      </c>
      <c r="V2061">
        <f t="shared" si="362"/>
        <v>6.1814707467644982E-2</v>
      </c>
      <c r="W2061">
        <f t="shared" si="362"/>
        <v>1.6931401808647293</v>
      </c>
    </row>
    <row r="2062" spans="1:23" x14ac:dyDescent="0.3">
      <c r="A2062">
        <v>-0.45989394187927202</v>
      </c>
      <c r="B2062" s="1">
        <v>41964</v>
      </c>
      <c r="C2062" s="1">
        <v>41967</v>
      </c>
      <c r="D2062">
        <v>247.8</v>
      </c>
      <c r="E2062">
        <v>248.39999389648401</v>
      </c>
      <c r="F2062">
        <v>245.49160760641001</v>
      </c>
      <c r="G2062">
        <v>-0.59999389648436297</v>
      </c>
      <c r="H2062">
        <v>1.8738329701443499</v>
      </c>
      <c r="I2062">
        <f t="shared" si="361"/>
        <v>-0.59999389648399415</v>
      </c>
      <c r="J2062">
        <f t="shared" si="357"/>
        <v>-0.59999389648436297</v>
      </c>
      <c r="K2062">
        <f t="shared" si="359"/>
        <v>11</v>
      </c>
      <c r="L2062">
        <f t="shared" si="360"/>
        <v>2014</v>
      </c>
      <c r="M2062" s="1">
        <v>41964</v>
      </c>
      <c r="N2062">
        <v>245.75</v>
      </c>
      <c r="O2062">
        <v>246.55</v>
      </c>
      <c r="P2062">
        <v>245.15</v>
      </c>
      <c r="Q2062">
        <v>245.75</v>
      </c>
      <c r="R2062">
        <f t="shared" si="363"/>
        <v>-0.59999389648436297</v>
      </c>
      <c r="S2062">
        <f t="shared" si="364"/>
        <v>-0.59999389648399415</v>
      </c>
      <c r="T2062">
        <f t="shared" si="365"/>
        <v>-0.59999389648436297</v>
      </c>
      <c r="U2062">
        <f t="shared" si="362"/>
        <v>0.23247473482799313</v>
      </c>
      <c r="V2062">
        <f t="shared" si="362"/>
        <v>6.0692175772925537E-2</v>
      </c>
      <c r="W2062">
        <f t="shared" si="362"/>
        <v>1.6623933959249209</v>
      </c>
    </row>
    <row r="2063" spans="1:23" x14ac:dyDescent="0.3">
      <c r="A2063">
        <v>0.80367749929428001</v>
      </c>
      <c r="B2063" s="1">
        <v>41967</v>
      </c>
      <c r="C2063" s="1">
        <v>41968</v>
      </c>
      <c r="D2063">
        <v>248.4</v>
      </c>
      <c r="E2063">
        <v>248.20000305175699</v>
      </c>
      <c r="F2063">
        <v>248.10553082227699</v>
      </c>
      <c r="G2063">
        <v>0.199996948242187</v>
      </c>
      <c r="H2063">
        <v>0.14142135623732099</v>
      </c>
      <c r="I2063">
        <f t="shared" si="361"/>
        <v>-0.19999694824301173</v>
      </c>
      <c r="J2063">
        <f t="shared" si="357"/>
        <v>0</v>
      </c>
      <c r="K2063">
        <f t="shared" si="359"/>
        <v>11</v>
      </c>
      <c r="L2063">
        <f t="shared" si="360"/>
        <v>2014</v>
      </c>
      <c r="M2063" s="1">
        <v>41967</v>
      </c>
      <c r="N2063">
        <v>247.8</v>
      </c>
      <c r="O2063">
        <v>249.15</v>
      </c>
      <c r="P2063">
        <v>247.8</v>
      </c>
      <c r="Q2063">
        <v>248.4</v>
      </c>
      <c r="R2063">
        <f t="shared" si="363"/>
        <v>0.199996948242187</v>
      </c>
      <c r="S2063">
        <f t="shared" si="364"/>
        <v>-0.19999694824301173</v>
      </c>
      <c r="T2063">
        <f t="shared" si="365"/>
        <v>0</v>
      </c>
      <c r="U2063">
        <f t="shared" si="362"/>
        <v>0.23387854634698499</v>
      </c>
      <c r="V2063">
        <f t="shared" si="362"/>
        <v>6.0325682719277782E-2</v>
      </c>
      <c r="W2063">
        <f t="shared" si="362"/>
        <v>1.6623933959249209</v>
      </c>
    </row>
    <row r="2064" spans="1:23" x14ac:dyDescent="0.3">
      <c r="A2064">
        <v>0.92667007446288996</v>
      </c>
      <c r="B2064" s="1">
        <v>41968</v>
      </c>
      <c r="C2064" s="1">
        <v>41969</v>
      </c>
      <c r="D2064">
        <v>248.3</v>
      </c>
      <c r="E2064">
        <v>247.45</v>
      </c>
      <c r="F2064">
        <v>248.146259655058</v>
      </c>
      <c r="G2064">
        <v>0.85000000000002196</v>
      </c>
      <c r="H2064">
        <v>0.53033008588991004</v>
      </c>
      <c r="I2064">
        <f t="shared" si="361"/>
        <v>-0.85000000000002274</v>
      </c>
      <c r="J2064">
        <f t="shared" si="357"/>
        <v>0</v>
      </c>
      <c r="K2064">
        <f t="shared" si="359"/>
        <v>11</v>
      </c>
      <c r="L2064">
        <f t="shared" si="360"/>
        <v>2014</v>
      </c>
      <c r="M2064" s="1">
        <v>41968</v>
      </c>
      <c r="N2064">
        <v>248.4</v>
      </c>
      <c r="O2064">
        <v>248.7</v>
      </c>
      <c r="P2064">
        <v>247.45</v>
      </c>
      <c r="Q2064">
        <v>248.2</v>
      </c>
      <c r="R2064">
        <f t="shared" si="363"/>
        <v>0.85000000000002196</v>
      </c>
      <c r="S2064">
        <f t="shared" si="364"/>
        <v>-0.85000000000002274</v>
      </c>
      <c r="T2064">
        <f t="shared" si="365"/>
        <v>0</v>
      </c>
      <c r="U2064">
        <f t="shared" si="362"/>
        <v>0.23988328147772228</v>
      </c>
      <c r="V2064">
        <f t="shared" si="362"/>
        <v>5.8776845718329709E-2</v>
      </c>
      <c r="W2064">
        <f t="shared" si="362"/>
        <v>1.6623933959249209</v>
      </c>
    </row>
    <row r="2065" spans="1:23" x14ac:dyDescent="0.3">
      <c r="A2065">
        <v>0.68818855285644498</v>
      </c>
      <c r="B2065" s="1">
        <v>41969</v>
      </c>
      <c r="C2065" s="1">
        <v>41970</v>
      </c>
      <c r="D2065">
        <v>249.75</v>
      </c>
      <c r="E2065">
        <v>249.100009155273</v>
      </c>
      <c r="F2065">
        <v>247.36936044394901</v>
      </c>
      <c r="G2065">
        <v>0.64999084472657298</v>
      </c>
      <c r="H2065">
        <v>1.1667261889578</v>
      </c>
      <c r="I2065">
        <f t="shared" si="361"/>
        <v>-0.64999084472700019</v>
      </c>
      <c r="J2065">
        <f t="shared" si="357"/>
        <v>0</v>
      </c>
      <c r="K2065">
        <f t="shared" si="359"/>
        <v>11</v>
      </c>
      <c r="L2065">
        <f t="shared" si="360"/>
        <v>2014</v>
      </c>
      <c r="M2065" s="1">
        <v>41969</v>
      </c>
      <c r="N2065">
        <v>248.3</v>
      </c>
      <c r="O2065">
        <v>248.35</v>
      </c>
      <c r="P2065">
        <v>246.55</v>
      </c>
      <c r="Q2065">
        <v>247.45</v>
      </c>
      <c r="R2065">
        <f t="shared" si="363"/>
        <v>0.64999084472657298</v>
      </c>
      <c r="S2065">
        <f t="shared" si="364"/>
        <v>-0.64999084472700019</v>
      </c>
      <c r="T2065">
        <f t="shared" si="365"/>
        <v>0</v>
      </c>
      <c r="U2065">
        <f t="shared" si="362"/>
        <v>0.24456562192107026</v>
      </c>
      <c r="V2065">
        <f t="shared" si="362"/>
        <v>5.7629566090736745E-2</v>
      </c>
      <c r="W2065">
        <f t="shared" si="362"/>
        <v>1.6623933959249209</v>
      </c>
    </row>
    <row r="2066" spans="1:23" x14ac:dyDescent="0.3">
      <c r="A2066">
        <v>0.58495712280273404</v>
      </c>
      <c r="B2066" s="1">
        <v>41970</v>
      </c>
      <c r="C2066" s="1">
        <v>41971</v>
      </c>
      <c r="D2066">
        <v>248.9</v>
      </c>
      <c r="E2066">
        <v>249.29999694824201</v>
      </c>
      <c r="F2066">
        <v>248.15045300722099</v>
      </c>
      <c r="G2066">
        <v>-0.39999694824217602</v>
      </c>
      <c r="H2066">
        <v>0.14142135623732099</v>
      </c>
      <c r="I2066">
        <f t="shared" si="361"/>
        <v>0.3999969482420056</v>
      </c>
      <c r="J2066">
        <f t="shared" si="357"/>
        <v>0</v>
      </c>
      <c r="K2066">
        <f t="shared" si="359"/>
        <v>11</v>
      </c>
      <c r="L2066">
        <f t="shared" si="360"/>
        <v>2014</v>
      </c>
      <c r="M2066" s="1">
        <v>41970</v>
      </c>
      <c r="N2066">
        <v>249.75</v>
      </c>
      <c r="O2066">
        <v>250</v>
      </c>
      <c r="P2066">
        <v>248.6</v>
      </c>
      <c r="Q2066">
        <v>249.1</v>
      </c>
      <c r="R2066">
        <f t="shared" si="363"/>
        <v>-0.39999694824217602</v>
      </c>
      <c r="S2066">
        <f t="shared" si="364"/>
        <v>0.3999969482420056</v>
      </c>
      <c r="T2066">
        <f t="shared" si="365"/>
        <v>0</v>
      </c>
      <c r="U2066">
        <f t="shared" si="362"/>
        <v>0.24161788681419868</v>
      </c>
      <c r="V2066">
        <f t="shared" si="362"/>
        <v>5.8324171873123422E-2</v>
      </c>
      <c r="W2066">
        <f t="shared" si="362"/>
        <v>1.6623933959249209</v>
      </c>
    </row>
    <row r="2067" spans="1:23" x14ac:dyDescent="0.3">
      <c r="A2067">
        <v>0.99652719497680597</v>
      </c>
      <c r="B2067" s="1">
        <v>41971</v>
      </c>
      <c r="C2067" s="1">
        <v>41974</v>
      </c>
      <c r="D2067">
        <v>247.85</v>
      </c>
      <c r="E2067">
        <v>246.600003051757</v>
      </c>
      <c r="F2067">
        <v>249.050923424959</v>
      </c>
      <c r="G2067">
        <v>-1.24999694824217</v>
      </c>
      <c r="H2067">
        <v>1.9091883092036901</v>
      </c>
      <c r="I2067">
        <f t="shared" si="361"/>
        <v>-1.2499969482429947</v>
      </c>
      <c r="J2067">
        <f t="shared" si="357"/>
        <v>-1.24999694824217</v>
      </c>
      <c r="K2067">
        <f t="shared" si="359"/>
        <v>12</v>
      </c>
      <c r="L2067">
        <f t="shared" si="360"/>
        <v>2014</v>
      </c>
      <c r="M2067" s="1">
        <v>41971</v>
      </c>
      <c r="N2067">
        <v>248.9</v>
      </c>
      <c r="O2067">
        <v>249.65</v>
      </c>
      <c r="P2067">
        <v>248.5</v>
      </c>
      <c r="Q2067">
        <v>249.3</v>
      </c>
      <c r="R2067">
        <f t="shared" si="363"/>
        <v>-1.24999694824217</v>
      </c>
      <c r="S2067">
        <f t="shared" si="364"/>
        <v>-1.2499969482429947</v>
      </c>
      <c r="T2067">
        <f t="shared" si="365"/>
        <v>-1.24999694824217</v>
      </c>
      <c r="U2067">
        <f t="shared" si="362"/>
        <v>0.23247864066254031</v>
      </c>
      <c r="V2067">
        <f t="shared" si="362"/>
        <v>5.6118048103195921E-2</v>
      </c>
      <c r="W2067">
        <f t="shared" si="362"/>
        <v>1.5995130245808391</v>
      </c>
    </row>
    <row r="2068" spans="1:23" x14ac:dyDescent="0.3">
      <c r="A2068">
        <v>0.97240984439849798</v>
      </c>
      <c r="B2068" s="1">
        <v>41974</v>
      </c>
      <c r="C2068" s="1">
        <v>41975</v>
      </c>
      <c r="D2068">
        <v>246.3</v>
      </c>
      <c r="E2068">
        <v>246.749993896484</v>
      </c>
      <c r="F2068">
        <v>246.198262250423</v>
      </c>
      <c r="G2068">
        <v>-0.449993896484357</v>
      </c>
      <c r="H2068">
        <v>0.106066017177986</v>
      </c>
      <c r="I2068">
        <f t="shared" si="361"/>
        <v>0.44999389648398846</v>
      </c>
      <c r="J2068">
        <f t="shared" si="357"/>
        <v>0</v>
      </c>
      <c r="K2068">
        <f t="shared" si="359"/>
        <v>12</v>
      </c>
      <c r="L2068">
        <f t="shared" si="360"/>
        <v>2014</v>
      </c>
      <c r="M2068" s="1">
        <v>41974</v>
      </c>
      <c r="N2068">
        <v>247.85</v>
      </c>
      <c r="O2068">
        <v>247.95</v>
      </c>
      <c r="P2068">
        <v>246</v>
      </c>
      <c r="Q2068">
        <v>246.6</v>
      </c>
      <c r="R2068">
        <f t="shared" si="363"/>
        <v>-0.449993896484357</v>
      </c>
      <c r="S2068">
        <f t="shared" si="364"/>
        <v>0.44999389648398846</v>
      </c>
      <c r="T2068">
        <f t="shared" si="365"/>
        <v>0</v>
      </c>
      <c r="U2068">
        <f t="shared" si="362"/>
        <v>0.22929307521305423</v>
      </c>
      <c r="V2068">
        <f t="shared" si="362"/>
        <v>5.688701214488389E-2</v>
      </c>
      <c r="W2068">
        <f t="shared" si="362"/>
        <v>1.5995130245808391</v>
      </c>
    </row>
    <row r="2069" spans="1:23" x14ac:dyDescent="0.3">
      <c r="A2069">
        <v>0.96759229898452703</v>
      </c>
      <c r="B2069" s="1">
        <v>41975</v>
      </c>
      <c r="C2069" s="1">
        <v>41976</v>
      </c>
      <c r="D2069">
        <v>246.9</v>
      </c>
      <c r="E2069">
        <v>247.14999389648401</v>
      </c>
      <c r="F2069">
        <v>247.03960353136</v>
      </c>
      <c r="G2069">
        <v>0.24999389648436901</v>
      </c>
      <c r="H2069">
        <v>0.282842712474623</v>
      </c>
      <c r="I2069">
        <f t="shared" si="361"/>
        <v>0.24999389648399983</v>
      </c>
      <c r="J2069">
        <f t="shared" si="357"/>
        <v>0.24999389648436901</v>
      </c>
      <c r="K2069">
        <f t="shared" si="359"/>
        <v>12</v>
      </c>
      <c r="L2069">
        <f t="shared" si="360"/>
        <v>2014</v>
      </c>
      <c r="M2069" s="1">
        <v>41975</v>
      </c>
      <c r="N2069">
        <v>246.3</v>
      </c>
      <c r="O2069">
        <v>246.8</v>
      </c>
      <c r="P2069">
        <v>245.35</v>
      </c>
      <c r="Q2069">
        <v>246.75</v>
      </c>
      <c r="R2069">
        <f t="shared" si="363"/>
        <v>0.24999389648436901</v>
      </c>
      <c r="S2069">
        <f t="shared" si="364"/>
        <v>0.24999389648399983</v>
      </c>
      <c r="T2069">
        <f t="shared" si="365"/>
        <v>0.24999389648436901</v>
      </c>
      <c r="U2069">
        <f t="shared" si="362"/>
        <v>0.23103432276194227</v>
      </c>
      <c r="V2069">
        <f t="shared" si="362"/>
        <v>5.7319011106774294E-2</v>
      </c>
      <c r="W2069">
        <f t="shared" si="362"/>
        <v>1.611659698137718</v>
      </c>
    </row>
    <row r="2070" spans="1:23" x14ac:dyDescent="0.3">
      <c r="A2070">
        <v>-0.758511662483215</v>
      </c>
      <c r="B2070" s="1">
        <v>41976</v>
      </c>
      <c r="C2070" s="1">
        <v>41977</v>
      </c>
      <c r="D2070">
        <v>247.25</v>
      </c>
      <c r="E2070">
        <v>250.15</v>
      </c>
      <c r="F2070">
        <v>247.53026562333099</v>
      </c>
      <c r="G2070">
        <v>2.9</v>
      </c>
      <c r="H2070">
        <v>2.1213203435596402</v>
      </c>
      <c r="I2070">
        <f t="shared" si="361"/>
        <v>-2.9000000000000057</v>
      </c>
      <c r="J2070">
        <f t="shared" si="357"/>
        <v>0</v>
      </c>
      <c r="K2070">
        <f t="shared" si="359"/>
        <v>12</v>
      </c>
      <c r="L2070">
        <f t="shared" si="360"/>
        <v>2014</v>
      </c>
      <c r="M2070" s="1">
        <v>41976</v>
      </c>
      <c r="N2070">
        <v>246.9</v>
      </c>
      <c r="O2070">
        <v>247.65</v>
      </c>
      <c r="P2070">
        <v>246.25</v>
      </c>
      <c r="Q2070">
        <v>247.15</v>
      </c>
      <c r="R2070">
        <f t="shared" si="363"/>
        <v>2.9</v>
      </c>
      <c r="S2070">
        <f t="shared" si="364"/>
        <v>-2.9000000000000057</v>
      </c>
      <c r="T2070">
        <f t="shared" si="365"/>
        <v>0</v>
      </c>
      <c r="U2070">
        <f t="shared" si="362"/>
        <v>0.25135786783806863</v>
      </c>
      <c r="V2070">
        <f t="shared" si="362"/>
        <v>5.2276792738433171E-2</v>
      </c>
      <c r="W2070">
        <f t="shared" si="362"/>
        <v>1.611659698137718</v>
      </c>
    </row>
    <row r="2071" spans="1:23" x14ac:dyDescent="0.3">
      <c r="A2071">
        <v>-0.95310789346694902</v>
      </c>
      <c r="B2071" s="1">
        <v>41977</v>
      </c>
      <c r="C2071" s="1">
        <v>41978</v>
      </c>
      <c r="D2071">
        <v>249.75</v>
      </c>
      <c r="E2071">
        <v>249.65</v>
      </c>
      <c r="F2071">
        <v>249.35527821779201</v>
      </c>
      <c r="G2071">
        <v>9.9999999999994302E-2</v>
      </c>
      <c r="H2071">
        <v>0.35355339059327301</v>
      </c>
      <c r="I2071">
        <f t="shared" si="361"/>
        <v>9.9999999999994316E-2</v>
      </c>
      <c r="J2071">
        <f t="shared" si="357"/>
        <v>9.9999999999994302E-2</v>
      </c>
      <c r="K2071">
        <f t="shared" si="359"/>
        <v>12</v>
      </c>
      <c r="L2071">
        <f t="shared" si="360"/>
        <v>2014</v>
      </c>
      <c r="M2071" s="1">
        <v>41977</v>
      </c>
      <c r="N2071">
        <v>247.25</v>
      </c>
      <c r="O2071">
        <v>250.2</v>
      </c>
      <c r="P2071">
        <v>247.15</v>
      </c>
      <c r="Q2071">
        <v>250.15</v>
      </c>
      <c r="R2071">
        <f t="shared" si="363"/>
        <v>9.9999999999994302E-2</v>
      </c>
      <c r="S2071">
        <f t="shared" si="364"/>
        <v>9.9999999999994316E-2</v>
      </c>
      <c r="T2071">
        <f t="shared" si="365"/>
        <v>9.9999999999994302E-2</v>
      </c>
      <c r="U2071">
        <f t="shared" ref="U2071:W2086" si="366">(R2071/$D2071*$X$2+1)*U2070*$Y$2 + U2070*(1-$Y$2)</f>
        <v>0.25211269627001476</v>
      </c>
      <c r="V2071">
        <f t="shared" si="366"/>
        <v>5.243378010401404E-2</v>
      </c>
      <c r="W2071">
        <f t="shared" si="366"/>
        <v>1.6164995170510443</v>
      </c>
    </row>
    <row r="2072" spans="1:23" x14ac:dyDescent="0.3">
      <c r="A2072">
        <v>0.97160881757736195</v>
      </c>
      <c r="B2072" s="1">
        <v>41978</v>
      </c>
      <c r="C2072" s="1">
        <v>41981</v>
      </c>
      <c r="D2072">
        <v>249.5</v>
      </c>
      <c r="E2072">
        <v>249.15</v>
      </c>
      <c r="F2072">
        <v>251.30500354766801</v>
      </c>
      <c r="G2072">
        <v>-0.34999999999999398</v>
      </c>
      <c r="H2072">
        <v>0.35355339059327301</v>
      </c>
      <c r="I2072">
        <f t="shared" si="361"/>
        <v>-0.34999999999999432</v>
      </c>
      <c r="J2072">
        <f t="shared" si="357"/>
        <v>-0.34999999999999398</v>
      </c>
      <c r="K2072">
        <f t="shared" si="359"/>
        <v>12</v>
      </c>
      <c r="L2072">
        <f t="shared" si="360"/>
        <v>2014</v>
      </c>
      <c r="M2072" s="1">
        <v>41978</v>
      </c>
      <c r="N2072">
        <v>249.75</v>
      </c>
      <c r="O2072">
        <v>250.45</v>
      </c>
      <c r="P2072">
        <v>249.4</v>
      </c>
      <c r="Q2072">
        <v>249.65</v>
      </c>
      <c r="R2072">
        <f t="shared" si="363"/>
        <v>-0.34999999999999398</v>
      </c>
      <c r="S2072">
        <f t="shared" si="364"/>
        <v>-0.34999999999999432</v>
      </c>
      <c r="T2072">
        <f t="shared" si="365"/>
        <v>-0.34999999999999398</v>
      </c>
      <c r="U2072">
        <f t="shared" si="366"/>
        <v>0.24946020798260482</v>
      </c>
      <c r="V2072">
        <f t="shared" si="366"/>
        <v>5.1882122096907686E-2</v>
      </c>
      <c r="W2072">
        <f t="shared" si="366"/>
        <v>1.5994922576031128</v>
      </c>
    </row>
    <row r="2073" spans="1:23" x14ac:dyDescent="0.3">
      <c r="A2073">
        <v>-0.99484145641326904</v>
      </c>
      <c r="B2073" s="1">
        <v>41981</v>
      </c>
      <c r="C2073" s="1">
        <v>41982</v>
      </c>
      <c r="D2073">
        <v>248.6</v>
      </c>
      <c r="E2073">
        <v>248.4</v>
      </c>
      <c r="F2073">
        <v>249.38945157229901</v>
      </c>
      <c r="G2073">
        <v>-0.19999999999998799</v>
      </c>
      <c r="H2073">
        <v>0.53033008588991004</v>
      </c>
      <c r="I2073">
        <f t="shared" si="361"/>
        <v>0.19999999999998863</v>
      </c>
      <c r="J2073">
        <f t="shared" si="357"/>
        <v>0</v>
      </c>
      <c r="K2073">
        <f t="shared" si="359"/>
        <v>12</v>
      </c>
      <c r="L2073">
        <f t="shared" si="360"/>
        <v>2014</v>
      </c>
      <c r="M2073" s="1">
        <v>41981</v>
      </c>
      <c r="N2073">
        <v>249.5</v>
      </c>
      <c r="O2073">
        <v>250.45</v>
      </c>
      <c r="P2073">
        <v>249.1</v>
      </c>
      <c r="Q2073">
        <v>249.15</v>
      </c>
      <c r="R2073">
        <f t="shared" si="363"/>
        <v>-0.19999999999998799</v>
      </c>
      <c r="S2073">
        <f t="shared" si="364"/>
        <v>0.19999999999998863</v>
      </c>
      <c r="T2073">
        <f t="shared" si="365"/>
        <v>0</v>
      </c>
      <c r="U2073">
        <f t="shared" si="366"/>
        <v>0.24795501766895281</v>
      </c>
      <c r="V2073">
        <f t="shared" si="366"/>
        <v>5.2195167885907515E-2</v>
      </c>
      <c r="W2073">
        <f t="shared" si="366"/>
        <v>1.5994922576031128</v>
      </c>
    </row>
    <row r="2074" spans="1:23" x14ac:dyDescent="0.3">
      <c r="A2074">
        <v>-0.92928737401962203</v>
      </c>
      <c r="B2074" s="1">
        <v>41982</v>
      </c>
      <c r="C2074" s="1">
        <v>41983</v>
      </c>
      <c r="D2074">
        <v>247.5</v>
      </c>
      <c r="E2074">
        <v>244.25000610351501</v>
      </c>
      <c r="F2074">
        <v>249.743803167343</v>
      </c>
      <c r="G2074">
        <v>-3.24999389648436</v>
      </c>
      <c r="H2074">
        <v>2.93449314192417</v>
      </c>
      <c r="I2074">
        <f t="shared" si="361"/>
        <v>3.2499938964849946</v>
      </c>
      <c r="J2074">
        <f t="shared" si="357"/>
        <v>0</v>
      </c>
      <c r="K2074">
        <f t="shared" si="359"/>
        <v>12</v>
      </c>
      <c r="L2074">
        <f t="shared" si="360"/>
        <v>2014</v>
      </c>
      <c r="M2074" s="1">
        <v>41982</v>
      </c>
      <c r="N2074">
        <v>248.6</v>
      </c>
      <c r="O2074">
        <v>248.95</v>
      </c>
      <c r="P2074">
        <v>247.75</v>
      </c>
      <c r="Q2074">
        <v>248.4</v>
      </c>
      <c r="R2074">
        <f t="shared" si="363"/>
        <v>-3</v>
      </c>
      <c r="S2074">
        <f t="shared" si="364"/>
        <v>3.2499938964849946</v>
      </c>
      <c r="T2074">
        <f t="shared" si="365"/>
        <v>0</v>
      </c>
      <c r="U2074">
        <f t="shared" si="366"/>
        <v>0.22541365242632072</v>
      </c>
      <c r="V2074">
        <f t="shared" si="366"/>
        <v>5.7335591433035064E-2</v>
      </c>
      <c r="W2074">
        <f t="shared" si="366"/>
        <v>1.5994922576031128</v>
      </c>
    </row>
    <row r="2075" spans="1:23" x14ac:dyDescent="0.3">
      <c r="A2075">
        <v>-0.99472999572753895</v>
      </c>
      <c r="B2075" s="1">
        <v>41983</v>
      </c>
      <c r="C2075" s="1">
        <v>41984</v>
      </c>
      <c r="D2075">
        <v>242.7</v>
      </c>
      <c r="E2075">
        <v>241.100006103515</v>
      </c>
      <c r="F2075">
        <v>245.032382845878</v>
      </c>
      <c r="G2075">
        <v>-1.5999938964843601</v>
      </c>
      <c r="H2075">
        <v>2.2273863607376199</v>
      </c>
      <c r="I2075">
        <f t="shared" si="361"/>
        <v>1.5999938964849889</v>
      </c>
      <c r="J2075">
        <f t="shared" si="357"/>
        <v>0</v>
      </c>
      <c r="K2075">
        <f t="shared" si="359"/>
        <v>12</v>
      </c>
      <c r="L2075">
        <f t="shared" si="360"/>
        <v>2014</v>
      </c>
      <c r="M2075" s="1">
        <v>41983</v>
      </c>
      <c r="N2075">
        <v>247.5</v>
      </c>
      <c r="O2075">
        <v>247.7</v>
      </c>
      <c r="P2075">
        <v>244.2</v>
      </c>
      <c r="Q2075">
        <v>244.25</v>
      </c>
      <c r="R2075">
        <f t="shared" si="363"/>
        <v>-1.5999938964843601</v>
      </c>
      <c r="S2075">
        <f t="shared" si="364"/>
        <v>1.5999938964849889</v>
      </c>
      <c r="T2075">
        <f t="shared" si="365"/>
        <v>0</v>
      </c>
      <c r="U2075">
        <f t="shared" si="366"/>
        <v>0.21426839692365199</v>
      </c>
      <c r="V2075">
        <f t="shared" si="366"/>
        <v>6.0170467710668349E-2</v>
      </c>
      <c r="W2075">
        <f t="shared" si="366"/>
        <v>1.5994922576031128</v>
      </c>
    </row>
    <row r="2076" spans="1:23" x14ac:dyDescent="0.3">
      <c r="A2076">
        <v>-0.98949813842773404</v>
      </c>
      <c r="B2076" s="1">
        <v>41984</v>
      </c>
      <c r="C2076" s="1">
        <v>41985</v>
      </c>
      <c r="D2076">
        <v>240.45</v>
      </c>
      <c r="E2076">
        <v>240.85</v>
      </c>
      <c r="F2076">
        <v>242.46609673500001</v>
      </c>
      <c r="G2076">
        <v>0.40000000000000502</v>
      </c>
      <c r="H2076">
        <v>0.17677669529663601</v>
      </c>
      <c r="I2076">
        <f t="shared" si="361"/>
        <v>-0.40000000000000568</v>
      </c>
      <c r="J2076">
        <f t="shared" si="357"/>
        <v>0</v>
      </c>
      <c r="K2076">
        <f t="shared" si="359"/>
        <v>12</v>
      </c>
      <c r="L2076">
        <f t="shared" si="360"/>
        <v>2014</v>
      </c>
      <c r="M2076" s="1">
        <v>41984</v>
      </c>
      <c r="N2076">
        <v>242.7</v>
      </c>
      <c r="O2076">
        <v>243.55</v>
      </c>
      <c r="P2076">
        <v>240.9</v>
      </c>
      <c r="Q2076">
        <v>241.1</v>
      </c>
      <c r="R2076">
        <f t="shared" si="363"/>
        <v>0.40000000000000502</v>
      </c>
      <c r="S2076">
        <f t="shared" si="364"/>
        <v>-0.40000000000000568</v>
      </c>
      <c r="T2076">
        <f t="shared" si="365"/>
        <v>0</v>
      </c>
      <c r="U2076">
        <f t="shared" si="366"/>
        <v>0.21694173936811431</v>
      </c>
      <c r="V2076">
        <f t="shared" si="366"/>
        <v>5.941974447036056E-2</v>
      </c>
      <c r="W2076">
        <f t="shared" si="366"/>
        <v>1.5994922576031128</v>
      </c>
    </row>
    <row r="2077" spans="1:23" x14ac:dyDescent="0.3">
      <c r="A2077">
        <v>-0.99464225769042902</v>
      </c>
      <c r="B2077" s="1">
        <v>41985</v>
      </c>
      <c r="C2077" s="1">
        <v>41988</v>
      </c>
      <c r="D2077">
        <v>238.6</v>
      </c>
      <c r="E2077">
        <v>242.04999694824201</v>
      </c>
      <c r="F2077">
        <v>240.265936827659</v>
      </c>
      <c r="G2077">
        <v>3.44999694824218</v>
      </c>
      <c r="H2077">
        <v>0.84852813742386901</v>
      </c>
      <c r="I2077">
        <f t="shared" si="361"/>
        <v>-3.449996948242017</v>
      </c>
      <c r="J2077">
        <f t="shared" si="357"/>
        <v>0</v>
      </c>
      <c r="K2077">
        <f t="shared" si="359"/>
        <v>12</v>
      </c>
      <c r="L2077">
        <f t="shared" si="360"/>
        <v>2014</v>
      </c>
      <c r="M2077" s="1">
        <v>41985</v>
      </c>
      <c r="N2077">
        <v>240.45</v>
      </c>
      <c r="O2077">
        <v>241.65</v>
      </c>
      <c r="P2077">
        <v>240.15</v>
      </c>
      <c r="Q2077">
        <v>240.85</v>
      </c>
      <c r="R2077">
        <f t="shared" si="363"/>
        <v>3.44999694824218</v>
      </c>
      <c r="S2077">
        <f t="shared" si="364"/>
        <v>-3</v>
      </c>
      <c r="T2077">
        <f t="shared" si="365"/>
        <v>0</v>
      </c>
      <c r="U2077">
        <f t="shared" si="366"/>
        <v>0.24046798639555603</v>
      </c>
      <c r="V2077">
        <f t="shared" si="366"/>
        <v>5.3816457586106106E-2</v>
      </c>
      <c r="W2077">
        <f t="shared" si="366"/>
        <v>1.5994922576031128</v>
      </c>
    </row>
    <row r="2078" spans="1:23" x14ac:dyDescent="0.3">
      <c r="A2078">
        <v>0.73143255710601796</v>
      </c>
      <c r="B2078" s="1">
        <v>41988</v>
      </c>
      <c r="C2078" s="1">
        <v>41989</v>
      </c>
      <c r="D2078">
        <v>240.2</v>
      </c>
      <c r="E2078">
        <v>239.749996948242</v>
      </c>
      <c r="F2078">
        <v>245.58322982787999</v>
      </c>
      <c r="G2078">
        <v>-0.45000305175778899</v>
      </c>
      <c r="H2078">
        <v>1.6263455967290601</v>
      </c>
      <c r="I2078">
        <f t="shared" si="361"/>
        <v>-0.45000305175798871</v>
      </c>
      <c r="J2078">
        <f t="shared" si="357"/>
        <v>-0.45000305175778899</v>
      </c>
      <c r="K2078">
        <f t="shared" si="359"/>
        <v>12</v>
      </c>
      <c r="L2078">
        <f t="shared" si="360"/>
        <v>2014</v>
      </c>
      <c r="M2078" s="1">
        <v>41988</v>
      </c>
      <c r="N2078">
        <v>238.6</v>
      </c>
      <c r="O2078">
        <v>242.05</v>
      </c>
      <c r="P2078">
        <v>238</v>
      </c>
      <c r="Q2078">
        <v>242.05</v>
      </c>
      <c r="R2078">
        <f t="shared" si="363"/>
        <v>-0.45000305175778899</v>
      </c>
      <c r="S2078">
        <f t="shared" si="364"/>
        <v>-0.45000305175798871</v>
      </c>
      <c r="T2078">
        <f t="shared" si="365"/>
        <v>-0.45000305175778899</v>
      </c>
      <c r="U2078">
        <f t="shared" si="366"/>
        <v>0.2370891980609999</v>
      </c>
      <c r="V2078">
        <f t="shared" si="366"/>
        <v>5.3060288659735826E-2</v>
      </c>
      <c r="W2078">
        <f t="shared" si="366"/>
        <v>1.57701797376097</v>
      </c>
    </row>
    <row r="2079" spans="1:23" x14ac:dyDescent="0.3">
      <c r="A2079">
        <v>-0.99601554870605402</v>
      </c>
      <c r="B2079" s="1">
        <v>41989</v>
      </c>
      <c r="C2079" s="1">
        <v>41990</v>
      </c>
      <c r="D2079">
        <v>240.65</v>
      </c>
      <c r="E2079">
        <v>238.850006103515</v>
      </c>
      <c r="F2079">
        <v>239.683550283312</v>
      </c>
      <c r="G2079">
        <v>1.79999389648438</v>
      </c>
      <c r="H2079">
        <v>0.63639610306789596</v>
      </c>
      <c r="I2079">
        <f t="shared" si="361"/>
        <v>1.799993896485006</v>
      </c>
      <c r="J2079">
        <f t="shared" si="357"/>
        <v>1.79999389648438</v>
      </c>
      <c r="K2079">
        <f t="shared" si="359"/>
        <v>12</v>
      </c>
      <c r="L2079">
        <f t="shared" si="360"/>
        <v>2014</v>
      </c>
      <c r="M2079" s="1">
        <v>41989</v>
      </c>
      <c r="N2079">
        <v>240.2</v>
      </c>
      <c r="O2079">
        <v>241.5</v>
      </c>
      <c r="P2079">
        <v>238.75</v>
      </c>
      <c r="Q2079">
        <v>239.75</v>
      </c>
      <c r="R2079">
        <f t="shared" si="363"/>
        <v>1.79999389648438</v>
      </c>
      <c r="S2079">
        <f t="shared" si="364"/>
        <v>1.799993896485006</v>
      </c>
      <c r="T2079">
        <f t="shared" si="365"/>
        <v>1.79999389648438</v>
      </c>
      <c r="U2079">
        <f t="shared" si="366"/>
        <v>0.25038939885360872</v>
      </c>
      <c r="V2079">
        <f t="shared" si="366"/>
        <v>5.6036858233803673E-2</v>
      </c>
      <c r="W2079">
        <f t="shared" si="366"/>
        <v>1.6654853348896603</v>
      </c>
    </row>
    <row r="2080" spans="1:23" x14ac:dyDescent="0.3">
      <c r="A2080">
        <v>-0.27977341413497903</v>
      </c>
      <c r="B2080" s="1">
        <v>41990</v>
      </c>
      <c r="C2080" s="1">
        <v>41991</v>
      </c>
      <c r="D2080">
        <v>241.05</v>
      </c>
      <c r="E2080">
        <v>238.69999084472599</v>
      </c>
      <c r="F2080">
        <v>239.06751368045801</v>
      </c>
      <c r="G2080">
        <v>2.3500091552734501</v>
      </c>
      <c r="H2080">
        <v>0.106066017177986</v>
      </c>
      <c r="I2080">
        <f t="shared" si="361"/>
        <v>2.350009155274023</v>
      </c>
      <c r="J2080">
        <f t="shared" si="357"/>
        <v>2.3500091552734501</v>
      </c>
      <c r="K2080">
        <f t="shared" si="359"/>
        <v>12</v>
      </c>
      <c r="L2080">
        <f t="shared" si="360"/>
        <v>2014</v>
      </c>
      <c r="M2080" s="1">
        <v>41990</v>
      </c>
      <c r="N2080">
        <v>240.65</v>
      </c>
      <c r="O2080">
        <v>240.7</v>
      </c>
      <c r="P2080">
        <v>238.85</v>
      </c>
      <c r="Q2080">
        <v>238.85</v>
      </c>
      <c r="R2080">
        <f t="shared" si="363"/>
        <v>2.3500091552734501</v>
      </c>
      <c r="S2080">
        <f t="shared" si="364"/>
        <v>2.350009155274023</v>
      </c>
      <c r="T2080">
        <f t="shared" si="365"/>
        <v>2.3500091552734501</v>
      </c>
      <c r="U2080">
        <f t="shared" si="366"/>
        <v>0.26869734470579898</v>
      </c>
      <c r="V2080">
        <f t="shared" si="366"/>
        <v>6.0134155367662756E-2</v>
      </c>
      <c r="W2080">
        <f t="shared" si="366"/>
        <v>1.7872621172469836</v>
      </c>
    </row>
    <row r="2081" spans="1:23" x14ac:dyDescent="0.3">
      <c r="A2081">
        <v>0.41516137123107899</v>
      </c>
      <c r="B2081" s="1">
        <v>41991</v>
      </c>
      <c r="C2081" s="1">
        <v>41992</v>
      </c>
      <c r="D2081">
        <v>241.5</v>
      </c>
      <c r="E2081">
        <v>242.75000305175701</v>
      </c>
      <c r="F2081">
        <v>236.68615932464499</v>
      </c>
      <c r="G2081">
        <v>-1.2500030517578</v>
      </c>
      <c r="H2081">
        <v>2.8637824638055198</v>
      </c>
      <c r="I2081">
        <f t="shared" si="361"/>
        <v>1.2500030517570053</v>
      </c>
      <c r="J2081">
        <f t="shared" si="357"/>
        <v>0</v>
      </c>
      <c r="K2081">
        <f t="shared" si="359"/>
        <v>12</v>
      </c>
      <c r="L2081">
        <f t="shared" si="360"/>
        <v>2014</v>
      </c>
      <c r="M2081" s="1">
        <v>41991</v>
      </c>
      <c r="N2081">
        <v>241.05</v>
      </c>
      <c r="O2081">
        <v>241.8</v>
      </c>
      <c r="P2081">
        <v>237</v>
      </c>
      <c r="Q2081">
        <v>238.7</v>
      </c>
      <c r="R2081">
        <f t="shared" si="363"/>
        <v>-1.2500030517578</v>
      </c>
      <c r="S2081">
        <f t="shared" si="364"/>
        <v>1.2500030517570053</v>
      </c>
      <c r="T2081">
        <f t="shared" si="365"/>
        <v>0</v>
      </c>
      <c r="U2081">
        <f t="shared" si="366"/>
        <v>0.25826652169705777</v>
      </c>
      <c r="V2081">
        <f t="shared" si="366"/>
        <v>6.2468561508172329E-2</v>
      </c>
      <c r="W2081">
        <f t="shared" si="366"/>
        <v>1.7872621172469836</v>
      </c>
    </row>
    <row r="2082" spans="1:23" x14ac:dyDescent="0.3">
      <c r="A2082">
        <v>0.99900484085082997</v>
      </c>
      <c r="B2082" s="1">
        <v>41992</v>
      </c>
      <c r="C2082" s="1">
        <v>41995</v>
      </c>
      <c r="D2082">
        <v>243.35</v>
      </c>
      <c r="E2082">
        <v>244.05000305175699</v>
      </c>
      <c r="F2082">
        <v>244.631355404853</v>
      </c>
      <c r="G2082">
        <v>0.70000305175781796</v>
      </c>
      <c r="H2082">
        <v>0.91923881554251896</v>
      </c>
      <c r="I2082">
        <f t="shared" si="361"/>
        <v>0.70000305175699395</v>
      </c>
      <c r="J2082">
        <f t="shared" si="357"/>
        <v>0.70000305175781796</v>
      </c>
      <c r="K2082">
        <f t="shared" si="359"/>
        <v>12</v>
      </c>
      <c r="L2082">
        <f t="shared" si="360"/>
        <v>2014</v>
      </c>
      <c r="M2082" s="1">
        <v>41992</v>
      </c>
      <c r="N2082">
        <v>241.5</v>
      </c>
      <c r="O2082">
        <v>243.25</v>
      </c>
      <c r="P2082">
        <v>240.9</v>
      </c>
      <c r="Q2082">
        <v>242.75</v>
      </c>
      <c r="R2082">
        <f t="shared" si="363"/>
        <v>0.70000305175781796</v>
      </c>
      <c r="S2082">
        <f t="shared" si="364"/>
        <v>0.70000305175699395</v>
      </c>
      <c r="T2082">
        <f t="shared" si="365"/>
        <v>0.70000305175781796</v>
      </c>
      <c r="U2082">
        <f t="shared" si="366"/>
        <v>0.26383835301064362</v>
      </c>
      <c r="V2082">
        <f t="shared" si="366"/>
        <v>6.3816255684089426E-2</v>
      </c>
      <c r="W2082">
        <f t="shared" si="366"/>
        <v>1.825820436633588</v>
      </c>
    </row>
    <row r="2083" spans="1:23" x14ac:dyDescent="0.3">
      <c r="A2083">
        <v>-0.99254906177520696</v>
      </c>
      <c r="B2083" s="1">
        <v>41995</v>
      </c>
      <c r="C2083" s="1">
        <v>41996</v>
      </c>
      <c r="D2083">
        <v>244.1</v>
      </c>
      <c r="E2083">
        <v>243.44999389648399</v>
      </c>
      <c r="F2083">
        <v>244.53520404100399</v>
      </c>
      <c r="G2083">
        <v>-0.65000610351560795</v>
      </c>
      <c r="H2083">
        <v>0.424264068711944</v>
      </c>
      <c r="I2083">
        <f t="shared" si="361"/>
        <v>0.65000610351600585</v>
      </c>
      <c r="J2083">
        <f t="shared" si="357"/>
        <v>0</v>
      </c>
      <c r="K2083">
        <f t="shared" si="359"/>
        <v>12</v>
      </c>
      <c r="L2083">
        <f t="shared" si="360"/>
        <v>2014</v>
      </c>
      <c r="M2083" s="1">
        <v>41995</v>
      </c>
      <c r="N2083">
        <v>243.35</v>
      </c>
      <c r="O2083">
        <v>244.6</v>
      </c>
      <c r="P2083">
        <v>242.35</v>
      </c>
      <c r="Q2083">
        <v>244.05</v>
      </c>
      <c r="R2083">
        <f t="shared" si="363"/>
        <v>-0.65000610351560795</v>
      </c>
      <c r="S2083">
        <f t="shared" si="364"/>
        <v>0.65000610351600585</v>
      </c>
      <c r="T2083">
        <f t="shared" si="365"/>
        <v>0</v>
      </c>
      <c r="U2083">
        <f t="shared" si="366"/>
        <v>0.25856910250475185</v>
      </c>
      <c r="V2083">
        <f t="shared" si="366"/>
        <v>6.5090762721108975E-2</v>
      </c>
      <c r="W2083">
        <f t="shared" si="366"/>
        <v>1.825820436633588</v>
      </c>
    </row>
    <row r="2084" spans="1:23" x14ac:dyDescent="0.3">
      <c r="A2084">
        <v>-0.96655631065368597</v>
      </c>
      <c r="B2084" s="1">
        <v>41996</v>
      </c>
      <c r="C2084" s="1">
        <v>41997</v>
      </c>
      <c r="D2084">
        <v>243.45</v>
      </c>
      <c r="E2084">
        <v>244.600009155273</v>
      </c>
      <c r="F2084">
        <v>244.60786087512901</v>
      </c>
      <c r="G2084">
        <v>1.15000915527343</v>
      </c>
      <c r="H2084">
        <v>0.81317279836453304</v>
      </c>
      <c r="I2084">
        <f t="shared" si="361"/>
        <v>-1.1500091552730112</v>
      </c>
      <c r="J2084">
        <f t="shared" si="357"/>
        <v>0</v>
      </c>
      <c r="K2084">
        <f t="shared" si="359"/>
        <v>12</v>
      </c>
      <c r="L2084">
        <f t="shared" si="360"/>
        <v>2014</v>
      </c>
      <c r="M2084" s="1">
        <v>41996</v>
      </c>
      <c r="N2084">
        <v>244.1</v>
      </c>
      <c r="O2084">
        <v>244.55</v>
      </c>
      <c r="P2084">
        <v>243.45</v>
      </c>
      <c r="Q2084">
        <v>243.45</v>
      </c>
      <c r="R2084">
        <f t="shared" si="363"/>
        <v>1.15000915527343</v>
      </c>
      <c r="S2084">
        <f t="shared" si="364"/>
        <v>-1.1500091552730112</v>
      </c>
      <c r="T2084">
        <f t="shared" si="365"/>
        <v>0</v>
      </c>
      <c r="U2084">
        <f t="shared" si="366"/>
        <v>0.26772981831347947</v>
      </c>
      <c r="V2084">
        <f t="shared" si="366"/>
        <v>6.2784694543259981E-2</v>
      </c>
      <c r="W2084">
        <f t="shared" si="366"/>
        <v>1.825820436633588</v>
      </c>
    </row>
    <row r="2085" spans="1:23" x14ac:dyDescent="0.3">
      <c r="A2085">
        <v>-0.99372911453247004</v>
      </c>
      <c r="B2085" s="1">
        <v>41997</v>
      </c>
      <c r="C2085" s="1">
        <v>41998</v>
      </c>
      <c r="D2085">
        <v>243.45</v>
      </c>
      <c r="E2085">
        <v>244.6</v>
      </c>
      <c r="F2085">
        <v>244.483156433701</v>
      </c>
      <c r="G2085">
        <v>1.1499999999999999</v>
      </c>
      <c r="H2085">
        <v>0</v>
      </c>
      <c r="I2085">
        <f t="shared" si="361"/>
        <v>-1.1500000000000057</v>
      </c>
      <c r="J2085">
        <f t="shared" si="357"/>
        <v>0</v>
      </c>
      <c r="K2085">
        <f t="shared" si="359"/>
        <v>12</v>
      </c>
      <c r="L2085">
        <f t="shared" si="360"/>
        <v>2014</v>
      </c>
      <c r="M2085" s="1">
        <v>41997</v>
      </c>
      <c r="N2085">
        <v>243.45</v>
      </c>
      <c r="O2085">
        <v>245.05</v>
      </c>
      <c r="P2085">
        <v>243.2</v>
      </c>
      <c r="Q2085">
        <v>244.6</v>
      </c>
      <c r="R2085">
        <f t="shared" si="363"/>
        <v>1.1499999999999999</v>
      </c>
      <c r="S2085">
        <f t="shared" si="364"/>
        <v>-1.1500000000000057</v>
      </c>
      <c r="T2085">
        <f t="shared" si="365"/>
        <v>0</v>
      </c>
      <c r="U2085">
        <f t="shared" si="366"/>
        <v>0.27721500904239199</v>
      </c>
      <c r="V2085">
        <f t="shared" si="366"/>
        <v>6.056034461335396E-2</v>
      </c>
      <c r="W2085">
        <f t="shared" si="366"/>
        <v>1.825820436633588</v>
      </c>
    </row>
    <row r="2086" spans="1:23" x14ac:dyDescent="0.3">
      <c r="A2086">
        <v>-0.117366515100002</v>
      </c>
      <c r="B2086" s="1">
        <v>41998</v>
      </c>
      <c r="C2086" s="1">
        <v>41999</v>
      </c>
      <c r="D2086">
        <v>244.7</v>
      </c>
      <c r="E2086">
        <v>245.14998779296801</v>
      </c>
      <c r="F2086">
        <v>245.04770121574401</v>
      </c>
      <c r="G2086">
        <v>0.44998779296875502</v>
      </c>
      <c r="H2086">
        <v>0.38890872965260898</v>
      </c>
      <c r="I2086">
        <f t="shared" si="361"/>
        <v>-0.44998779296801672</v>
      </c>
      <c r="J2086">
        <f t="shared" si="357"/>
        <v>0</v>
      </c>
      <c r="K2086">
        <f t="shared" si="359"/>
        <v>12</v>
      </c>
      <c r="L2086">
        <f t="shared" si="360"/>
        <v>2014</v>
      </c>
      <c r="M2086" s="1">
        <v>41998</v>
      </c>
      <c r="N2086">
        <v>243.45</v>
      </c>
      <c r="O2086">
        <v>245.05</v>
      </c>
      <c r="P2086">
        <v>243.2</v>
      </c>
      <c r="Q2086">
        <v>244.6</v>
      </c>
      <c r="R2086">
        <f t="shared" si="363"/>
        <v>0.44998779296875502</v>
      </c>
      <c r="S2086">
        <f t="shared" si="364"/>
        <v>-0.44998779296801672</v>
      </c>
      <c r="T2086">
        <f t="shared" si="365"/>
        <v>0</v>
      </c>
      <c r="U2086">
        <f t="shared" si="366"/>
        <v>0.28103836529791298</v>
      </c>
      <c r="V2086">
        <f t="shared" si="366"/>
        <v>5.9725094843821498E-2</v>
      </c>
      <c r="W2086">
        <f t="shared" si="366"/>
        <v>1.825820436633588</v>
      </c>
    </row>
    <row r="2087" spans="1:23" x14ac:dyDescent="0.3">
      <c r="A2087">
        <v>-0.54569125175475997</v>
      </c>
      <c r="B2087" s="1">
        <v>41999</v>
      </c>
      <c r="C2087" s="1">
        <v>42002</v>
      </c>
      <c r="D2087">
        <v>245.75</v>
      </c>
      <c r="E2087">
        <v>243.65</v>
      </c>
      <c r="F2087">
        <v>246.11893024444501</v>
      </c>
      <c r="G2087">
        <v>-2.0999999999999899</v>
      </c>
      <c r="H2087">
        <v>1.0606601717798201</v>
      </c>
      <c r="I2087">
        <f t="shared" si="361"/>
        <v>2.0999999999999943</v>
      </c>
      <c r="J2087">
        <f t="shared" si="357"/>
        <v>0</v>
      </c>
      <c r="K2087">
        <f t="shared" si="359"/>
        <v>12</v>
      </c>
      <c r="L2087">
        <f t="shared" si="360"/>
        <v>2014</v>
      </c>
      <c r="M2087" s="1">
        <v>41999</v>
      </c>
      <c r="N2087">
        <v>244.7</v>
      </c>
      <c r="O2087">
        <v>246</v>
      </c>
      <c r="P2087">
        <v>244.5</v>
      </c>
      <c r="Q2087">
        <v>245.15</v>
      </c>
      <c r="R2087">
        <f t="shared" si="363"/>
        <v>-2.0999999999999899</v>
      </c>
      <c r="S2087">
        <f t="shared" si="364"/>
        <v>2.0999999999999943</v>
      </c>
      <c r="T2087">
        <f t="shared" si="365"/>
        <v>0</v>
      </c>
      <c r="U2087">
        <f t="shared" ref="U2087:W2102" si="367">(R2087/$D2087*$X$2+1)*U2086*$Y$2 + U2086*(1-$Y$2)</f>
        <v>0.26302675083833166</v>
      </c>
      <c r="V2087">
        <f t="shared" si="367"/>
        <v>6.3552847616111158E-2</v>
      </c>
      <c r="W2087">
        <f t="shared" si="367"/>
        <v>1.825820436633588</v>
      </c>
    </row>
    <row r="2088" spans="1:23" x14ac:dyDescent="0.3">
      <c r="A2088">
        <v>-0.97840440273284901</v>
      </c>
      <c r="B2088" s="1">
        <v>42002</v>
      </c>
      <c r="C2088" s="1">
        <v>42003</v>
      </c>
      <c r="D2088">
        <v>243.75</v>
      </c>
      <c r="E2088">
        <v>240.25000610351501</v>
      </c>
      <c r="F2088">
        <v>243.500396171212</v>
      </c>
      <c r="G2088">
        <v>3.49999389648436</v>
      </c>
      <c r="H2088">
        <v>2.4041630560342599</v>
      </c>
      <c r="I2088">
        <f t="shared" si="361"/>
        <v>3.4999938964849946</v>
      </c>
      <c r="J2088">
        <f t="shared" si="357"/>
        <v>3.49999389648436</v>
      </c>
      <c r="K2088">
        <f t="shared" si="359"/>
        <v>12</v>
      </c>
      <c r="L2088">
        <f t="shared" si="360"/>
        <v>2014</v>
      </c>
      <c r="M2088" s="1">
        <v>42002</v>
      </c>
      <c r="N2088">
        <v>245.75</v>
      </c>
      <c r="O2088">
        <v>246.15</v>
      </c>
      <c r="P2088">
        <v>243.65</v>
      </c>
      <c r="Q2088">
        <v>243.65</v>
      </c>
      <c r="R2088">
        <f t="shared" si="363"/>
        <v>3.49999389648436</v>
      </c>
      <c r="S2088">
        <f t="shared" si="364"/>
        <v>3.4999938964849946</v>
      </c>
      <c r="T2088">
        <f t="shared" si="365"/>
        <v>3.49999389648436</v>
      </c>
      <c r="U2088">
        <f t="shared" si="367"/>
        <v>0.29135265922437081</v>
      </c>
      <c r="V2088">
        <f t="shared" si="367"/>
        <v>7.0396988501053609E-2</v>
      </c>
      <c r="W2088">
        <f t="shared" si="367"/>
        <v>2.022446909996479</v>
      </c>
    </row>
    <row r="2089" spans="1:23" x14ac:dyDescent="0.3">
      <c r="A2089">
        <v>0.40763193368911699</v>
      </c>
      <c r="B2089" s="1">
        <v>42003</v>
      </c>
      <c r="C2089" s="1">
        <v>42004</v>
      </c>
      <c r="D2089">
        <v>243.75</v>
      </c>
      <c r="E2089">
        <v>240.25</v>
      </c>
      <c r="F2089">
        <v>240.48459982872001</v>
      </c>
      <c r="G2089">
        <v>3.5</v>
      </c>
      <c r="H2089">
        <v>0</v>
      </c>
      <c r="I2089">
        <f t="shared" si="361"/>
        <v>-3.5</v>
      </c>
      <c r="J2089">
        <f t="shared" si="357"/>
        <v>0</v>
      </c>
      <c r="K2089">
        <f t="shared" si="359"/>
        <v>12</v>
      </c>
      <c r="L2089">
        <f t="shared" si="360"/>
        <v>2014</v>
      </c>
      <c r="M2089" s="1">
        <v>42003</v>
      </c>
      <c r="N2089">
        <v>243.75</v>
      </c>
      <c r="O2089">
        <v>244.75</v>
      </c>
      <c r="P2089">
        <v>240.25</v>
      </c>
      <c r="Q2089">
        <v>240.25</v>
      </c>
      <c r="R2089">
        <f t="shared" si="363"/>
        <v>3.5</v>
      </c>
      <c r="S2089">
        <f t="shared" si="364"/>
        <v>-3</v>
      </c>
      <c r="T2089">
        <f t="shared" si="365"/>
        <v>0</v>
      </c>
      <c r="U2089">
        <f t="shared" si="367"/>
        <v>0.32272909944853384</v>
      </c>
      <c r="V2089">
        <f t="shared" si="367"/>
        <v>6.3898804947110199E-2</v>
      </c>
      <c r="W2089">
        <f t="shared" si="367"/>
        <v>2.022446909996479</v>
      </c>
    </row>
    <row r="2090" spans="1:23" x14ac:dyDescent="0.3">
      <c r="A2090">
        <v>0.14530111849308</v>
      </c>
      <c r="B2090" s="1">
        <v>42004</v>
      </c>
      <c r="C2090" s="1">
        <v>42005</v>
      </c>
      <c r="D2090">
        <v>243.75</v>
      </c>
      <c r="E2090">
        <v>240.25</v>
      </c>
      <c r="F2090">
        <v>240.68650096654801</v>
      </c>
      <c r="G2090">
        <v>3.5</v>
      </c>
      <c r="H2090">
        <v>0</v>
      </c>
      <c r="I2090">
        <f t="shared" si="361"/>
        <v>-3.5</v>
      </c>
      <c r="J2090">
        <f t="shared" si="357"/>
        <v>0</v>
      </c>
      <c r="K2090">
        <f t="shared" si="359"/>
        <v>1</v>
      </c>
      <c r="L2090">
        <f t="shared" si="360"/>
        <v>2015</v>
      </c>
      <c r="M2090" s="1">
        <v>42004</v>
      </c>
      <c r="N2090">
        <v>243.75</v>
      </c>
      <c r="O2090">
        <v>244.75</v>
      </c>
      <c r="P2090">
        <v>240.25</v>
      </c>
      <c r="Q2090">
        <v>240.25</v>
      </c>
      <c r="R2090">
        <f t="shared" si="363"/>
        <v>3.5</v>
      </c>
      <c r="S2090">
        <f t="shared" si="364"/>
        <v>-3</v>
      </c>
      <c r="T2090">
        <f t="shared" si="365"/>
        <v>0</v>
      </c>
      <c r="U2090">
        <f t="shared" si="367"/>
        <v>0.35748454092760673</v>
      </c>
      <c r="V2090">
        <f t="shared" si="367"/>
        <v>5.8000453721223102E-2</v>
      </c>
      <c r="W2090">
        <f t="shared" si="367"/>
        <v>2.022446909996479</v>
      </c>
    </row>
    <row r="2091" spans="1:23" x14ac:dyDescent="0.3">
      <c r="A2091">
        <v>-0.71400374174117998</v>
      </c>
      <c r="B2091" s="1">
        <v>42005</v>
      </c>
      <c r="C2091" s="1">
        <v>42006</v>
      </c>
      <c r="D2091">
        <v>240.3</v>
      </c>
      <c r="E2091">
        <v>241.75</v>
      </c>
      <c r="F2091">
        <v>240.57165086269299</v>
      </c>
      <c r="G2091">
        <v>1.44999999999998</v>
      </c>
      <c r="H2091">
        <v>1.0606601717798201</v>
      </c>
      <c r="I2091">
        <f t="shared" si="361"/>
        <v>-1.4499999999999886</v>
      </c>
      <c r="J2091">
        <f t="shared" si="357"/>
        <v>0</v>
      </c>
      <c r="K2091">
        <f t="shared" si="359"/>
        <v>1</v>
      </c>
      <c r="L2091">
        <f t="shared" si="360"/>
        <v>2015</v>
      </c>
      <c r="M2091" s="1">
        <v>42005</v>
      </c>
      <c r="N2091">
        <v>243.75</v>
      </c>
      <c r="O2091">
        <v>244.75</v>
      </c>
      <c r="P2091">
        <v>240.25</v>
      </c>
      <c r="Q2091">
        <v>240.25</v>
      </c>
      <c r="R2091">
        <f t="shared" si="363"/>
        <v>1.44999999999998</v>
      </c>
      <c r="S2091">
        <f t="shared" si="364"/>
        <v>-1.4499999999999886</v>
      </c>
      <c r="T2091">
        <f t="shared" si="365"/>
        <v>0</v>
      </c>
      <c r="U2091">
        <f t="shared" si="367"/>
        <v>0.37366283631914921</v>
      </c>
      <c r="V2091">
        <f t="shared" si="367"/>
        <v>5.5375589242578509E-2</v>
      </c>
      <c r="W2091">
        <f t="shared" si="367"/>
        <v>2.022446909996479</v>
      </c>
    </row>
    <row r="2092" spans="1:23" x14ac:dyDescent="0.3">
      <c r="A2092">
        <v>-0.706340551376342</v>
      </c>
      <c r="B2092" s="1">
        <v>42006</v>
      </c>
      <c r="C2092" s="1">
        <v>42009</v>
      </c>
      <c r="D2092">
        <v>240.6</v>
      </c>
      <c r="E2092">
        <v>241</v>
      </c>
      <c r="F2092">
        <v>241.37116497755</v>
      </c>
      <c r="G2092">
        <v>0.40000000000000502</v>
      </c>
      <c r="H2092">
        <v>0.53033008588991004</v>
      </c>
      <c r="I2092">
        <f t="shared" si="361"/>
        <v>-0.40000000000000568</v>
      </c>
      <c r="J2092">
        <f t="shared" si="357"/>
        <v>0</v>
      </c>
      <c r="K2092">
        <f t="shared" si="359"/>
        <v>1</v>
      </c>
      <c r="L2092">
        <f t="shared" si="360"/>
        <v>2015</v>
      </c>
      <c r="M2092" s="1">
        <v>42006</v>
      </c>
      <c r="N2092">
        <v>240.3</v>
      </c>
      <c r="O2092">
        <v>242</v>
      </c>
      <c r="P2092">
        <v>239.9</v>
      </c>
      <c r="Q2092">
        <v>241.75</v>
      </c>
      <c r="R2092">
        <f t="shared" si="363"/>
        <v>0.40000000000000502</v>
      </c>
      <c r="S2092">
        <f t="shared" si="364"/>
        <v>-0.40000000000000568</v>
      </c>
      <c r="T2092">
        <f t="shared" si="365"/>
        <v>0</v>
      </c>
      <c r="U2092">
        <f t="shared" si="367"/>
        <v>0.37832197392911376</v>
      </c>
      <c r="V2092">
        <f t="shared" si="367"/>
        <v>5.4685120548780761E-2</v>
      </c>
      <c r="W2092">
        <f t="shared" si="367"/>
        <v>2.022446909996479</v>
      </c>
    </row>
    <row r="2093" spans="1:23" x14ac:dyDescent="0.3">
      <c r="A2093">
        <v>0.94641989469528198</v>
      </c>
      <c r="B2093" s="1">
        <v>42009</v>
      </c>
      <c r="C2093" s="1">
        <v>42010</v>
      </c>
      <c r="D2093">
        <v>238.25</v>
      </c>
      <c r="E2093">
        <v>236.75</v>
      </c>
      <c r="F2093">
        <v>240.19438588619201</v>
      </c>
      <c r="G2093">
        <v>-1.5</v>
      </c>
      <c r="H2093">
        <v>3.0052038200428202</v>
      </c>
      <c r="I2093">
        <f t="shared" si="361"/>
        <v>-1.5</v>
      </c>
      <c r="J2093">
        <f t="shared" si="357"/>
        <v>-1.5</v>
      </c>
      <c r="K2093">
        <f t="shared" si="359"/>
        <v>1</v>
      </c>
      <c r="L2093">
        <f t="shared" si="360"/>
        <v>2015</v>
      </c>
      <c r="M2093" s="1">
        <v>42009</v>
      </c>
      <c r="N2093">
        <v>240.6</v>
      </c>
      <c r="O2093">
        <v>241.7</v>
      </c>
      <c r="P2093">
        <v>238.6</v>
      </c>
      <c r="Q2093">
        <v>241</v>
      </c>
      <c r="R2093">
        <f t="shared" si="363"/>
        <v>-1.5</v>
      </c>
      <c r="S2093">
        <f t="shared" si="364"/>
        <v>-1.5</v>
      </c>
      <c r="T2093">
        <f t="shared" si="365"/>
        <v>-1.5</v>
      </c>
      <c r="U2093">
        <f t="shared" si="367"/>
        <v>0.36045787232700449</v>
      </c>
      <c r="V2093">
        <f t="shared" si="367"/>
        <v>5.210292702863896E-2</v>
      </c>
      <c r="W2093">
        <f t="shared" si="367"/>
        <v>1.9269483675517343</v>
      </c>
    </row>
    <row r="2094" spans="1:23" x14ac:dyDescent="0.3">
      <c r="A2094">
        <v>0.99767595529556197</v>
      </c>
      <c r="B2094" s="1">
        <v>42010</v>
      </c>
      <c r="C2094" s="1">
        <v>42011</v>
      </c>
      <c r="D2094">
        <v>236.45</v>
      </c>
      <c r="E2094">
        <v>237.30000305175699</v>
      </c>
      <c r="F2094">
        <v>236.37544104456899</v>
      </c>
      <c r="G2094">
        <v>-0.85000305175782298</v>
      </c>
      <c r="H2094">
        <v>0.38890872965260898</v>
      </c>
      <c r="I2094">
        <f t="shared" si="361"/>
        <v>0.85000305175699964</v>
      </c>
      <c r="J2094">
        <f t="shared" si="357"/>
        <v>0</v>
      </c>
      <c r="K2094">
        <f t="shared" si="359"/>
        <v>1</v>
      </c>
      <c r="L2094">
        <f t="shared" si="360"/>
        <v>2015</v>
      </c>
      <c r="M2094" s="1">
        <v>42010</v>
      </c>
      <c r="N2094">
        <v>238.25</v>
      </c>
      <c r="O2094">
        <v>238.95</v>
      </c>
      <c r="P2094">
        <v>235.85</v>
      </c>
      <c r="Q2094">
        <v>236.75</v>
      </c>
      <c r="R2094">
        <f t="shared" si="363"/>
        <v>-0.85000305175782298</v>
      </c>
      <c r="S2094">
        <f t="shared" si="364"/>
        <v>0.85000305175699964</v>
      </c>
      <c r="T2094">
        <f t="shared" si="365"/>
        <v>0</v>
      </c>
      <c r="U2094">
        <f t="shared" si="367"/>
        <v>0.3507394236642401</v>
      </c>
      <c r="V2094">
        <f t="shared" si="367"/>
        <v>5.3507694854177619E-2</v>
      </c>
      <c r="W2094">
        <f t="shared" si="367"/>
        <v>1.9269483675517343</v>
      </c>
    </row>
    <row r="2095" spans="1:23" x14ac:dyDescent="0.3">
      <c r="A2095">
        <v>0.99350064992904596</v>
      </c>
      <c r="B2095" s="1">
        <v>42011</v>
      </c>
      <c r="C2095" s="1">
        <v>42012</v>
      </c>
      <c r="D2095">
        <v>238.5</v>
      </c>
      <c r="E2095">
        <v>240.19999389648399</v>
      </c>
      <c r="F2095">
        <v>237.23943313509201</v>
      </c>
      <c r="G2095">
        <v>-1.6999938964843799</v>
      </c>
      <c r="H2095">
        <v>2.05060966544097</v>
      </c>
      <c r="I2095">
        <f t="shared" si="361"/>
        <v>1.6999938964839885</v>
      </c>
      <c r="J2095">
        <f t="shared" si="357"/>
        <v>0</v>
      </c>
      <c r="K2095">
        <f t="shared" si="359"/>
        <v>1</v>
      </c>
      <c r="L2095">
        <f t="shared" si="360"/>
        <v>2015</v>
      </c>
      <c r="M2095" s="1">
        <v>42011</v>
      </c>
      <c r="N2095">
        <v>236.45</v>
      </c>
      <c r="O2095">
        <v>237.45</v>
      </c>
      <c r="P2095">
        <v>235.9</v>
      </c>
      <c r="Q2095">
        <v>237.3</v>
      </c>
      <c r="R2095">
        <f t="shared" si="363"/>
        <v>-1.6999938964843799</v>
      </c>
      <c r="S2095">
        <f t="shared" si="364"/>
        <v>1.6999938964839885</v>
      </c>
      <c r="T2095">
        <f t="shared" si="365"/>
        <v>0</v>
      </c>
      <c r="U2095">
        <f t="shared" si="367"/>
        <v>0.33198927022129493</v>
      </c>
      <c r="V2095">
        <f t="shared" si="367"/>
        <v>5.6368158837417547E-2</v>
      </c>
      <c r="W2095">
        <f t="shared" si="367"/>
        <v>1.9269483675517343</v>
      </c>
    </row>
    <row r="2096" spans="1:23" x14ac:dyDescent="0.3">
      <c r="A2096">
        <v>0.73661226034164395</v>
      </c>
      <c r="B2096" s="1">
        <v>42012</v>
      </c>
      <c r="C2096" s="1">
        <v>42013</v>
      </c>
      <c r="D2096">
        <v>242.45</v>
      </c>
      <c r="E2096">
        <v>243.350009155273</v>
      </c>
      <c r="F2096">
        <v>240.80933136939899</v>
      </c>
      <c r="G2096">
        <v>-0.90000915527343694</v>
      </c>
      <c r="H2096">
        <v>2.2273863607376199</v>
      </c>
      <c r="I2096">
        <f t="shared" si="361"/>
        <v>0.90000915527301117</v>
      </c>
      <c r="J2096">
        <f t="shared" si="357"/>
        <v>0</v>
      </c>
      <c r="K2096">
        <f t="shared" si="359"/>
        <v>1</v>
      </c>
      <c r="L2096">
        <f t="shared" si="360"/>
        <v>2015</v>
      </c>
      <c r="M2096" s="1">
        <v>42012</v>
      </c>
      <c r="N2096">
        <v>238.5</v>
      </c>
      <c r="O2096">
        <v>241</v>
      </c>
      <c r="P2096">
        <v>238.25</v>
      </c>
      <c r="Q2096">
        <v>240.2</v>
      </c>
      <c r="R2096">
        <f t="shared" si="363"/>
        <v>-0.90000915527343694</v>
      </c>
      <c r="S2096">
        <f t="shared" si="364"/>
        <v>0.90000915527301117</v>
      </c>
      <c r="T2096">
        <f t="shared" si="365"/>
        <v>0</v>
      </c>
      <c r="U2096">
        <f t="shared" si="367"/>
        <v>0.32274633200769276</v>
      </c>
      <c r="V2096">
        <f t="shared" si="367"/>
        <v>5.7937508982382258E-2</v>
      </c>
      <c r="W2096">
        <f t="shared" si="367"/>
        <v>1.9269483675517343</v>
      </c>
    </row>
    <row r="2097" spans="1:23" x14ac:dyDescent="0.3">
      <c r="A2097">
        <v>-0.97156375646591198</v>
      </c>
      <c r="B2097" s="1">
        <v>42013</v>
      </c>
      <c r="C2097" s="1">
        <v>42016</v>
      </c>
      <c r="D2097">
        <v>241.95</v>
      </c>
      <c r="E2097">
        <v>242.69999084472599</v>
      </c>
      <c r="F2097">
        <v>243.23327878713599</v>
      </c>
      <c r="G2097">
        <v>0.74999084472656796</v>
      </c>
      <c r="H2097">
        <v>0.45961940777125898</v>
      </c>
      <c r="I2097">
        <f t="shared" si="361"/>
        <v>-0.74999084472599975</v>
      </c>
      <c r="J2097">
        <f t="shared" si="357"/>
        <v>0</v>
      </c>
      <c r="K2097">
        <f t="shared" si="359"/>
        <v>1</v>
      </c>
      <c r="L2097">
        <f t="shared" si="360"/>
        <v>2015</v>
      </c>
      <c r="M2097" s="1">
        <v>42013</v>
      </c>
      <c r="N2097">
        <v>242.45</v>
      </c>
      <c r="O2097">
        <v>244</v>
      </c>
      <c r="P2097">
        <v>241.9</v>
      </c>
      <c r="Q2097">
        <v>243.35</v>
      </c>
      <c r="R2097">
        <f t="shared" si="363"/>
        <v>0.74999084472656796</v>
      </c>
      <c r="S2097">
        <f t="shared" si="364"/>
        <v>-0.74999084472599975</v>
      </c>
      <c r="T2097">
        <f t="shared" si="365"/>
        <v>0</v>
      </c>
      <c r="U2097">
        <f t="shared" si="367"/>
        <v>0.33024964242848787</v>
      </c>
      <c r="V2097">
        <f t="shared" si="367"/>
        <v>5.6590559158978135E-2</v>
      </c>
      <c r="W2097">
        <f t="shared" si="367"/>
        <v>1.9269483675517343</v>
      </c>
    </row>
    <row r="2098" spans="1:23" x14ac:dyDescent="0.3">
      <c r="A2098">
        <v>-0.237408742308616</v>
      </c>
      <c r="B2098" s="1">
        <v>42016</v>
      </c>
      <c r="C2098" s="1">
        <v>42017</v>
      </c>
      <c r="D2098">
        <v>242.35</v>
      </c>
      <c r="E2098">
        <v>243.7</v>
      </c>
      <c r="F2098">
        <v>243.852618288993</v>
      </c>
      <c r="G2098">
        <v>1.3499999999999901</v>
      </c>
      <c r="H2098">
        <v>0.70710678118654702</v>
      </c>
      <c r="I2098">
        <f t="shared" si="361"/>
        <v>-1.3499999999999943</v>
      </c>
      <c r="J2098">
        <f t="shared" si="357"/>
        <v>0</v>
      </c>
      <c r="K2098">
        <f t="shared" si="359"/>
        <v>1</v>
      </c>
      <c r="L2098">
        <f t="shared" si="360"/>
        <v>2015</v>
      </c>
      <c r="M2098" s="1">
        <v>42016</v>
      </c>
      <c r="N2098">
        <v>241.95</v>
      </c>
      <c r="O2098">
        <v>243.45</v>
      </c>
      <c r="P2098">
        <v>241.65</v>
      </c>
      <c r="Q2098">
        <v>242.7</v>
      </c>
      <c r="R2098">
        <f t="shared" si="363"/>
        <v>1.3499999999999901</v>
      </c>
      <c r="S2098">
        <f t="shared" si="364"/>
        <v>-1.3499999999999943</v>
      </c>
      <c r="T2098">
        <f t="shared" si="365"/>
        <v>0</v>
      </c>
      <c r="U2098">
        <f t="shared" si="367"/>
        <v>0.3440469505761603</v>
      </c>
      <c r="V2098">
        <f t="shared" si="367"/>
        <v>5.4226295030714668E-2</v>
      </c>
      <c r="W2098">
        <f t="shared" si="367"/>
        <v>1.9269483675517343</v>
      </c>
    </row>
    <row r="2099" spans="1:23" x14ac:dyDescent="0.3">
      <c r="A2099">
        <v>-0.99368709325790405</v>
      </c>
      <c r="B2099" s="1">
        <v>42017</v>
      </c>
      <c r="C2099" s="1">
        <v>42018</v>
      </c>
      <c r="D2099">
        <v>243.05</v>
      </c>
      <c r="E2099">
        <v>242.50000305175701</v>
      </c>
      <c r="F2099">
        <v>244.42139948606399</v>
      </c>
      <c r="G2099">
        <v>-0.54999694824221002</v>
      </c>
      <c r="H2099">
        <v>0.84852813742384803</v>
      </c>
      <c r="I2099">
        <f t="shared" si="361"/>
        <v>0.54999694824300605</v>
      </c>
      <c r="J2099">
        <f t="shared" si="357"/>
        <v>0</v>
      </c>
      <c r="K2099">
        <f t="shared" si="359"/>
        <v>1</v>
      </c>
      <c r="L2099">
        <f t="shared" si="360"/>
        <v>2015</v>
      </c>
      <c r="M2099" s="1">
        <v>42017</v>
      </c>
      <c r="N2099">
        <v>242.35</v>
      </c>
      <c r="O2099">
        <v>243.75</v>
      </c>
      <c r="P2099">
        <v>241.3</v>
      </c>
      <c r="Q2099">
        <v>243.7</v>
      </c>
      <c r="R2099">
        <f t="shared" si="363"/>
        <v>-0.54999694824221002</v>
      </c>
      <c r="S2099">
        <f t="shared" si="364"/>
        <v>0.54999694824300605</v>
      </c>
      <c r="T2099">
        <f t="shared" si="365"/>
        <v>0</v>
      </c>
      <c r="U2099">
        <f t="shared" si="367"/>
        <v>0.33820788126319196</v>
      </c>
      <c r="V2099">
        <f t="shared" si="367"/>
        <v>5.514660865285264E-2</v>
      </c>
      <c r="W2099">
        <f t="shared" si="367"/>
        <v>1.9269483675517343</v>
      </c>
    </row>
    <row r="2100" spans="1:23" x14ac:dyDescent="0.3">
      <c r="A2100">
        <v>-0.99030226469039895</v>
      </c>
      <c r="B2100" s="1">
        <v>42018</v>
      </c>
      <c r="C2100" s="1">
        <v>42019</v>
      </c>
      <c r="D2100">
        <v>242.5</v>
      </c>
      <c r="E2100">
        <v>243.64999389648401</v>
      </c>
      <c r="F2100">
        <v>242.483770007267</v>
      </c>
      <c r="G2100">
        <v>-1.1499938964843699</v>
      </c>
      <c r="H2100">
        <v>0.81317279836453304</v>
      </c>
      <c r="I2100">
        <f t="shared" si="361"/>
        <v>-1.1499938964840055</v>
      </c>
      <c r="J2100">
        <f t="shared" ref="J2100:J2163" si="368">IF(A2100*(F2100-D2100)&gt;0, G2100, 0)</f>
        <v>-1.1499938964843699</v>
      </c>
      <c r="K2100">
        <f t="shared" si="359"/>
        <v>1</v>
      </c>
      <c r="L2100">
        <f t="shared" si="360"/>
        <v>2015</v>
      </c>
      <c r="M2100" s="1">
        <v>42018</v>
      </c>
      <c r="N2100">
        <v>243.05</v>
      </c>
      <c r="O2100">
        <v>244.55</v>
      </c>
      <c r="P2100">
        <v>242.3</v>
      </c>
      <c r="Q2100">
        <v>242.5</v>
      </c>
      <c r="R2100">
        <f t="shared" si="363"/>
        <v>-1.1499938964843699</v>
      </c>
      <c r="S2100">
        <f t="shared" si="364"/>
        <v>-1.1499938964840055</v>
      </c>
      <c r="T2100">
        <f t="shared" si="365"/>
        <v>-1.1499938964843699</v>
      </c>
      <c r="U2100">
        <f t="shared" si="367"/>
        <v>0.32617890190662757</v>
      </c>
      <c r="V2100">
        <f t="shared" si="367"/>
        <v>5.3185219064319465E-2</v>
      </c>
      <c r="W2100">
        <f t="shared" si="367"/>
        <v>1.858412938844775</v>
      </c>
    </row>
    <row r="2101" spans="1:23" x14ac:dyDescent="0.3">
      <c r="A2101">
        <v>-0.31568706035614003</v>
      </c>
      <c r="B2101" s="1">
        <v>42019</v>
      </c>
      <c r="C2101" s="1">
        <v>42020</v>
      </c>
      <c r="D2101">
        <v>241.6</v>
      </c>
      <c r="E2101">
        <v>239.4</v>
      </c>
      <c r="F2101">
        <v>244.63677277565</v>
      </c>
      <c r="G2101">
        <v>-2.1999999999999802</v>
      </c>
      <c r="H2101">
        <v>3.0052038200428202</v>
      </c>
      <c r="I2101">
        <f t="shared" si="361"/>
        <v>2.1999999999999886</v>
      </c>
      <c r="J2101">
        <f t="shared" si="368"/>
        <v>0</v>
      </c>
      <c r="K2101">
        <f t="shared" si="359"/>
        <v>1</v>
      </c>
      <c r="L2101">
        <f t="shared" si="360"/>
        <v>2015</v>
      </c>
      <c r="M2101" s="1">
        <v>42019</v>
      </c>
      <c r="N2101">
        <v>242.5</v>
      </c>
      <c r="O2101">
        <v>243.65</v>
      </c>
      <c r="P2101">
        <v>241.55</v>
      </c>
      <c r="Q2101">
        <v>243.65</v>
      </c>
      <c r="R2101">
        <f t="shared" si="363"/>
        <v>-2.1999999999999802</v>
      </c>
      <c r="S2101">
        <f t="shared" si="364"/>
        <v>2.1999999999999886</v>
      </c>
      <c r="T2101">
        <f t="shared" si="365"/>
        <v>0</v>
      </c>
      <c r="U2101">
        <f t="shared" si="367"/>
        <v>0.30390261100654764</v>
      </c>
      <c r="V2101">
        <f t="shared" si="367"/>
        <v>5.6817487750417422E-2</v>
      </c>
      <c r="W2101">
        <f t="shared" si="367"/>
        <v>1.858412938844775</v>
      </c>
    </row>
    <row r="2102" spans="1:23" x14ac:dyDescent="0.3">
      <c r="A2102">
        <v>-0.97765755653381303</v>
      </c>
      <c r="B2102" s="1">
        <v>42020</v>
      </c>
      <c r="C2102" s="1">
        <v>42023</v>
      </c>
      <c r="D2102">
        <v>241.05</v>
      </c>
      <c r="E2102">
        <v>242.75000610351501</v>
      </c>
      <c r="F2102">
        <v>237.91089084148399</v>
      </c>
      <c r="G2102">
        <v>-1.70000610351561</v>
      </c>
      <c r="H2102">
        <v>2.36880771697493</v>
      </c>
      <c r="I2102">
        <f t="shared" si="361"/>
        <v>-1.700006103514994</v>
      </c>
      <c r="J2102">
        <f t="shared" si="368"/>
        <v>-1.70000610351561</v>
      </c>
      <c r="K2102">
        <f t="shared" si="359"/>
        <v>1</v>
      </c>
      <c r="L2102">
        <f t="shared" si="360"/>
        <v>2015</v>
      </c>
      <c r="M2102" s="1">
        <v>42020</v>
      </c>
      <c r="N2102">
        <v>241.6</v>
      </c>
      <c r="O2102">
        <v>241.7</v>
      </c>
      <c r="P2102">
        <v>238.7</v>
      </c>
      <c r="Q2102">
        <v>239.4</v>
      </c>
      <c r="R2102">
        <f t="shared" si="363"/>
        <v>-1.70000610351561</v>
      </c>
      <c r="S2102">
        <f t="shared" si="364"/>
        <v>-1.700006103514994</v>
      </c>
      <c r="T2102">
        <f t="shared" si="365"/>
        <v>-1.70000610351561</v>
      </c>
      <c r="U2102">
        <f t="shared" si="367"/>
        <v>0.28782805302317921</v>
      </c>
      <c r="V2102">
        <f t="shared" si="367"/>
        <v>5.3812196027887928E-2</v>
      </c>
      <c r="W2102">
        <f t="shared" si="367"/>
        <v>1.7601144528806025</v>
      </c>
    </row>
    <row r="2103" spans="1:23" x14ac:dyDescent="0.3">
      <c r="A2103">
        <v>0.99284058809280396</v>
      </c>
      <c r="B2103" s="1">
        <v>42023</v>
      </c>
      <c r="C2103" s="1">
        <v>42024</v>
      </c>
      <c r="D2103">
        <v>242.8</v>
      </c>
      <c r="E2103">
        <v>244.14999389648401</v>
      </c>
      <c r="F2103">
        <v>243.58086818456599</v>
      </c>
      <c r="G2103">
        <v>1.3499938964843601</v>
      </c>
      <c r="H2103">
        <v>0.98994949366117002</v>
      </c>
      <c r="I2103">
        <f t="shared" si="361"/>
        <v>1.3499938964839941</v>
      </c>
      <c r="J2103">
        <f t="shared" si="368"/>
        <v>1.3499938964843601</v>
      </c>
      <c r="K2103">
        <f t="shared" si="359"/>
        <v>1</v>
      </c>
      <c r="L2103">
        <f t="shared" si="360"/>
        <v>2015</v>
      </c>
      <c r="M2103" s="1">
        <v>42023</v>
      </c>
      <c r="N2103">
        <v>241.05</v>
      </c>
      <c r="O2103">
        <v>243.05</v>
      </c>
      <c r="P2103">
        <v>240.6</v>
      </c>
      <c r="Q2103">
        <v>242.75</v>
      </c>
      <c r="R2103">
        <f t="shared" si="363"/>
        <v>1.3499938964843601</v>
      </c>
      <c r="S2103">
        <f t="shared" si="364"/>
        <v>1.3499938964839941</v>
      </c>
      <c r="T2103">
        <f t="shared" si="365"/>
        <v>1.3499938964843601</v>
      </c>
      <c r="U2103">
        <f t="shared" ref="U2103:W2118" si="369">(R2103/$D2103*$X$2+1)*U2102*$Y$2 + U2102*(1-$Y$2)</f>
        <v>0.29983071307728554</v>
      </c>
      <c r="V2103">
        <f t="shared" si="369"/>
        <v>5.6056207648379555E-2</v>
      </c>
      <c r="W2103">
        <f t="shared" si="369"/>
        <v>1.8335126335386356</v>
      </c>
    </row>
    <row r="2104" spans="1:23" x14ac:dyDescent="0.3">
      <c r="A2104">
        <v>-0.93133306503295898</v>
      </c>
      <c r="B2104" s="1">
        <v>42024</v>
      </c>
      <c r="C2104" s="1">
        <v>42025</v>
      </c>
      <c r="D2104">
        <v>243.65</v>
      </c>
      <c r="E2104">
        <v>245.05000915527299</v>
      </c>
      <c r="F2104">
        <v>244.628931069374</v>
      </c>
      <c r="G2104">
        <v>1.40000915527343</v>
      </c>
      <c r="H2104">
        <v>0.63639610306789596</v>
      </c>
      <c r="I2104">
        <f t="shared" si="361"/>
        <v>-1.4000091552729828</v>
      </c>
      <c r="J2104">
        <f t="shared" si="368"/>
        <v>0</v>
      </c>
      <c r="K2104">
        <f t="shared" si="359"/>
        <v>1</v>
      </c>
      <c r="L2104">
        <f t="shared" si="360"/>
        <v>2015</v>
      </c>
      <c r="M2104" s="1">
        <v>42024</v>
      </c>
      <c r="N2104">
        <v>242.8</v>
      </c>
      <c r="O2104">
        <v>244.65</v>
      </c>
      <c r="P2104">
        <v>242.7</v>
      </c>
      <c r="Q2104">
        <v>244.15</v>
      </c>
      <c r="R2104">
        <f t="shared" si="363"/>
        <v>1.40000915527343</v>
      </c>
      <c r="S2104">
        <f t="shared" si="364"/>
        <v>-1.4000091552729828</v>
      </c>
      <c r="T2104">
        <f t="shared" si="365"/>
        <v>0</v>
      </c>
      <c r="U2104">
        <f t="shared" si="369"/>
        <v>0.31275188309597096</v>
      </c>
      <c r="V2104">
        <f t="shared" si="369"/>
        <v>5.3640471841352629E-2</v>
      </c>
      <c r="W2104">
        <f t="shared" si="369"/>
        <v>1.8335126335386356</v>
      </c>
    </row>
    <row r="2105" spans="1:23" x14ac:dyDescent="0.3">
      <c r="A2105">
        <v>-0.91932320594787598</v>
      </c>
      <c r="B2105" s="1">
        <v>42025</v>
      </c>
      <c r="C2105" s="1">
        <v>42026</v>
      </c>
      <c r="D2105">
        <v>246.15</v>
      </c>
      <c r="E2105">
        <v>245.89999084472601</v>
      </c>
      <c r="F2105">
        <v>244.81905903220101</v>
      </c>
      <c r="G2105">
        <v>0.25000915527343098</v>
      </c>
      <c r="H2105">
        <v>0.60104076400856099</v>
      </c>
      <c r="I2105">
        <f t="shared" si="361"/>
        <v>0.25000915527400025</v>
      </c>
      <c r="J2105">
        <f t="shared" si="368"/>
        <v>0.25000915527343098</v>
      </c>
      <c r="K2105">
        <f t="shared" si="359"/>
        <v>1</v>
      </c>
      <c r="L2105">
        <f t="shared" si="360"/>
        <v>2015</v>
      </c>
      <c r="M2105" s="1">
        <v>42025</v>
      </c>
      <c r="N2105">
        <v>243.65</v>
      </c>
      <c r="O2105">
        <v>245.3</v>
      </c>
      <c r="P2105">
        <v>243.45</v>
      </c>
      <c r="Q2105">
        <v>245.05</v>
      </c>
      <c r="R2105">
        <f t="shared" si="363"/>
        <v>0.25000915527343098</v>
      </c>
      <c r="S2105">
        <f t="shared" si="364"/>
        <v>0.25000915527400025</v>
      </c>
      <c r="T2105">
        <f t="shared" si="365"/>
        <v>0.25000915527343098</v>
      </c>
      <c r="U2105">
        <f t="shared" si="369"/>
        <v>0.3151342972977686</v>
      </c>
      <c r="V2105">
        <f t="shared" si="369"/>
        <v>5.4049082720498132E-2</v>
      </c>
      <c r="W2105">
        <f t="shared" si="369"/>
        <v>1.8474795727432107</v>
      </c>
    </row>
    <row r="2106" spans="1:23" x14ac:dyDescent="0.3">
      <c r="A2106">
        <v>0.80894958972930897</v>
      </c>
      <c r="B2106" s="1">
        <v>42026</v>
      </c>
      <c r="C2106" s="1">
        <v>42027</v>
      </c>
      <c r="D2106">
        <v>249.05</v>
      </c>
      <c r="E2106">
        <v>247.45000305175699</v>
      </c>
      <c r="F2106">
        <v>246.559394145011</v>
      </c>
      <c r="G2106">
        <v>1.5999969482421901</v>
      </c>
      <c r="H2106">
        <v>1.0960155108391301</v>
      </c>
      <c r="I2106">
        <f t="shared" si="361"/>
        <v>-1.5999969482430174</v>
      </c>
      <c r="J2106">
        <f t="shared" si="368"/>
        <v>0</v>
      </c>
      <c r="K2106">
        <f t="shared" si="359"/>
        <v>1</v>
      </c>
      <c r="L2106">
        <f t="shared" si="360"/>
        <v>2015</v>
      </c>
      <c r="M2106" s="1">
        <v>42026</v>
      </c>
      <c r="N2106">
        <v>246.15</v>
      </c>
      <c r="O2106">
        <v>247.2</v>
      </c>
      <c r="P2106">
        <v>245.4</v>
      </c>
      <c r="Q2106">
        <v>245.9</v>
      </c>
      <c r="R2106">
        <f t="shared" si="363"/>
        <v>1.5999969482421901</v>
      </c>
      <c r="S2106">
        <f t="shared" si="364"/>
        <v>-1.5999969482430174</v>
      </c>
      <c r="T2106">
        <f t="shared" si="365"/>
        <v>0</v>
      </c>
      <c r="U2106">
        <f t="shared" si="369"/>
        <v>0.33031841436149706</v>
      </c>
      <c r="V2106">
        <f t="shared" si="369"/>
        <v>5.1444835559040655E-2</v>
      </c>
      <c r="W2106">
        <f t="shared" si="369"/>
        <v>1.8474795727432107</v>
      </c>
    </row>
    <row r="2107" spans="1:23" x14ac:dyDescent="0.3">
      <c r="A2107">
        <v>-0.91816812753677302</v>
      </c>
      <c r="B2107" s="1">
        <v>42027</v>
      </c>
      <c r="C2107" s="1">
        <v>42030</v>
      </c>
      <c r="D2107">
        <v>246.25</v>
      </c>
      <c r="E2107">
        <v>247.2</v>
      </c>
      <c r="F2107">
        <v>247.788167071342</v>
      </c>
      <c r="G2107">
        <v>0.94999999999998797</v>
      </c>
      <c r="H2107">
        <v>0.17677669529663601</v>
      </c>
      <c r="I2107">
        <f t="shared" si="361"/>
        <v>-0.94999999999998863</v>
      </c>
      <c r="J2107">
        <f t="shared" si="368"/>
        <v>0</v>
      </c>
      <c r="K2107">
        <f t="shared" si="359"/>
        <v>1</v>
      </c>
      <c r="L2107">
        <f t="shared" si="360"/>
        <v>2015</v>
      </c>
      <c r="M2107" s="1">
        <v>42027</v>
      </c>
      <c r="N2107">
        <v>249.05</v>
      </c>
      <c r="O2107">
        <v>249.25</v>
      </c>
      <c r="P2107">
        <v>246.75</v>
      </c>
      <c r="Q2107">
        <v>247.45</v>
      </c>
      <c r="R2107">
        <f t="shared" si="363"/>
        <v>0.94999999999998797</v>
      </c>
      <c r="S2107">
        <f t="shared" si="364"/>
        <v>-0.94999999999998863</v>
      </c>
      <c r="T2107">
        <f t="shared" si="365"/>
        <v>0</v>
      </c>
      <c r="U2107">
        <f t="shared" si="369"/>
        <v>0.33987585071611892</v>
      </c>
      <c r="V2107">
        <f t="shared" si="369"/>
        <v>4.9956330164692794E-2</v>
      </c>
      <c r="W2107">
        <f t="shared" si="369"/>
        <v>1.8474795727432107</v>
      </c>
    </row>
    <row r="2108" spans="1:23" x14ac:dyDescent="0.3">
      <c r="A2108">
        <v>-0.76438468694686801</v>
      </c>
      <c r="B2108" s="1">
        <v>42030</v>
      </c>
      <c r="C2108" s="1">
        <v>42031</v>
      </c>
      <c r="D2108">
        <v>248.35</v>
      </c>
      <c r="E2108">
        <v>248.95</v>
      </c>
      <c r="F2108">
        <v>247.509825748205</v>
      </c>
      <c r="G2108">
        <v>-0.59999999999999398</v>
      </c>
      <c r="H2108">
        <v>1.23743686707645</v>
      </c>
      <c r="I2108">
        <f t="shared" si="361"/>
        <v>-0.59999999999999432</v>
      </c>
      <c r="J2108">
        <f t="shared" si="368"/>
        <v>-0.59999999999999398</v>
      </c>
      <c r="K2108">
        <f t="shared" si="359"/>
        <v>1</v>
      </c>
      <c r="L2108">
        <f t="shared" si="360"/>
        <v>2015</v>
      </c>
      <c r="M2108" s="1">
        <v>42030</v>
      </c>
      <c r="N2108">
        <v>246.25</v>
      </c>
      <c r="O2108">
        <v>247.4</v>
      </c>
      <c r="P2108">
        <v>245.2</v>
      </c>
      <c r="Q2108">
        <v>247.2</v>
      </c>
      <c r="R2108">
        <f t="shared" si="363"/>
        <v>-0.59999999999999398</v>
      </c>
      <c r="S2108">
        <f t="shared" si="364"/>
        <v>-0.59999999999999432</v>
      </c>
      <c r="T2108">
        <f t="shared" si="365"/>
        <v>-0.59999999999999398</v>
      </c>
      <c r="U2108">
        <f t="shared" si="369"/>
        <v>0.33371743989178826</v>
      </c>
      <c r="V2108">
        <f t="shared" si="369"/>
        <v>4.9051141979707433E-2</v>
      </c>
      <c r="W2108">
        <f t="shared" si="369"/>
        <v>1.8140040016647152</v>
      </c>
    </row>
    <row r="2109" spans="1:23" x14ac:dyDescent="0.3">
      <c r="A2109">
        <v>-0.76479142904281605</v>
      </c>
      <c r="B2109" s="1">
        <v>42031</v>
      </c>
      <c r="C2109" s="1">
        <v>42032</v>
      </c>
      <c r="D2109">
        <v>247.75</v>
      </c>
      <c r="E2109">
        <v>248.89999694824201</v>
      </c>
      <c r="F2109">
        <v>249.21450526714301</v>
      </c>
      <c r="G2109">
        <v>1.1499969482421699</v>
      </c>
      <c r="H2109">
        <v>3.5355339059315302E-2</v>
      </c>
      <c r="I2109">
        <f t="shared" si="361"/>
        <v>-1.1499969482420056</v>
      </c>
      <c r="J2109">
        <f t="shared" si="368"/>
        <v>0</v>
      </c>
      <c r="K2109">
        <f t="shared" si="359"/>
        <v>1</v>
      </c>
      <c r="L2109">
        <f t="shared" si="360"/>
        <v>2015</v>
      </c>
      <c r="M2109" s="1">
        <v>42031</v>
      </c>
      <c r="N2109">
        <v>248.35</v>
      </c>
      <c r="O2109">
        <v>249.1</v>
      </c>
      <c r="P2109">
        <v>247.65</v>
      </c>
      <c r="Q2109">
        <v>248.95</v>
      </c>
      <c r="R2109">
        <f t="shared" si="363"/>
        <v>1.1499969482421699</v>
      </c>
      <c r="S2109">
        <f t="shared" si="364"/>
        <v>-1.1499969482420056</v>
      </c>
      <c r="T2109">
        <f t="shared" si="365"/>
        <v>0</v>
      </c>
      <c r="U2109">
        <f t="shared" si="369"/>
        <v>0.34533522104569581</v>
      </c>
      <c r="V2109">
        <f t="shared" si="369"/>
        <v>4.7343513415092429E-2</v>
      </c>
      <c r="W2109">
        <f t="shared" si="369"/>
        <v>1.8140040016647152</v>
      </c>
    </row>
    <row r="2110" spans="1:23" x14ac:dyDescent="0.3">
      <c r="A2110">
        <v>-0.55368208885192804</v>
      </c>
      <c r="B2110" s="1">
        <v>42032</v>
      </c>
      <c r="C2110" s="1">
        <v>42033</v>
      </c>
      <c r="D2110">
        <v>247.45</v>
      </c>
      <c r="E2110">
        <v>248.25000610351501</v>
      </c>
      <c r="F2110">
        <v>249.718734645843</v>
      </c>
      <c r="G2110">
        <v>0.80000610351564205</v>
      </c>
      <c r="H2110">
        <v>0.45961940777125898</v>
      </c>
      <c r="I2110">
        <f t="shared" si="361"/>
        <v>-0.80000610351501678</v>
      </c>
      <c r="J2110">
        <f t="shared" si="368"/>
        <v>0</v>
      </c>
      <c r="K2110">
        <f t="shared" si="359"/>
        <v>1</v>
      </c>
      <c r="L2110">
        <f t="shared" si="360"/>
        <v>2015</v>
      </c>
      <c r="M2110" s="1">
        <v>42032</v>
      </c>
      <c r="N2110">
        <v>247.75</v>
      </c>
      <c r="O2110">
        <v>249.4</v>
      </c>
      <c r="P2110">
        <v>247.45</v>
      </c>
      <c r="Q2110">
        <v>248.9</v>
      </c>
      <c r="R2110">
        <f t="shared" si="363"/>
        <v>0.80000610351564205</v>
      </c>
      <c r="S2110">
        <f t="shared" si="364"/>
        <v>-0.80000610351501678</v>
      </c>
      <c r="T2110">
        <f t="shared" si="365"/>
        <v>0</v>
      </c>
      <c r="U2110">
        <f t="shared" si="369"/>
        <v>0.35370873947150344</v>
      </c>
      <c r="V2110">
        <f t="shared" si="369"/>
        <v>4.619555120978068E-2</v>
      </c>
      <c r="W2110">
        <f t="shared" si="369"/>
        <v>1.8140040016647152</v>
      </c>
    </row>
    <row r="2111" spans="1:23" x14ac:dyDescent="0.3">
      <c r="A2111">
        <v>-0.97596907615661599</v>
      </c>
      <c r="B2111" s="1">
        <v>42033</v>
      </c>
      <c r="C2111" s="1">
        <v>42034</v>
      </c>
      <c r="D2111">
        <v>249.15</v>
      </c>
      <c r="E2111">
        <v>247.44999694824199</v>
      </c>
      <c r="F2111">
        <v>248.989609360694</v>
      </c>
      <c r="G2111">
        <v>1.70000305175781</v>
      </c>
      <c r="H2111">
        <v>0.56568542494924601</v>
      </c>
      <c r="I2111">
        <f t="shared" si="361"/>
        <v>1.7000030517580171</v>
      </c>
      <c r="J2111">
        <f t="shared" si="368"/>
        <v>1.70000305175781</v>
      </c>
      <c r="K2111">
        <f t="shared" si="359"/>
        <v>1</v>
      </c>
      <c r="L2111">
        <f t="shared" si="360"/>
        <v>2015</v>
      </c>
      <c r="M2111" s="1">
        <v>42033</v>
      </c>
      <c r="N2111">
        <v>247.45</v>
      </c>
      <c r="O2111">
        <v>249.05</v>
      </c>
      <c r="P2111">
        <v>246.55</v>
      </c>
      <c r="Q2111">
        <v>248.25</v>
      </c>
      <c r="R2111">
        <f t="shared" si="363"/>
        <v>1.70000305175781</v>
      </c>
      <c r="S2111">
        <f t="shared" si="364"/>
        <v>1.7000030517580171</v>
      </c>
      <c r="T2111">
        <f t="shared" si="365"/>
        <v>1.70000305175781</v>
      </c>
      <c r="U2111">
        <f t="shared" si="369"/>
        <v>0.37180946001740839</v>
      </c>
      <c r="V2111">
        <f t="shared" si="369"/>
        <v>4.8559566201781604E-2</v>
      </c>
      <c r="W2111">
        <f t="shared" si="369"/>
        <v>1.9068339937999015</v>
      </c>
    </row>
    <row r="2112" spans="1:23" x14ac:dyDescent="0.3">
      <c r="A2112">
        <v>-0.98312449455261197</v>
      </c>
      <c r="B2112" s="1">
        <v>42034</v>
      </c>
      <c r="C2112" s="1">
        <v>42037</v>
      </c>
      <c r="D2112">
        <v>246.35</v>
      </c>
      <c r="E2112">
        <v>247.50000305175701</v>
      </c>
      <c r="F2112">
        <v>246.64183164834901</v>
      </c>
      <c r="G2112">
        <v>1.1500030517577999</v>
      </c>
      <c r="H2112">
        <v>3.5355339059335397E-2</v>
      </c>
      <c r="I2112">
        <f t="shared" si="361"/>
        <v>-1.150003051757011</v>
      </c>
      <c r="J2112">
        <f t="shared" si="368"/>
        <v>0</v>
      </c>
      <c r="K2112">
        <f t="shared" si="359"/>
        <v>2</v>
      </c>
      <c r="L2112">
        <f t="shared" si="360"/>
        <v>2015</v>
      </c>
      <c r="M2112" s="1">
        <v>42034</v>
      </c>
      <c r="N2112">
        <v>249.15</v>
      </c>
      <c r="O2112">
        <v>249.25</v>
      </c>
      <c r="P2112">
        <v>247.35</v>
      </c>
      <c r="Q2112">
        <v>247.45</v>
      </c>
      <c r="R2112">
        <f t="shared" si="363"/>
        <v>1.1500030517577999</v>
      </c>
      <c r="S2112">
        <f t="shared" si="364"/>
        <v>-1.150003051757011</v>
      </c>
      <c r="T2112">
        <f t="shared" si="365"/>
        <v>0</v>
      </c>
      <c r="U2112">
        <f t="shared" si="369"/>
        <v>0.3848269761639207</v>
      </c>
      <c r="V2112">
        <f t="shared" si="369"/>
        <v>4.685943480364748E-2</v>
      </c>
      <c r="W2112">
        <f t="shared" si="369"/>
        <v>1.9068339937999015</v>
      </c>
    </row>
    <row r="2113" spans="1:23" x14ac:dyDescent="0.3">
      <c r="A2113">
        <v>0.93922132253646795</v>
      </c>
      <c r="B2113" s="1">
        <v>42037</v>
      </c>
      <c r="C2113" s="1">
        <v>42038</v>
      </c>
      <c r="D2113">
        <v>248.3</v>
      </c>
      <c r="E2113">
        <v>246.94999694824199</v>
      </c>
      <c r="F2113">
        <v>248.54581868648501</v>
      </c>
      <c r="G2113">
        <v>-1.3500030517578201</v>
      </c>
      <c r="H2113">
        <v>0.38890872965260898</v>
      </c>
      <c r="I2113">
        <f t="shared" si="361"/>
        <v>-1.3500030517580228</v>
      </c>
      <c r="J2113">
        <f t="shared" si="368"/>
        <v>-1.3500030517578201</v>
      </c>
      <c r="K2113">
        <f t="shared" si="359"/>
        <v>2</v>
      </c>
      <c r="L2113">
        <f t="shared" si="360"/>
        <v>2015</v>
      </c>
      <c r="M2113" s="1">
        <v>42037</v>
      </c>
      <c r="N2113">
        <v>246.35</v>
      </c>
      <c r="O2113">
        <v>248.2</v>
      </c>
      <c r="P2113">
        <v>246.3</v>
      </c>
      <c r="Q2113">
        <v>247.5</v>
      </c>
      <c r="R2113">
        <f t="shared" si="363"/>
        <v>-1.3500030517578201</v>
      </c>
      <c r="S2113">
        <f t="shared" si="364"/>
        <v>-1.3500030517580228</v>
      </c>
      <c r="T2113">
        <f t="shared" si="365"/>
        <v>-1.3500030517578201</v>
      </c>
      <c r="U2113">
        <f t="shared" si="369"/>
        <v>0.36913474119956224</v>
      </c>
      <c r="V2113">
        <f t="shared" si="369"/>
        <v>4.4948629930855084E-2</v>
      </c>
      <c r="W2113">
        <f t="shared" si="369"/>
        <v>1.8290783037830243</v>
      </c>
    </row>
    <row r="2114" spans="1:23" x14ac:dyDescent="0.3">
      <c r="A2114">
        <v>-0.96608555316925004</v>
      </c>
      <c r="B2114" s="1">
        <v>42038</v>
      </c>
      <c r="C2114" s="1">
        <v>42039</v>
      </c>
      <c r="D2114">
        <v>248.9</v>
      </c>
      <c r="E2114">
        <v>248.7</v>
      </c>
      <c r="F2114">
        <v>246.91696246415299</v>
      </c>
      <c r="G2114">
        <v>0.200000000000017</v>
      </c>
      <c r="H2114">
        <v>1.23743686707645</v>
      </c>
      <c r="I2114">
        <f t="shared" si="361"/>
        <v>0.20000000000001705</v>
      </c>
      <c r="J2114">
        <f t="shared" si="368"/>
        <v>0.200000000000017</v>
      </c>
      <c r="K2114">
        <f t="shared" ref="K2114:K2177" si="370">MONTH(C2114)</f>
        <v>2</v>
      </c>
      <c r="L2114">
        <f t="shared" ref="L2114:L2177" si="371">YEAR(C2114)</f>
        <v>2015</v>
      </c>
      <c r="M2114" s="1">
        <v>42038</v>
      </c>
      <c r="N2114">
        <v>248.3</v>
      </c>
      <c r="O2114">
        <v>248.6</v>
      </c>
      <c r="P2114">
        <v>245.85</v>
      </c>
      <c r="Q2114">
        <v>246.95</v>
      </c>
      <c r="R2114">
        <f t="shared" si="363"/>
        <v>0.200000000000017</v>
      </c>
      <c r="S2114">
        <f t="shared" si="364"/>
        <v>0.20000000000001705</v>
      </c>
      <c r="T2114">
        <f t="shared" si="365"/>
        <v>0.200000000000017</v>
      </c>
      <c r="U2114">
        <f t="shared" si="369"/>
        <v>0.37135933787211906</v>
      </c>
      <c r="V2114">
        <f t="shared" si="369"/>
        <v>4.5219513598578218E-2</v>
      </c>
      <c r="W2114">
        <f t="shared" si="369"/>
        <v>1.8401012746776597</v>
      </c>
    </row>
    <row r="2115" spans="1:23" x14ac:dyDescent="0.3">
      <c r="A2115">
        <v>0.58278387784957797</v>
      </c>
      <c r="B2115" s="1">
        <v>42039</v>
      </c>
      <c r="C2115" s="1">
        <v>42040</v>
      </c>
      <c r="D2115">
        <v>248.25</v>
      </c>
      <c r="E2115">
        <v>246.00000305175701</v>
      </c>
      <c r="F2115">
        <v>248.46866847276601</v>
      </c>
      <c r="G2115">
        <v>-2.2499969482422002</v>
      </c>
      <c r="H2115">
        <v>1.9091883092036701</v>
      </c>
      <c r="I2115">
        <f t="shared" ref="I2115:I2178" si="372">IF(A2115&gt;0, E2115-D2115, D2115-E2115)</f>
        <v>-2.2499969482429947</v>
      </c>
      <c r="J2115">
        <f t="shared" si="368"/>
        <v>-2.2499969482422002</v>
      </c>
      <c r="K2115">
        <f t="shared" si="370"/>
        <v>2</v>
      </c>
      <c r="L2115">
        <f t="shared" si="371"/>
        <v>2015</v>
      </c>
      <c r="M2115" s="1">
        <v>42039</v>
      </c>
      <c r="N2115">
        <v>248.9</v>
      </c>
      <c r="O2115">
        <v>249.95</v>
      </c>
      <c r="P2115">
        <v>248.15</v>
      </c>
      <c r="Q2115">
        <v>248.7</v>
      </c>
      <c r="R2115">
        <f t="shared" si="363"/>
        <v>-2.2499969482422002</v>
      </c>
      <c r="S2115">
        <f t="shared" si="364"/>
        <v>-2.2499969482429947</v>
      </c>
      <c r="T2115">
        <f t="shared" si="365"/>
        <v>-2.2499969482422002</v>
      </c>
      <c r="U2115">
        <f t="shared" si="369"/>
        <v>0.34611591258772295</v>
      </c>
      <c r="V2115">
        <f t="shared" si="369"/>
        <v>4.2145683761785659E-2</v>
      </c>
      <c r="W2115">
        <f t="shared" si="369"/>
        <v>1.7150190314002787</v>
      </c>
    </row>
    <row r="2116" spans="1:23" x14ac:dyDescent="0.3">
      <c r="A2116">
        <v>0.97189646959304798</v>
      </c>
      <c r="B2116" s="1">
        <v>42040</v>
      </c>
      <c r="C2116" s="1">
        <v>42041</v>
      </c>
      <c r="D2116">
        <v>246.4</v>
      </c>
      <c r="E2116">
        <v>246.75</v>
      </c>
      <c r="F2116">
        <v>245.20680683851199</v>
      </c>
      <c r="G2116">
        <v>-0.34999999999999398</v>
      </c>
      <c r="H2116">
        <v>0.53033008588991004</v>
      </c>
      <c r="I2116">
        <f t="shared" si="372"/>
        <v>0.34999999999999432</v>
      </c>
      <c r="J2116">
        <f t="shared" si="368"/>
        <v>0</v>
      </c>
      <c r="K2116">
        <f t="shared" si="370"/>
        <v>2</v>
      </c>
      <c r="L2116">
        <f t="shared" si="371"/>
        <v>2015</v>
      </c>
      <c r="M2116" s="1">
        <v>42040</v>
      </c>
      <c r="N2116">
        <v>248.25</v>
      </c>
      <c r="O2116">
        <v>248.65</v>
      </c>
      <c r="P2116">
        <v>245.9</v>
      </c>
      <c r="Q2116">
        <v>246</v>
      </c>
      <c r="R2116">
        <f t="shared" si="363"/>
        <v>-0.34999999999999398</v>
      </c>
      <c r="S2116">
        <f t="shared" si="364"/>
        <v>0.34999999999999432</v>
      </c>
      <c r="T2116">
        <f t="shared" si="365"/>
        <v>0</v>
      </c>
      <c r="U2116">
        <f t="shared" si="369"/>
        <v>0.34242859817805266</v>
      </c>
      <c r="V2116">
        <f t="shared" si="369"/>
        <v>4.2594678972316037E-2</v>
      </c>
      <c r="W2116">
        <f t="shared" si="369"/>
        <v>1.7150190314002787</v>
      </c>
    </row>
    <row r="2117" spans="1:23" x14ac:dyDescent="0.3">
      <c r="A2117">
        <v>0.99817949533462502</v>
      </c>
      <c r="B2117" s="1">
        <v>42041</v>
      </c>
      <c r="C2117" s="1">
        <v>42044</v>
      </c>
      <c r="D2117">
        <v>245.8</v>
      </c>
      <c r="E2117">
        <v>246.39999389648401</v>
      </c>
      <c r="F2117">
        <v>247.383665025234</v>
      </c>
      <c r="G2117">
        <v>0.59999389648436297</v>
      </c>
      <c r="H2117">
        <v>0.24748737341528701</v>
      </c>
      <c r="I2117">
        <f t="shared" si="372"/>
        <v>0.59999389648399415</v>
      </c>
      <c r="J2117">
        <f t="shared" si="368"/>
        <v>0.59999389648436297</v>
      </c>
      <c r="K2117">
        <f t="shared" si="370"/>
        <v>2</v>
      </c>
      <c r="L2117">
        <f t="shared" si="371"/>
        <v>2015</v>
      </c>
      <c r="M2117" s="1">
        <v>42041</v>
      </c>
      <c r="N2117">
        <v>246.4</v>
      </c>
      <c r="O2117">
        <v>246.8</v>
      </c>
      <c r="P2117">
        <v>245.55</v>
      </c>
      <c r="Q2117">
        <v>246.75</v>
      </c>
      <c r="R2117">
        <f t="shared" si="363"/>
        <v>0.59999389648436297</v>
      </c>
      <c r="S2117">
        <f t="shared" si="364"/>
        <v>0.59999389648399415</v>
      </c>
      <c r="T2117">
        <f t="shared" si="365"/>
        <v>0.59999389648436297</v>
      </c>
      <c r="U2117">
        <f t="shared" si="369"/>
        <v>0.34869756895374004</v>
      </c>
      <c r="V2117">
        <f t="shared" si="369"/>
        <v>4.3374475984299915E-2</v>
      </c>
      <c r="W2117">
        <f t="shared" si="369"/>
        <v>1.7464165380477976</v>
      </c>
    </row>
    <row r="2118" spans="1:23" x14ac:dyDescent="0.3">
      <c r="A2118">
        <v>-0.86006784439086903</v>
      </c>
      <c r="B2118" s="1">
        <v>42044</v>
      </c>
      <c r="C2118" s="1">
        <v>42045</v>
      </c>
      <c r="D2118">
        <v>246.3</v>
      </c>
      <c r="E2118">
        <v>244.80000915527299</v>
      </c>
      <c r="F2118">
        <v>245.78126689195599</v>
      </c>
      <c r="G2118">
        <v>1.49999084472656</v>
      </c>
      <c r="H2118">
        <v>1.13137084989847</v>
      </c>
      <c r="I2118">
        <f t="shared" si="372"/>
        <v>1.4999908447270229</v>
      </c>
      <c r="J2118">
        <f t="shared" si="368"/>
        <v>1.49999084472656</v>
      </c>
      <c r="K2118">
        <f t="shared" si="370"/>
        <v>2</v>
      </c>
      <c r="L2118">
        <f t="shared" si="371"/>
        <v>2015</v>
      </c>
      <c r="M2118" s="1">
        <v>42044</v>
      </c>
      <c r="N2118">
        <v>245.8</v>
      </c>
      <c r="O2118">
        <v>246.85</v>
      </c>
      <c r="P2118">
        <v>245</v>
      </c>
      <c r="Q2118">
        <v>246.4</v>
      </c>
      <c r="R2118">
        <f t="shared" si="363"/>
        <v>1.49999084472656</v>
      </c>
      <c r="S2118">
        <f t="shared" si="364"/>
        <v>1.4999908447270229</v>
      </c>
      <c r="T2118">
        <f t="shared" si="365"/>
        <v>1.49999084472656</v>
      </c>
      <c r="U2118">
        <f t="shared" si="369"/>
        <v>0.36462458360078692</v>
      </c>
      <c r="V2118">
        <f t="shared" si="369"/>
        <v>4.5355636668565499E-2</v>
      </c>
      <c r="W2118">
        <f t="shared" si="369"/>
        <v>1.8261853814750435</v>
      </c>
    </row>
    <row r="2119" spans="1:23" x14ac:dyDescent="0.3">
      <c r="A2119">
        <v>0.973738193511962</v>
      </c>
      <c r="B2119" s="1">
        <v>42045</v>
      </c>
      <c r="C2119" s="1">
        <v>42046</v>
      </c>
      <c r="D2119">
        <v>245</v>
      </c>
      <c r="E2119">
        <v>245.3</v>
      </c>
      <c r="F2119">
        <v>243.82171266078899</v>
      </c>
      <c r="G2119">
        <v>-0.30000000000001098</v>
      </c>
      <c r="H2119">
        <v>0.35355339059327301</v>
      </c>
      <c r="I2119">
        <f t="shared" si="372"/>
        <v>0.30000000000001137</v>
      </c>
      <c r="J2119">
        <f t="shared" si="368"/>
        <v>0</v>
      </c>
      <c r="K2119">
        <f t="shared" si="370"/>
        <v>2</v>
      </c>
      <c r="L2119">
        <f t="shared" si="371"/>
        <v>2015</v>
      </c>
      <c r="M2119" s="1">
        <v>42045</v>
      </c>
      <c r="N2119">
        <v>246.3</v>
      </c>
      <c r="O2119">
        <v>247.35</v>
      </c>
      <c r="P2119">
        <v>244.8</v>
      </c>
      <c r="Q2119">
        <v>244.8</v>
      </c>
      <c r="R2119">
        <f t="shared" si="363"/>
        <v>-0.30000000000001098</v>
      </c>
      <c r="S2119">
        <f t="shared" si="364"/>
        <v>0.30000000000001137</v>
      </c>
      <c r="T2119">
        <f t="shared" si="365"/>
        <v>0</v>
      </c>
      <c r="U2119">
        <f t="shared" ref="U2119:W2134" si="373">(R2119/$D2119*$X$2+1)*U2118*$Y$2 + U2118*(1-$Y$2)</f>
        <v>0.36127599048608572</v>
      </c>
      <c r="V2119">
        <f t="shared" si="373"/>
        <v>4.5772168025725812E-2</v>
      </c>
      <c r="W2119">
        <f t="shared" si="373"/>
        <v>1.8261853814750435</v>
      </c>
    </row>
    <row r="2120" spans="1:23" x14ac:dyDescent="0.3">
      <c r="A2120">
        <v>0.99838984012603704</v>
      </c>
      <c r="B2120" s="1">
        <v>42046</v>
      </c>
      <c r="C2120" s="1">
        <v>42047</v>
      </c>
      <c r="D2120">
        <v>245.45</v>
      </c>
      <c r="E2120">
        <v>244.64999084472601</v>
      </c>
      <c r="F2120">
        <v>245.745946067571</v>
      </c>
      <c r="G2120">
        <v>-0.80000915527341399</v>
      </c>
      <c r="H2120">
        <v>0.45961940777125898</v>
      </c>
      <c r="I2120">
        <f t="shared" si="372"/>
        <v>-0.8000091552739832</v>
      </c>
      <c r="J2120">
        <f t="shared" si="368"/>
        <v>-0.80000915527341399</v>
      </c>
      <c r="K2120">
        <f t="shared" si="370"/>
        <v>2</v>
      </c>
      <c r="L2120">
        <f t="shared" si="371"/>
        <v>2015</v>
      </c>
      <c r="M2120" s="1">
        <v>42046</v>
      </c>
      <c r="N2120">
        <v>245</v>
      </c>
      <c r="O2120">
        <v>245.75</v>
      </c>
      <c r="P2120">
        <v>244.6</v>
      </c>
      <c r="Q2120">
        <v>245.3</v>
      </c>
      <c r="R2120">
        <f t="shared" si="363"/>
        <v>-0.80000915527341399</v>
      </c>
      <c r="S2120">
        <f t="shared" si="364"/>
        <v>-0.8000091552739832</v>
      </c>
      <c r="T2120">
        <f t="shared" si="365"/>
        <v>-0.80000915527341399</v>
      </c>
      <c r="U2120">
        <f t="shared" si="373"/>
        <v>0.3524445349971061</v>
      </c>
      <c r="V2120">
        <f t="shared" si="373"/>
        <v>4.4653259282275419E-2</v>
      </c>
      <c r="W2120">
        <f t="shared" si="373"/>
        <v>1.7815439568140177</v>
      </c>
    </row>
    <row r="2121" spans="1:23" x14ac:dyDescent="0.3">
      <c r="A2121">
        <v>-0.62546759843826205</v>
      </c>
      <c r="B2121" s="1">
        <v>42047</v>
      </c>
      <c r="C2121" s="1">
        <v>42048</v>
      </c>
      <c r="D2121">
        <v>245.6</v>
      </c>
      <c r="E2121">
        <v>246.25000610351501</v>
      </c>
      <c r="F2121">
        <v>244.07292290925901</v>
      </c>
      <c r="G2121">
        <v>-0.65000610351563604</v>
      </c>
      <c r="H2121">
        <v>1.13137084989847</v>
      </c>
      <c r="I2121">
        <f t="shared" si="372"/>
        <v>-0.65000610351501109</v>
      </c>
      <c r="J2121">
        <f t="shared" si="368"/>
        <v>-0.65000610351563604</v>
      </c>
      <c r="K2121">
        <f t="shared" si="370"/>
        <v>2</v>
      </c>
      <c r="L2121">
        <f t="shared" si="371"/>
        <v>2015</v>
      </c>
      <c r="M2121" s="1">
        <v>42047</v>
      </c>
      <c r="N2121">
        <v>245.45</v>
      </c>
      <c r="O2121">
        <v>245.55</v>
      </c>
      <c r="P2121">
        <v>242.95</v>
      </c>
      <c r="Q2121">
        <v>244.65</v>
      </c>
      <c r="R2121">
        <f t="shared" ref="R2121:R2184" si="374">IF(AND(F2121-D2121&gt;0, ABS(D2121-MIN(P2122)) &gt; 3), -3, IF(AND(F2121 - D2121 &lt;0, ABS(D2121-MAX(O2122)) &gt; 3), -3, G2121))</f>
        <v>-0.65000610351563604</v>
      </c>
      <c r="S2121">
        <f t="shared" ref="S2121:S2184" si="375">IF(AND(A2121&gt;0, ABS(D2121-MIN(P2122)) &gt; 3), -3, IF(AND(A2121 &lt;0, ABS(D2121-MAX(O2122)) &gt; 3), -3, I2121))</f>
        <v>-0.65000610351501109</v>
      </c>
      <c r="T2121">
        <f t="shared" ref="T2121:T2184" si="376">IF(A2121*(F2121-D2121) &gt;0, IF(AND(A2121&gt;0, ABS(D2121-MIN(P2122)) &gt; 3), -3, IF(AND(A2121 &lt;0, ABS(D2121-MAX(O2122)) &gt; 3), -3, J2121)), 0)</f>
        <v>-0.65000610351563604</v>
      </c>
      <c r="U2121">
        <f t="shared" si="373"/>
        <v>0.34544867489229597</v>
      </c>
      <c r="V2121">
        <f t="shared" si="373"/>
        <v>4.3766912852858157E-2</v>
      </c>
      <c r="W2121">
        <f t="shared" si="373"/>
        <v>1.7461811378316121</v>
      </c>
    </row>
    <row r="2122" spans="1:23" x14ac:dyDescent="0.3">
      <c r="A2122">
        <v>0.97317337989807096</v>
      </c>
      <c r="B2122" s="1">
        <v>42048</v>
      </c>
      <c r="C2122" s="1">
        <v>42051</v>
      </c>
      <c r="D2122">
        <v>246.45</v>
      </c>
      <c r="E2122">
        <v>246.80000305175699</v>
      </c>
      <c r="F2122">
        <v>247.89465498924201</v>
      </c>
      <c r="G2122">
        <v>0.35000305175782298</v>
      </c>
      <c r="H2122">
        <v>0.38890872965260898</v>
      </c>
      <c r="I2122">
        <f t="shared" si="372"/>
        <v>0.35000305175699964</v>
      </c>
      <c r="J2122">
        <f t="shared" si="368"/>
        <v>0.35000305175782298</v>
      </c>
      <c r="K2122">
        <f t="shared" si="370"/>
        <v>2</v>
      </c>
      <c r="L2122">
        <f t="shared" si="371"/>
        <v>2015</v>
      </c>
      <c r="M2122" s="1">
        <v>42048</v>
      </c>
      <c r="N2122">
        <v>245.6</v>
      </c>
      <c r="O2122">
        <v>246.6</v>
      </c>
      <c r="P2122">
        <v>245.3</v>
      </c>
      <c r="Q2122">
        <v>246.25</v>
      </c>
      <c r="R2122">
        <f t="shared" si="374"/>
        <v>0.35000305175782298</v>
      </c>
      <c r="S2122">
        <f t="shared" si="375"/>
        <v>0.35000305175699964</v>
      </c>
      <c r="T2122">
        <f t="shared" si="376"/>
        <v>0.35000305175782298</v>
      </c>
      <c r="U2122">
        <f t="shared" si="373"/>
        <v>0.34912816638462707</v>
      </c>
      <c r="V2122">
        <f t="shared" si="373"/>
        <v>4.4233089148186307E-2</v>
      </c>
      <c r="W2122">
        <f t="shared" si="373"/>
        <v>1.7647803078609188</v>
      </c>
    </row>
    <row r="2123" spans="1:23" x14ac:dyDescent="0.3">
      <c r="A2123">
        <v>-0.99547010660171498</v>
      </c>
      <c r="B2123" s="1">
        <v>42051</v>
      </c>
      <c r="C2123" s="1">
        <v>42052</v>
      </c>
      <c r="D2123">
        <v>246.25</v>
      </c>
      <c r="E2123">
        <v>247.19999389648399</v>
      </c>
      <c r="F2123">
        <v>247.38520865440299</v>
      </c>
      <c r="G2123">
        <v>0.94999389648438604</v>
      </c>
      <c r="H2123">
        <v>0.28284271247460202</v>
      </c>
      <c r="I2123">
        <f t="shared" si="372"/>
        <v>-0.94999389648398846</v>
      </c>
      <c r="J2123">
        <f t="shared" si="368"/>
        <v>0</v>
      </c>
      <c r="K2123">
        <f t="shared" si="370"/>
        <v>2</v>
      </c>
      <c r="L2123">
        <f t="shared" si="371"/>
        <v>2015</v>
      </c>
      <c r="M2123" s="1">
        <v>42051</v>
      </c>
      <c r="N2123">
        <v>246.45</v>
      </c>
      <c r="O2123">
        <v>247.15</v>
      </c>
      <c r="P2123">
        <v>246.25</v>
      </c>
      <c r="Q2123">
        <v>246.8</v>
      </c>
      <c r="R2123">
        <f t="shared" si="374"/>
        <v>0.94999389648438604</v>
      </c>
      <c r="S2123">
        <f t="shared" si="375"/>
        <v>-0.94999389648398846</v>
      </c>
      <c r="T2123">
        <f t="shared" si="376"/>
        <v>0</v>
      </c>
      <c r="U2123">
        <f t="shared" si="373"/>
        <v>0.35922977939445999</v>
      </c>
      <c r="V2123">
        <f t="shared" si="373"/>
        <v>4.2953256720366734E-2</v>
      </c>
      <c r="W2123">
        <f t="shared" si="373"/>
        <v>1.7647803078609188</v>
      </c>
    </row>
    <row r="2124" spans="1:23" x14ac:dyDescent="0.3">
      <c r="A2124">
        <v>-0.99251466989517201</v>
      </c>
      <c r="B2124" s="1">
        <v>42052</v>
      </c>
      <c r="C2124" s="1">
        <v>42053</v>
      </c>
      <c r="D2124">
        <v>246.25</v>
      </c>
      <c r="E2124">
        <v>247.2</v>
      </c>
      <c r="F2124">
        <v>246.57489169836001</v>
      </c>
      <c r="G2124">
        <v>0.94999999999998797</v>
      </c>
      <c r="H2124">
        <v>0</v>
      </c>
      <c r="I2124">
        <f t="shared" si="372"/>
        <v>-0.94999999999998863</v>
      </c>
      <c r="J2124">
        <f t="shared" si="368"/>
        <v>0</v>
      </c>
      <c r="K2124">
        <f t="shared" si="370"/>
        <v>2</v>
      </c>
      <c r="L2124">
        <f t="shared" si="371"/>
        <v>2015</v>
      </c>
      <c r="M2124" s="1">
        <v>42052</v>
      </c>
      <c r="N2124">
        <v>246.25</v>
      </c>
      <c r="O2124">
        <v>247.65</v>
      </c>
      <c r="P2124">
        <v>245.55</v>
      </c>
      <c r="Q2124">
        <v>247.2</v>
      </c>
      <c r="R2124">
        <f t="shared" si="374"/>
        <v>0.94999999999998797</v>
      </c>
      <c r="S2124">
        <f t="shared" si="375"/>
        <v>-0.94999999999998863</v>
      </c>
      <c r="T2124">
        <f t="shared" si="376"/>
        <v>0</v>
      </c>
      <c r="U2124">
        <f t="shared" si="373"/>
        <v>0.369623737478462</v>
      </c>
      <c r="V2124">
        <f t="shared" si="373"/>
        <v>4.1710446754345987E-2</v>
      </c>
      <c r="W2124">
        <f t="shared" si="373"/>
        <v>1.7647803078609188</v>
      </c>
    </row>
    <row r="2125" spans="1:23" x14ac:dyDescent="0.3">
      <c r="A2125">
        <v>0.89163190126419001</v>
      </c>
      <c r="B2125" s="1">
        <v>42053</v>
      </c>
      <c r="C2125" s="1">
        <v>42054</v>
      </c>
      <c r="D2125">
        <v>246.25</v>
      </c>
      <c r="E2125">
        <v>247.2</v>
      </c>
      <c r="F2125">
        <v>246.52608610391599</v>
      </c>
      <c r="G2125">
        <v>0.94999999999998797</v>
      </c>
      <c r="H2125">
        <v>0</v>
      </c>
      <c r="I2125">
        <f t="shared" si="372"/>
        <v>0.94999999999998863</v>
      </c>
      <c r="J2125">
        <f t="shared" si="368"/>
        <v>0.94999999999998797</v>
      </c>
      <c r="K2125">
        <f t="shared" si="370"/>
        <v>2</v>
      </c>
      <c r="L2125">
        <f t="shared" si="371"/>
        <v>2015</v>
      </c>
      <c r="M2125" s="1">
        <v>42053</v>
      </c>
      <c r="N2125">
        <v>246.25</v>
      </c>
      <c r="O2125">
        <v>247.65</v>
      </c>
      <c r="P2125">
        <v>245.55</v>
      </c>
      <c r="Q2125">
        <v>247.2</v>
      </c>
      <c r="R2125">
        <f t="shared" si="374"/>
        <v>0.94999999999998797</v>
      </c>
      <c r="S2125">
        <f t="shared" si="375"/>
        <v>0.94999999999998863</v>
      </c>
      <c r="T2125">
        <f t="shared" si="376"/>
        <v>0.94999999999998797</v>
      </c>
      <c r="U2125">
        <f t="shared" si="373"/>
        <v>0.38031843445118896</v>
      </c>
      <c r="V2125">
        <f t="shared" si="373"/>
        <v>4.2917297244192534E-2</v>
      </c>
      <c r="W2125">
        <f t="shared" si="373"/>
        <v>1.8158424792051173</v>
      </c>
    </row>
    <row r="2126" spans="1:23" x14ac:dyDescent="0.3">
      <c r="A2126">
        <v>0.99706000089645397</v>
      </c>
      <c r="B2126" s="1">
        <v>42054</v>
      </c>
      <c r="C2126" s="1">
        <v>42055</v>
      </c>
      <c r="D2126">
        <v>246.25</v>
      </c>
      <c r="E2126">
        <v>247.2</v>
      </c>
      <c r="F2126">
        <v>247.01097087264</v>
      </c>
      <c r="G2126">
        <v>0.94999999999998797</v>
      </c>
      <c r="H2126">
        <v>0</v>
      </c>
      <c r="I2126">
        <f t="shared" si="372"/>
        <v>0.94999999999998863</v>
      </c>
      <c r="J2126">
        <f t="shared" si="368"/>
        <v>0.94999999999998797</v>
      </c>
      <c r="K2126">
        <f t="shared" si="370"/>
        <v>2</v>
      </c>
      <c r="L2126">
        <f t="shared" si="371"/>
        <v>2015</v>
      </c>
      <c r="M2126" s="1">
        <v>42054</v>
      </c>
      <c r="N2126">
        <v>246.25</v>
      </c>
      <c r="O2126">
        <v>247.65</v>
      </c>
      <c r="P2126">
        <v>245.55</v>
      </c>
      <c r="Q2126">
        <v>247.2</v>
      </c>
      <c r="R2126">
        <f t="shared" si="374"/>
        <v>0.94999999999998797</v>
      </c>
      <c r="S2126">
        <f t="shared" si="375"/>
        <v>0.94999999999998863</v>
      </c>
      <c r="T2126">
        <f t="shared" si="376"/>
        <v>0.94999999999998797</v>
      </c>
      <c r="U2126">
        <f t="shared" si="373"/>
        <v>0.39132257189470038</v>
      </c>
      <c r="V2126">
        <f t="shared" si="373"/>
        <v>4.415906675836459E-2</v>
      </c>
      <c r="W2126">
        <f t="shared" si="373"/>
        <v>1.8683820839333867</v>
      </c>
    </row>
    <row r="2127" spans="1:23" x14ac:dyDescent="0.3">
      <c r="A2127">
        <v>0.98365688323974598</v>
      </c>
      <c r="B2127" s="1">
        <v>42055</v>
      </c>
      <c r="C2127" s="1">
        <v>42058</v>
      </c>
      <c r="D2127">
        <v>248.75</v>
      </c>
      <c r="E2127">
        <v>247.89999694824201</v>
      </c>
      <c r="F2127">
        <v>247.069702145457</v>
      </c>
      <c r="G2127">
        <v>0.85000305175782298</v>
      </c>
      <c r="H2127">
        <v>0.494974746830595</v>
      </c>
      <c r="I2127">
        <f t="shared" si="372"/>
        <v>-0.8500030517579944</v>
      </c>
      <c r="J2127">
        <f t="shared" si="368"/>
        <v>0</v>
      </c>
      <c r="K2127">
        <f t="shared" si="370"/>
        <v>2</v>
      </c>
      <c r="L2127">
        <f t="shared" si="371"/>
        <v>2015</v>
      </c>
      <c r="M2127" s="1">
        <v>42055</v>
      </c>
      <c r="N2127">
        <v>246.25</v>
      </c>
      <c r="O2127">
        <v>247.65</v>
      </c>
      <c r="P2127">
        <v>245.55</v>
      </c>
      <c r="Q2127">
        <v>247.2</v>
      </c>
      <c r="R2127">
        <f t="shared" si="374"/>
        <v>0.85000305175782298</v>
      </c>
      <c r="S2127">
        <f t="shared" si="375"/>
        <v>-0.8500030517579944</v>
      </c>
      <c r="T2127">
        <f t="shared" si="376"/>
        <v>0</v>
      </c>
      <c r="U2127">
        <f t="shared" si="373"/>
        <v>0.40135147783436514</v>
      </c>
      <c r="V2127">
        <f t="shared" si="373"/>
        <v>4.3027347918945649E-2</v>
      </c>
      <c r="W2127">
        <f t="shared" si="373"/>
        <v>1.8683820839333867</v>
      </c>
    </row>
    <row r="2128" spans="1:23" x14ac:dyDescent="0.3">
      <c r="A2128">
        <v>0.84927123785018899</v>
      </c>
      <c r="B2128" s="1">
        <v>42058</v>
      </c>
      <c r="C2128" s="1">
        <v>42059</v>
      </c>
      <c r="D2128">
        <v>248.1</v>
      </c>
      <c r="E2128">
        <v>248.25000610351501</v>
      </c>
      <c r="F2128">
        <v>247.923251283913</v>
      </c>
      <c r="G2128">
        <v>-0.15000610351563601</v>
      </c>
      <c r="H2128">
        <v>0.24748737341528701</v>
      </c>
      <c r="I2128">
        <f t="shared" si="372"/>
        <v>0.15000610351501109</v>
      </c>
      <c r="J2128">
        <f t="shared" si="368"/>
        <v>0</v>
      </c>
      <c r="K2128">
        <f t="shared" si="370"/>
        <v>2</v>
      </c>
      <c r="L2128">
        <f t="shared" si="371"/>
        <v>2015</v>
      </c>
      <c r="M2128" s="1">
        <v>42058</v>
      </c>
      <c r="N2128">
        <v>248.75</v>
      </c>
      <c r="O2128">
        <v>249.6</v>
      </c>
      <c r="P2128">
        <v>247.7</v>
      </c>
      <c r="Q2128">
        <v>247.9</v>
      </c>
      <c r="R2128">
        <f t="shared" si="374"/>
        <v>-0.15000610351563601</v>
      </c>
      <c r="S2128">
        <f t="shared" si="375"/>
        <v>0.15000610351501109</v>
      </c>
      <c r="T2128">
        <f t="shared" si="376"/>
        <v>0</v>
      </c>
      <c r="U2128">
        <f t="shared" si="373"/>
        <v>0.39953149079294509</v>
      </c>
      <c r="V2128">
        <f t="shared" si="373"/>
        <v>4.322246172807219E-2</v>
      </c>
      <c r="W2128">
        <f t="shared" si="373"/>
        <v>1.8683820839333867</v>
      </c>
    </row>
    <row r="2129" spans="1:23" x14ac:dyDescent="0.3">
      <c r="A2129">
        <v>5.0445135682821197E-2</v>
      </c>
      <c r="B2129" s="1">
        <v>42059</v>
      </c>
      <c r="C2129" s="1">
        <v>42060</v>
      </c>
      <c r="D2129">
        <v>249.2</v>
      </c>
      <c r="E2129">
        <v>249.14999389648401</v>
      </c>
      <c r="F2129">
        <v>248.329847730696</v>
      </c>
      <c r="G2129">
        <v>5.0006103515613597E-2</v>
      </c>
      <c r="H2129">
        <v>0.63639610306789596</v>
      </c>
      <c r="I2129">
        <f t="shared" si="372"/>
        <v>-5.0006103515983114E-2</v>
      </c>
      <c r="J2129">
        <f t="shared" si="368"/>
        <v>0</v>
      </c>
      <c r="K2129">
        <f t="shared" si="370"/>
        <v>2</v>
      </c>
      <c r="L2129">
        <f t="shared" si="371"/>
        <v>2015</v>
      </c>
      <c r="M2129" s="1">
        <v>42059</v>
      </c>
      <c r="N2129">
        <v>248.1</v>
      </c>
      <c r="O2129">
        <v>248.75</v>
      </c>
      <c r="P2129">
        <v>247.75</v>
      </c>
      <c r="Q2129">
        <v>248.25</v>
      </c>
      <c r="R2129">
        <f t="shared" si="374"/>
        <v>5.0006103515613597E-2</v>
      </c>
      <c r="S2129">
        <f t="shared" si="375"/>
        <v>-5.0006103515983114E-2</v>
      </c>
      <c r="T2129">
        <f t="shared" si="376"/>
        <v>0</v>
      </c>
      <c r="U2129">
        <f t="shared" si="373"/>
        <v>0.40013278532804764</v>
      </c>
      <c r="V2129">
        <f t="shared" si="373"/>
        <v>4.3157411961958943E-2</v>
      </c>
      <c r="W2129">
        <f t="shared" si="373"/>
        <v>1.8683820839333867</v>
      </c>
    </row>
    <row r="2130" spans="1:23" x14ac:dyDescent="0.3">
      <c r="A2130">
        <v>-0.42126086354255599</v>
      </c>
      <c r="B2130" s="1">
        <v>42060</v>
      </c>
      <c r="C2130" s="1">
        <v>42061</v>
      </c>
      <c r="D2130">
        <v>249.35</v>
      </c>
      <c r="E2130">
        <v>249.00000610351501</v>
      </c>
      <c r="F2130">
        <v>248.254870080947</v>
      </c>
      <c r="G2130">
        <v>0.34999389648436302</v>
      </c>
      <c r="H2130">
        <v>0.106066017177986</v>
      </c>
      <c r="I2130">
        <f t="shared" si="372"/>
        <v>0.34999389648498891</v>
      </c>
      <c r="J2130">
        <f t="shared" si="368"/>
        <v>0.34999389648436302</v>
      </c>
      <c r="K2130">
        <f t="shared" si="370"/>
        <v>2</v>
      </c>
      <c r="L2130">
        <f t="shared" si="371"/>
        <v>2015</v>
      </c>
      <c r="M2130" s="1">
        <v>42060</v>
      </c>
      <c r="N2130">
        <v>249.2</v>
      </c>
      <c r="O2130">
        <v>249.75</v>
      </c>
      <c r="P2130">
        <v>248.8</v>
      </c>
      <c r="Q2130">
        <v>249.15</v>
      </c>
      <c r="R2130">
        <f t="shared" si="374"/>
        <v>0.34999389648436302</v>
      </c>
      <c r="S2130">
        <f t="shared" si="375"/>
        <v>0.34999389648498891</v>
      </c>
      <c r="T2130">
        <f t="shared" si="376"/>
        <v>0.34999389648436302</v>
      </c>
      <c r="U2130">
        <f t="shared" si="373"/>
        <v>0.40434505821700206</v>
      </c>
      <c r="V2130">
        <f t="shared" si="373"/>
        <v>4.3611738133247507E-2</v>
      </c>
      <c r="W2130">
        <f t="shared" si="373"/>
        <v>1.8880508926062589</v>
      </c>
    </row>
    <row r="2131" spans="1:23" x14ac:dyDescent="0.3">
      <c r="A2131">
        <v>0.99302953481674205</v>
      </c>
      <c r="B2131" s="1">
        <v>42061</v>
      </c>
      <c r="C2131" s="1">
        <v>42062</v>
      </c>
      <c r="D2131">
        <v>248.8</v>
      </c>
      <c r="E2131">
        <v>248.350006103515</v>
      </c>
      <c r="F2131">
        <v>249.70417267084099</v>
      </c>
      <c r="G2131">
        <v>-0.44999389648438598</v>
      </c>
      <c r="H2131">
        <v>0.45961940777125898</v>
      </c>
      <c r="I2131">
        <f t="shared" si="372"/>
        <v>-0.44999389648501165</v>
      </c>
      <c r="J2131">
        <f t="shared" si="368"/>
        <v>-0.44999389648438598</v>
      </c>
      <c r="K2131">
        <f t="shared" si="370"/>
        <v>2</v>
      </c>
      <c r="L2131">
        <f t="shared" si="371"/>
        <v>2015</v>
      </c>
      <c r="M2131" s="1">
        <v>42061</v>
      </c>
      <c r="N2131">
        <v>249.35</v>
      </c>
      <c r="O2131">
        <v>249.45</v>
      </c>
      <c r="P2131">
        <v>248.45</v>
      </c>
      <c r="Q2131">
        <v>249</v>
      </c>
      <c r="R2131">
        <f t="shared" si="374"/>
        <v>-0.44999389648438598</v>
      </c>
      <c r="S2131">
        <f t="shared" si="375"/>
        <v>-0.44999389648501165</v>
      </c>
      <c r="T2131">
        <f t="shared" si="376"/>
        <v>-0.44999389648438598</v>
      </c>
      <c r="U2131">
        <f t="shared" si="373"/>
        <v>0.39886014639210432</v>
      </c>
      <c r="V2131">
        <f t="shared" si="373"/>
        <v>4.3020148021459002E-2</v>
      </c>
      <c r="W2131">
        <f t="shared" si="373"/>
        <v>1.8624396171463096</v>
      </c>
    </row>
    <row r="2132" spans="1:23" x14ac:dyDescent="0.3">
      <c r="A2132">
        <v>-0.94836449623107899</v>
      </c>
      <c r="B2132" s="1">
        <v>42062</v>
      </c>
      <c r="C2132" s="1">
        <v>42065</v>
      </c>
      <c r="D2132">
        <v>248.9</v>
      </c>
      <c r="E2132">
        <v>249.79999694824201</v>
      </c>
      <c r="F2132">
        <v>248.65933558940799</v>
      </c>
      <c r="G2132">
        <v>-0.89999694824217602</v>
      </c>
      <c r="H2132">
        <v>1.0253048327205001</v>
      </c>
      <c r="I2132">
        <f t="shared" si="372"/>
        <v>-0.8999969482420056</v>
      </c>
      <c r="J2132">
        <f t="shared" si="368"/>
        <v>-0.89999694824217602</v>
      </c>
      <c r="K2132">
        <f t="shared" si="370"/>
        <v>3</v>
      </c>
      <c r="L2132">
        <f t="shared" si="371"/>
        <v>2015</v>
      </c>
      <c r="M2132" s="1">
        <v>42062</v>
      </c>
      <c r="N2132">
        <v>248.8</v>
      </c>
      <c r="O2132">
        <v>249.05</v>
      </c>
      <c r="P2132">
        <v>247.4</v>
      </c>
      <c r="Q2132">
        <v>248.35</v>
      </c>
      <c r="R2132">
        <f t="shared" si="374"/>
        <v>-0.89999694824217602</v>
      </c>
      <c r="S2132">
        <f t="shared" si="375"/>
        <v>-0.8999969482420056</v>
      </c>
      <c r="T2132">
        <f t="shared" si="376"/>
        <v>-0.89999694824217602</v>
      </c>
      <c r="U2132">
        <f t="shared" si="373"/>
        <v>0.38804336511865151</v>
      </c>
      <c r="V2132">
        <f t="shared" si="373"/>
        <v>4.185347460043954E-2</v>
      </c>
      <c r="W2132">
        <f t="shared" si="373"/>
        <v>1.8119316830849295</v>
      </c>
    </row>
    <row r="2133" spans="1:23" x14ac:dyDescent="0.3">
      <c r="A2133">
        <v>-0.943442583084106</v>
      </c>
      <c r="B2133" s="1">
        <v>42065</v>
      </c>
      <c r="C2133" s="1">
        <v>42066</v>
      </c>
      <c r="D2133">
        <v>250.4</v>
      </c>
      <c r="E2133">
        <v>250.850003051757</v>
      </c>
      <c r="F2133">
        <v>248.72981243133501</v>
      </c>
      <c r="G2133">
        <v>-0.45000305175781802</v>
      </c>
      <c r="H2133">
        <v>0.742462120245862</v>
      </c>
      <c r="I2133">
        <f t="shared" si="372"/>
        <v>-0.45000305175699395</v>
      </c>
      <c r="J2133">
        <f t="shared" si="368"/>
        <v>-0.45000305175781802</v>
      </c>
      <c r="K2133">
        <f t="shared" si="370"/>
        <v>3</v>
      </c>
      <c r="L2133">
        <f t="shared" si="371"/>
        <v>2015</v>
      </c>
      <c r="M2133" s="1">
        <v>42065</v>
      </c>
      <c r="N2133">
        <v>248.9</v>
      </c>
      <c r="O2133">
        <v>249.9</v>
      </c>
      <c r="P2133">
        <v>248.65</v>
      </c>
      <c r="Q2133">
        <v>249.8</v>
      </c>
      <c r="R2133">
        <f t="shared" si="374"/>
        <v>-0.45000305175781802</v>
      </c>
      <c r="S2133">
        <f t="shared" si="375"/>
        <v>-0.45000305175699395</v>
      </c>
      <c r="T2133">
        <f t="shared" si="376"/>
        <v>-0.45000305175781802</v>
      </c>
      <c r="U2133">
        <f t="shared" si="373"/>
        <v>0.38281311256720085</v>
      </c>
      <c r="V2133">
        <f t="shared" si="373"/>
        <v>4.12893514585616E-2</v>
      </c>
      <c r="W2133">
        <f t="shared" si="373"/>
        <v>1.7875095149450064</v>
      </c>
    </row>
    <row r="2134" spans="1:23" x14ac:dyDescent="0.3">
      <c r="A2134">
        <v>0.99119639396667403</v>
      </c>
      <c r="B2134" s="1">
        <v>42066</v>
      </c>
      <c r="C2134" s="1">
        <v>42067</v>
      </c>
      <c r="D2134">
        <v>250.35</v>
      </c>
      <c r="E2134">
        <v>250.54999694824201</v>
      </c>
      <c r="F2134">
        <v>250.699821776151</v>
      </c>
      <c r="G2134">
        <v>0.199996948242187</v>
      </c>
      <c r="H2134">
        <v>0.21213203435595199</v>
      </c>
      <c r="I2134">
        <f t="shared" si="372"/>
        <v>0.19999694824201697</v>
      </c>
      <c r="J2134">
        <f t="shared" si="368"/>
        <v>0.199996948242187</v>
      </c>
      <c r="K2134">
        <f t="shared" si="370"/>
        <v>3</v>
      </c>
      <c r="L2134">
        <f t="shared" si="371"/>
        <v>2015</v>
      </c>
      <c r="M2134" s="1">
        <v>42066</v>
      </c>
      <c r="N2134">
        <v>250.4</v>
      </c>
      <c r="O2134">
        <v>251.05</v>
      </c>
      <c r="P2134">
        <v>250.05</v>
      </c>
      <c r="Q2134">
        <v>250.85</v>
      </c>
      <c r="R2134">
        <f t="shared" si="374"/>
        <v>0.199996948242187</v>
      </c>
      <c r="S2134">
        <f t="shared" si="375"/>
        <v>0.19999694824201697</v>
      </c>
      <c r="T2134">
        <f t="shared" si="376"/>
        <v>0.199996948242187</v>
      </c>
      <c r="U2134">
        <f t="shared" si="373"/>
        <v>0.38510674510945769</v>
      </c>
      <c r="V2134">
        <f t="shared" si="373"/>
        <v>4.1536737446776231E-2</v>
      </c>
      <c r="W2134">
        <f t="shared" si="373"/>
        <v>1.7982194145238821</v>
      </c>
    </row>
    <row r="2135" spans="1:23" x14ac:dyDescent="0.3">
      <c r="A2135">
        <v>0.96813392639160101</v>
      </c>
      <c r="B2135" s="1">
        <v>42067</v>
      </c>
      <c r="C2135" s="1">
        <v>42068</v>
      </c>
      <c r="D2135">
        <v>249.95</v>
      </c>
      <c r="E2135">
        <v>250.69999389648399</v>
      </c>
      <c r="F2135">
        <v>250.775815281272</v>
      </c>
      <c r="G2135">
        <v>0.74999389648439696</v>
      </c>
      <c r="H2135">
        <v>0.106066017177966</v>
      </c>
      <c r="I2135">
        <f t="shared" si="372"/>
        <v>0.74999389648399983</v>
      </c>
      <c r="J2135">
        <f t="shared" si="368"/>
        <v>0.74999389648439696</v>
      </c>
      <c r="K2135">
        <f t="shared" si="370"/>
        <v>3</v>
      </c>
      <c r="L2135">
        <f t="shared" si="371"/>
        <v>2015</v>
      </c>
      <c r="M2135" s="1">
        <v>42067</v>
      </c>
      <c r="N2135">
        <v>250.35</v>
      </c>
      <c r="O2135">
        <v>250.7</v>
      </c>
      <c r="P2135">
        <v>250.1</v>
      </c>
      <c r="Q2135">
        <v>250.55</v>
      </c>
      <c r="R2135">
        <f t="shared" si="374"/>
        <v>0.74999389648439696</v>
      </c>
      <c r="S2135">
        <f t="shared" si="375"/>
        <v>0.74999389648399983</v>
      </c>
      <c r="T2135">
        <f t="shared" si="376"/>
        <v>0.74999389648439696</v>
      </c>
      <c r="U2135">
        <f t="shared" ref="U2135:W2150" si="377">(R2135/$D2135*$X$2+1)*U2134*$Y$2 + U2134*(1-$Y$2)</f>
        <v>0.39377330967218221</v>
      </c>
      <c r="V2135">
        <f t="shared" si="377"/>
        <v>4.247149338491208E-2</v>
      </c>
      <c r="W2135">
        <f t="shared" si="377"/>
        <v>1.8386871156270823</v>
      </c>
    </row>
    <row r="2136" spans="1:23" x14ac:dyDescent="0.3">
      <c r="A2136">
        <v>-0.20545738935470501</v>
      </c>
      <c r="B2136" s="1">
        <v>42068</v>
      </c>
      <c r="C2136" s="1">
        <v>42069</v>
      </c>
      <c r="D2136">
        <v>250.8</v>
      </c>
      <c r="E2136">
        <v>252.05000610351499</v>
      </c>
      <c r="F2136">
        <v>249.97353870868599</v>
      </c>
      <c r="G2136">
        <v>-1.2500061035156</v>
      </c>
      <c r="H2136">
        <v>0.95459415460185504</v>
      </c>
      <c r="I2136">
        <f t="shared" si="372"/>
        <v>-1.250006103514977</v>
      </c>
      <c r="J2136">
        <f t="shared" si="368"/>
        <v>-1.2500061035156</v>
      </c>
      <c r="K2136">
        <f t="shared" si="370"/>
        <v>3</v>
      </c>
      <c r="L2136">
        <f t="shared" si="371"/>
        <v>2015</v>
      </c>
      <c r="M2136" s="1">
        <v>42068</v>
      </c>
      <c r="N2136">
        <v>249.95</v>
      </c>
      <c r="O2136">
        <v>250.95</v>
      </c>
      <c r="P2136">
        <v>249.65</v>
      </c>
      <c r="Q2136">
        <v>250.7</v>
      </c>
      <c r="R2136">
        <f t="shared" si="374"/>
        <v>-1.2500061035156</v>
      </c>
      <c r="S2136">
        <f t="shared" si="375"/>
        <v>-1.250006103514977</v>
      </c>
      <c r="T2136">
        <f t="shared" si="376"/>
        <v>-1.2500061035156</v>
      </c>
      <c r="U2136">
        <f t="shared" si="377"/>
        <v>0.37905384075795479</v>
      </c>
      <c r="V2136">
        <f t="shared" si="377"/>
        <v>4.0883884953197488E-2</v>
      </c>
      <c r="W2136">
        <f t="shared" si="377"/>
        <v>1.7699559518415158</v>
      </c>
    </row>
    <row r="2137" spans="1:23" x14ac:dyDescent="0.3">
      <c r="A2137">
        <v>0.99137789011001598</v>
      </c>
      <c r="B2137" s="1">
        <v>42069</v>
      </c>
      <c r="C2137" s="1">
        <v>42072</v>
      </c>
      <c r="D2137">
        <v>250.95</v>
      </c>
      <c r="E2137">
        <v>249.249996948242</v>
      </c>
      <c r="F2137">
        <v>252.44569529891001</v>
      </c>
      <c r="G2137">
        <v>-1.70000305175778</v>
      </c>
      <c r="H2137">
        <v>1.97989898732234</v>
      </c>
      <c r="I2137">
        <f t="shared" si="372"/>
        <v>-1.7000030517579887</v>
      </c>
      <c r="J2137">
        <f t="shared" si="368"/>
        <v>-1.70000305175778</v>
      </c>
      <c r="K2137">
        <f t="shared" si="370"/>
        <v>3</v>
      </c>
      <c r="L2137">
        <f t="shared" si="371"/>
        <v>2015</v>
      </c>
      <c r="M2137" s="1">
        <v>42069</v>
      </c>
      <c r="N2137">
        <v>250.8</v>
      </c>
      <c r="O2137">
        <v>252.1</v>
      </c>
      <c r="P2137">
        <v>250.7</v>
      </c>
      <c r="Q2137">
        <v>252.05</v>
      </c>
      <c r="R2137">
        <f t="shared" si="374"/>
        <v>-1.70000305175778</v>
      </c>
      <c r="S2137">
        <f t="shared" si="375"/>
        <v>-1.7000030517579887</v>
      </c>
      <c r="T2137">
        <f t="shared" si="376"/>
        <v>-1.70000305175778</v>
      </c>
      <c r="U2137">
        <f t="shared" si="377"/>
        <v>0.3597952428479419</v>
      </c>
      <c r="V2137">
        <f t="shared" si="377"/>
        <v>3.8806696394077397E-2</v>
      </c>
      <c r="W2137">
        <f t="shared" si="377"/>
        <v>1.6800297557982575</v>
      </c>
    </row>
    <row r="2138" spans="1:23" x14ac:dyDescent="0.3">
      <c r="A2138">
        <v>-0.78165441751480003</v>
      </c>
      <c r="B2138" s="1">
        <v>42072</v>
      </c>
      <c r="C2138" s="1">
        <v>42073</v>
      </c>
      <c r="D2138">
        <v>249.85</v>
      </c>
      <c r="E2138">
        <v>248.100006103515</v>
      </c>
      <c r="F2138">
        <v>249.914139211177</v>
      </c>
      <c r="G2138">
        <v>-1.74999389648436</v>
      </c>
      <c r="H2138">
        <v>0.81317279836453304</v>
      </c>
      <c r="I2138">
        <f t="shared" si="372"/>
        <v>1.7499938964849946</v>
      </c>
      <c r="J2138">
        <f t="shared" si="368"/>
        <v>0</v>
      </c>
      <c r="K2138">
        <f t="shared" si="370"/>
        <v>3</v>
      </c>
      <c r="L2138">
        <f t="shared" si="371"/>
        <v>2015</v>
      </c>
      <c r="M2138" s="1">
        <v>42072</v>
      </c>
      <c r="N2138">
        <v>250.95</v>
      </c>
      <c r="O2138">
        <v>251.35</v>
      </c>
      <c r="P2138">
        <v>249.05</v>
      </c>
      <c r="Q2138">
        <v>249.25</v>
      </c>
      <c r="R2138">
        <f t="shared" si="374"/>
        <v>-1.74999389648436</v>
      </c>
      <c r="S2138">
        <f t="shared" si="375"/>
        <v>1.7499938964849946</v>
      </c>
      <c r="T2138">
        <f t="shared" si="376"/>
        <v>0</v>
      </c>
      <c r="U2138">
        <f t="shared" si="377"/>
        <v>0.34089471816409139</v>
      </c>
      <c r="V2138">
        <f t="shared" si="377"/>
        <v>4.0845263989606161E-2</v>
      </c>
      <c r="W2138">
        <f t="shared" si="377"/>
        <v>1.6800297557982575</v>
      </c>
    </row>
    <row r="2139" spans="1:23" x14ac:dyDescent="0.3">
      <c r="A2139">
        <v>-0.98487406969070401</v>
      </c>
      <c r="B2139" s="1">
        <v>42073</v>
      </c>
      <c r="C2139" s="1">
        <v>42074</v>
      </c>
      <c r="D2139">
        <v>246.3</v>
      </c>
      <c r="E2139">
        <v>247.999993896484</v>
      </c>
      <c r="F2139">
        <v>249.202546334266</v>
      </c>
      <c r="G2139">
        <v>1.69999389648435</v>
      </c>
      <c r="H2139">
        <v>7.0710678118650699E-2</v>
      </c>
      <c r="I2139">
        <f t="shared" si="372"/>
        <v>-1.6999938964839885</v>
      </c>
      <c r="J2139">
        <f t="shared" si="368"/>
        <v>0</v>
      </c>
      <c r="K2139">
        <f t="shared" si="370"/>
        <v>3</v>
      </c>
      <c r="L2139">
        <f t="shared" si="371"/>
        <v>2015</v>
      </c>
      <c r="M2139" s="1">
        <v>42073</v>
      </c>
      <c r="N2139">
        <v>249.85</v>
      </c>
      <c r="O2139">
        <v>250.05</v>
      </c>
      <c r="P2139">
        <v>248.05</v>
      </c>
      <c r="Q2139">
        <v>248.1</v>
      </c>
      <c r="R2139">
        <f t="shared" si="374"/>
        <v>1.69999389648435</v>
      </c>
      <c r="S2139">
        <f t="shared" si="375"/>
        <v>-1.6999938964839885</v>
      </c>
      <c r="T2139">
        <f t="shared" si="376"/>
        <v>0</v>
      </c>
      <c r="U2139">
        <f t="shared" si="377"/>
        <v>0.35854145812215193</v>
      </c>
      <c r="V2139">
        <f t="shared" si="377"/>
        <v>3.8730869973692406E-2</v>
      </c>
      <c r="W2139">
        <f t="shared" si="377"/>
        <v>1.6800297557982575</v>
      </c>
    </row>
    <row r="2140" spans="1:23" x14ac:dyDescent="0.3">
      <c r="A2140">
        <v>-0.99664688110351496</v>
      </c>
      <c r="B2140" s="1">
        <v>42074</v>
      </c>
      <c r="C2140" s="1">
        <v>42075</v>
      </c>
      <c r="D2140">
        <v>247.65</v>
      </c>
      <c r="E2140">
        <v>247.350006103515</v>
      </c>
      <c r="F2140">
        <v>247.57892102003001</v>
      </c>
      <c r="G2140">
        <v>0.29999389648438002</v>
      </c>
      <c r="H2140">
        <v>0.45961940777125898</v>
      </c>
      <c r="I2140">
        <f t="shared" si="372"/>
        <v>0.29999389648500596</v>
      </c>
      <c r="J2140">
        <f t="shared" si="368"/>
        <v>0.29999389648438002</v>
      </c>
      <c r="K2140">
        <f t="shared" si="370"/>
        <v>3</v>
      </c>
      <c r="L2140">
        <f t="shared" si="371"/>
        <v>2015</v>
      </c>
      <c r="M2140" s="1">
        <v>42074</v>
      </c>
      <c r="N2140">
        <v>246.3</v>
      </c>
      <c r="O2140">
        <v>248.6</v>
      </c>
      <c r="P2140">
        <v>246.05</v>
      </c>
      <c r="Q2140">
        <v>248</v>
      </c>
      <c r="R2140">
        <f t="shared" si="374"/>
        <v>0.29999389648438002</v>
      </c>
      <c r="S2140">
        <f t="shared" si="375"/>
        <v>0.29999389648500596</v>
      </c>
      <c r="T2140">
        <f t="shared" si="376"/>
        <v>0.29999389648438002</v>
      </c>
      <c r="U2140">
        <f t="shared" si="377"/>
        <v>0.36179888541086352</v>
      </c>
      <c r="V2140">
        <f t="shared" si="377"/>
        <v>3.9082748368533773E-2</v>
      </c>
      <c r="W2140">
        <f t="shared" si="377"/>
        <v>1.6952931922807415</v>
      </c>
    </row>
    <row r="2141" spans="1:23" x14ac:dyDescent="0.3">
      <c r="A2141">
        <v>0.32278627157211298</v>
      </c>
      <c r="B2141" s="1">
        <v>42075</v>
      </c>
      <c r="C2141" s="1">
        <v>42076</v>
      </c>
      <c r="D2141">
        <v>248.1</v>
      </c>
      <c r="E2141">
        <v>248.19999084472599</v>
      </c>
      <c r="F2141">
        <v>246.88466710448199</v>
      </c>
      <c r="G2141">
        <v>-9.99908447265625E-2</v>
      </c>
      <c r="H2141">
        <v>0.60104076400856099</v>
      </c>
      <c r="I2141">
        <f t="shared" si="372"/>
        <v>9.9990844725994066E-2</v>
      </c>
      <c r="J2141">
        <f t="shared" si="368"/>
        <v>0</v>
      </c>
      <c r="K2141">
        <f t="shared" si="370"/>
        <v>3</v>
      </c>
      <c r="L2141">
        <f t="shared" si="371"/>
        <v>2015</v>
      </c>
      <c r="M2141" s="1">
        <v>42075</v>
      </c>
      <c r="N2141">
        <v>247.65</v>
      </c>
      <c r="O2141">
        <v>249.15</v>
      </c>
      <c r="P2141">
        <v>246.9</v>
      </c>
      <c r="Q2141">
        <v>247.35</v>
      </c>
      <c r="R2141">
        <f t="shared" si="374"/>
        <v>-9.99908447265625E-2</v>
      </c>
      <c r="S2141">
        <f t="shared" si="375"/>
        <v>9.9990844725994066E-2</v>
      </c>
      <c r="T2141">
        <f t="shared" si="376"/>
        <v>0</v>
      </c>
      <c r="U2141">
        <f t="shared" si="377"/>
        <v>0.36070527669945601</v>
      </c>
      <c r="V2141">
        <f t="shared" si="377"/>
        <v>3.9200883707819843E-2</v>
      </c>
      <c r="W2141">
        <f t="shared" si="377"/>
        <v>1.6952931922807415</v>
      </c>
    </row>
    <row r="2142" spans="1:23" x14ac:dyDescent="0.3">
      <c r="A2142">
        <v>0.98844450712203902</v>
      </c>
      <c r="B2142" s="1">
        <v>42076</v>
      </c>
      <c r="C2142" s="1">
        <v>42079</v>
      </c>
      <c r="D2142">
        <v>247.6</v>
      </c>
      <c r="E2142">
        <v>248.7</v>
      </c>
      <c r="F2142">
        <v>249.12181062698301</v>
      </c>
      <c r="G2142">
        <v>1.0999999999999901</v>
      </c>
      <c r="H2142">
        <v>0.35355339059327301</v>
      </c>
      <c r="I2142">
        <f t="shared" si="372"/>
        <v>1.0999999999999943</v>
      </c>
      <c r="J2142">
        <f t="shared" si="368"/>
        <v>1.0999999999999901</v>
      </c>
      <c r="K2142">
        <f t="shared" si="370"/>
        <v>3</v>
      </c>
      <c r="L2142">
        <f t="shared" si="371"/>
        <v>2015</v>
      </c>
      <c r="M2142" s="1">
        <v>42076</v>
      </c>
      <c r="N2142">
        <v>248.1</v>
      </c>
      <c r="O2142">
        <v>248.7</v>
      </c>
      <c r="P2142">
        <v>247.45</v>
      </c>
      <c r="Q2142">
        <v>248.2</v>
      </c>
      <c r="R2142">
        <f t="shared" si="374"/>
        <v>1.0999999999999901</v>
      </c>
      <c r="S2142">
        <f t="shared" si="375"/>
        <v>1.0999999999999943</v>
      </c>
      <c r="T2142">
        <f t="shared" si="376"/>
        <v>1.0999999999999901</v>
      </c>
      <c r="U2142">
        <f t="shared" si="377"/>
        <v>0.3727239299012754</v>
      </c>
      <c r="V2142">
        <f t="shared" si="377"/>
        <v>4.0507052086614315E-2</v>
      </c>
      <c r="W2142">
        <f t="shared" si="377"/>
        <v>1.7517801423466379</v>
      </c>
    </row>
    <row r="2143" spans="1:23" x14ac:dyDescent="0.3">
      <c r="A2143">
        <v>-0.96521663665771396</v>
      </c>
      <c r="B2143" s="1">
        <v>42079</v>
      </c>
      <c r="C2143" s="1">
        <v>42080</v>
      </c>
      <c r="D2143">
        <v>249.75</v>
      </c>
      <c r="E2143">
        <v>254.05000610351499</v>
      </c>
      <c r="F2143">
        <v>248.15139002799901</v>
      </c>
      <c r="G2143">
        <v>-4.3000061035156101</v>
      </c>
      <c r="H2143">
        <v>3.78302127934804</v>
      </c>
      <c r="I2143">
        <f t="shared" si="372"/>
        <v>-4.3000061035149884</v>
      </c>
      <c r="J2143">
        <f t="shared" si="368"/>
        <v>-4.3000061035156101</v>
      </c>
      <c r="K2143">
        <f t="shared" si="370"/>
        <v>3</v>
      </c>
      <c r="L2143">
        <f t="shared" si="371"/>
        <v>2015</v>
      </c>
      <c r="M2143" s="1">
        <v>42079</v>
      </c>
      <c r="N2143">
        <v>247.6</v>
      </c>
      <c r="O2143">
        <v>248.8</v>
      </c>
      <c r="P2143">
        <v>247.35</v>
      </c>
      <c r="Q2143">
        <v>248.7</v>
      </c>
      <c r="R2143">
        <f t="shared" si="374"/>
        <v>-3</v>
      </c>
      <c r="S2143">
        <f t="shared" si="375"/>
        <v>-3</v>
      </c>
      <c r="T2143">
        <f t="shared" si="376"/>
        <v>-3</v>
      </c>
      <c r="U2143">
        <f t="shared" si="377"/>
        <v>0.33914519747773708</v>
      </c>
      <c r="V2143">
        <f t="shared" si="377"/>
        <v>3.6857768114847263E-2</v>
      </c>
      <c r="W2143">
        <f t="shared" si="377"/>
        <v>1.5939621115045985</v>
      </c>
    </row>
    <row r="2144" spans="1:23" x14ac:dyDescent="0.3">
      <c r="A2144">
        <v>0.95719623565673795</v>
      </c>
      <c r="B2144" s="1">
        <v>42080</v>
      </c>
      <c r="C2144" s="1">
        <v>42081</v>
      </c>
      <c r="D2144">
        <v>254.75</v>
      </c>
      <c r="E2144">
        <v>254.600003051757</v>
      </c>
      <c r="F2144">
        <v>252.776702213287</v>
      </c>
      <c r="G2144">
        <v>0.14999694824217599</v>
      </c>
      <c r="H2144">
        <v>0.38890872965258899</v>
      </c>
      <c r="I2144">
        <f t="shared" si="372"/>
        <v>-0.14999694824300036</v>
      </c>
      <c r="J2144">
        <f t="shared" si="368"/>
        <v>0</v>
      </c>
      <c r="K2144">
        <f t="shared" si="370"/>
        <v>3</v>
      </c>
      <c r="L2144">
        <f t="shared" si="371"/>
        <v>2015</v>
      </c>
      <c r="M2144" s="1">
        <v>42080</v>
      </c>
      <c r="N2144">
        <v>249.75</v>
      </c>
      <c r="O2144">
        <v>254.55</v>
      </c>
      <c r="P2144">
        <v>249.3</v>
      </c>
      <c r="Q2144">
        <v>254.05</v>
      </c>
      <c r="R2144">
        <f t="shared" si="374"/>
        <v>0.14999694824217599</v>
      </c>
      <c r="S2144">
        <f t="shared" si="375"/>
        <v>-0.14999694824300036</v>
      </c>
      <c r="T2144">
        <f t="shared" si="376"/>
        <v>0</v>
      </c>
      <c r="U2144">
        <f t="shared" si="377"/>
        <v>0.34064286414994471</v>
      </c>
      <c r="V2144">
        <f t="shared" si="377"/>
        <v>3.6695004049991271E-2</v>
      </c>
      <c r="W2144">
        <f t="shared" si="377"/>
        <v>1.5939621115045985</v>
      </c>
    </row>
    <row r="2145" spans="1:23" x14ac:dyDescent="0.3">
      <c r="A2145">
        <v>0.99904417991638095</v>
      </c>
      <c r="B2145" s="1">
        <v>42081</v>
      </c>
      <c r="C2145" s="1">
        <v>42082</v>
      </c>
      <c r="D2145">
        <v>256.3</v>
      </c>
      <c r="E2145">
        <v>255.19999084472599</v>
      </c>
      <c r="F2145">
        <v>254.17397553324699</v>
      </c>
      <c r="G2145">
        <v>1.1000091552734499</v>
      </c>
      <c r="H2145">
        <v>0.42426406871192401</v>
      </c>
      <c r="I2145">
        <f t="shared" si="372"/>
        <v>-1.100009155274023</v>
      </c>
      <c r="J2145">
        <f t="shared" si="368"/>
        <v>0</v>
      </c>
      <c r="K2145">
        <f t="shared" si="370"/>
        <v>3</v>
      </c>
      <c r="L2145">
        <f t="shared" si="371"/>
        <v>2015</v>
      </c>
      <c r="M2145" s="1">
        <v>42081</v>
      </c>
      <c r="N2145">
        <v>254.75</v>
      </c>
      <c r="O2145">
        <v>255.5</v>
      </c>
      <c r="P2145">
        <v>254.25</v>
      </c>
      <c r="Q2145">
        <v>254.6</v>
      </c>
      <c r="R2145">
        <f t="shared" si="374"/>
        <v>1.1000091552734499</v>
      </c>
      <c r="S2145">
        <f t="shared" si="375"/>
        <v>-1.100009155274023</v>
      </c>
      <c r="T2145">
        <f t="shared" si="376"/>
        <v>0</v>
      </c>
      <c r="U2145">
        <f t="shared" si="377"/>
        <v>0.3516078544711555</v>
      </c>
      <c r="V2145">
        <f t="shared" si="377"/>
        <v>3.5513824560882576E-2</v>
      </c>
      <c r="W2145">
        <f t="shared" si="377"/>
        <v>1.5939621115045985</v>
      </c>
    </row>
    <row r="2146" spans="1:23" x14ac:dyDescent="0.3">
      <c r="A2146">
        <v>0.99673491716384799</v>
      </c>
      <c r="B2146" s="1">
        <v>42082</v>
      </c>
      <c r="C2146" s="1">
        <v>42083</v>
      </c>
      <c r="D2146">
        <v>255</v>
      </c>
      <c r="E2146">
        <v>254.75000305175701</v>
      </c>
      <c r="F2146">
        <v>255.71265376806201</v>
      </c>
      <c r="G2146">
        <v>-0.24999694824219801</v>
      </c>
      <c r="H2146">
        <v>0.31819805153393799</v>
      </c>
      <c r="I2146">
        <f t="shared" si="372"/>
        <v>-0.24999694824299468</v>
      </c>
      <c r="J2146">
        <f t="shared" si="368"/>
        <v>-0.24999694824219801</v>
      </c>
      <c r="K2146">
        <f t="shared" si="370"/>
        <v>3</v>
      </c>
      <c r="L2146">
        <f t="shared" si="371"/>
        <v>2015</v>
      </c>
      <c r="M2146" s="1">
        <v>42082</v>
      </c>
      <c r="N2146">
        <v>256.3</v>
      </c>
      <c r="O2146">
        <v>256.5</v>
      </c>
      <c r="P2146">
        <v>254.7</v>
      </c>
      <c r="Q2146">
        <v>255.2</v>
      </c>
      <c r="R2146">
        <f t="shared" si="374"/>
        <v>-0.24999694824219801</v>
      </c>
      <c r="S2146">
        <f t="shared" si="375"/>
        <v>-0.24999694824299468</v>
      </c>
      <c r="T2146">
        <f t="shared" si="376"/>
        <v>-0.24999694824219801</v>
      </c>
      <c r="U2146">
        <f t="shared" si="377"/>
        <v>0.34902253415951501</v>
      </c>
      <c r="V2146">
        <f t="shared" si="377"/>
        <v>3.5252696685569115E-2</v>
      </c>
      <c r="W2146">
        <f t="shared" si="377"/>
        <v>1.5822419449313678</v>
      </c>
    </row>
    <row r="2147" spans="1:23" x14ac:dyDescent="0.3">
      <c r="A2147">
        <v>-0.87595754861831598</v>
      </c>
      <c r="B2147" s="1">
        <v>42083</v>
      </c>
      <c r="C2147" s="1">
        <v>42086</v>
      </c>
      <c r="D2147">
        <v>255.45</v>
      </c>
      <c r="E2147">
        <v>254.850006103515</v>
      </c>
      <c r="F2147">
        <v>256.46003293990998</v>
      </c>
      <c r="G2147">
        <v>-0.59999389648436297</v>
      </c>
      <c r="H2147">
        <v>7.0710678118650699E-2</v>
      </c>
      <c r="I2147">
        <f t="shared" si="372"/>
        <v>0.59999389648498891</v>
      </c>
      <c r="J2147">
        <f t="shared" si="368"/>
        <v>0</v>
      </c>
      <c r="K2147">
        <f t="shared" si="370"/>
        <v>3</v>
      </c>
      <c r="L2147">
        <f t="shared" si="371"/>
        <v>2015</v>
      </c>
      <c r="M2147" s="1">
        <v>42083</v>
      </c>
      <c r="N2147">
        <v>255</v>
      </c>
      <c r="O2147">
        <v>255.5</v>
      </c>
      <c r="P2147">
        <v>253.95</v>
      </c>
      <c r="Q2147">
        <v>254.75</v>
      </c>
      <c r="R2147">
        <f t="shared" si="374"/>
        <v>-0.59999389648436297</v>
      </c>
      <c r="S2147">
        <f t="shared" si="375"/>
        <v>0.59999389648498891</v>
      </c>
      <c r="T2147">
        <f t="shared" si="376"/>
        <v>0</v>
      </c>
      <c r="U2147">
        <f t="shared" si="377"/>
        <v>0.34287422557962027</v>
      </c>
      <c r="V2147">
        <f t="shared" si="377"/>
        <v>3.5873700879520326E-2</v>
      </c>
      <c r="W2147">
        <f t="shared" si="377"/>
        <v>1.5822419449313678</v>
      </c>
    </row>
    <row r="2148" spans="1:23" x14ac:dyDescent="0.3">
      <c r="A2148">
        <v>-0.99750632047653198</v>
      </c>
      <c r="B2148" s="1">
        <v>42086</v>
      </c>
      <c r="C2148" s="1">
        <v>42087</v>
      </c>
      <c r="D2148">
        <v>254.4</v>
      </c>
      <c r="E2148">
        <v>255.04999694824201</v>
      </c>
      <c r="F2148">
        <v>255.49194780588101</v>
      </c>
      <c r="G2148">
        <v>0.64999694824217602</v>
      </c>
      <c r="H2148">
        <v>0.14142135623732099</v>
      </c>
      <c r="I2148">
        <f t="shared" si="372"/>
        <v>-0.6499969482420056</v>
      </c>
      <c r="J2148">
        <f t="shared" si="368"/>
        <v>0</v>
      </c>
      <c r="K2148">
        <f t="shared" si="370"/>
        <v>3</v>
      </c>
      <c r="L2148">
        <f t="shared" si="371"/>
        <v>2015</v>
      </c>
      <c r="M2148" s="1">
        <v>42086</v>
      </c>
      <c r="N2148">
        <v>255.45</v>
      </c>
      <c r="O2148">
        <v>256.25</v>
      </c>
      <c r="P2148">
        <v>254.2</v>
      </c>
      <c r="Q2148">
        <v>254.85</v>
      </c>
      <c r="R2148">
        <f t="shared" si="374"/>
        <v>0.64999694824217602</v>
      </c>
      <c r="S2148">
        <f t="shared" si="375"/>
        <v>-0.6499969482420056</v>
      </c>
      <c r="T2148">
        <f t="shared" si="376"/>
        <v>0</v>
      </c>
      <c r="U2148">
        <f t="shared" si="377"/>
        <v>0.34944460294570673</v>
      </c>
      <c r="V2148">
        <f t="shared" si="377"/>
        <v>3.5186265853169064E-2</v>
      </c>
      <c r="W2148">
        <f t="shared" si="377"/>
        <v>1.5822419449313678</v>
      </c>
    </row>
    <row r="2149" spans="1:23" x14ac:dyDescent="0.3">
      <c r="A2149">
        <v>-0.99561589956283503</v>
      </c>
      <c r="B2149" s="1">
        <v>42087</v>
      </c>
      <c r="C2149" s="1">
        <v>42088</v>
      </c>
      <c r="D2149">
        <v>255</v>
      </c>
      <c r="E2149">
        <v>255.14999084472601</v>
      </c>
      <c r="F2149">
        <v>255.49579920172599</v>
      </c>
      <c r="G2149">
        <v>0.14999084472657301</v>
      </c>
      <c r="H2149">
        <v>7.0710678118650699E-2</v>
      </c>
      <c r="I2149">
        <f t="shared" si="372"/>
        <v>-0.14999084472600543</v>
      </c>
      <c r="J2149">
        <f t="shared" si="368"/>
        <v>0</v>
      </c>
      <c r="K2149">
        <f t="shared" si="370"/>
        <v>3</v>
      </c>
      <c r="L2149">
        <f t="shared" si="371"/>
        <v>2015</v>
      </c>
      <c r="M2149" s="1">
        <v>42087</v>
      </c>
      <c r="N2149">
        <v>254.4</v>
      </c>
      <c r="O2149">
        <v>255.1</v>
      </c>
      <c r="P2149">
        <v>253.4</v>
      </c>
      <c r="Q2149">
        <v>255.05</v>
      </c>
      <c r="R2149">
        <f t="shared" si="374"/>
        <v>0.14999084472657301</v>
      </c>
      <c r="S2149">
        <f t="shared" si="375"/>
        <v>-0.14999084472600543</v>
      </c>
      <c r="T2149">
        <f t="shared" si="376"/>
        <v>0</v>
      </c>
      <c r="U2149">
        <f t="shared" si="377"/>
        <v>0.35098617621573519</v>
      </c>
      <c r="V2149">
        <f t="shared" si="377"/>
        <v>3.5031041802049342E-2</v>
      </c>
      <c r="W2149">
        <f t="shared" si="377"/>
        <v>1.5822419449313678</v>
      </c>
    </row>
    <row r="2150" spans="1:23" x14ac:dyDescent="0.3">
      <c r="A2150">
        <v>-0.96877193450927701</v>
      </c>
      <c r="B2150" s="1">
        <v>42088</v>
      </c>
      <c r="C2150" s="1">
        <v>42089</v>
      </c>
      <c r="D2150">
        <v>253.1</v>
      </c>
      <c r="E2150">
        <v>252.350012207031</v>
      </c>
      <c r="F2150">
        <v>254.664873713254</v>
      </c>
      <c r="G2150">
        <v>-0.74998779296873797</v>
      </c>
      <c r="H2150">
        <v>1.97989898732234</v>
      </c>
      <c r="I2150">
        <f t="shared" si="372"/>
        <v>0.74998779296899443</v>
      </c>
      <c r="J2150">
        <f t="shared" si="368"/>
        <v>0</v>
      </c>
      <c r="K2150">
        <f t="shared" si="370"/>
        <v>3</v>
      </c>
      <c r="L2150">
        <f t="shared" si="371"/>
        <v>2015</v>
      </c>
      <c r="M2150" s="1">
        <v>42088</v>
      </c>
      <c r="N2150">
        <v>255</v>
      </c>
      <c r="O2150">
        <v>256</v>
      </c>
      <c r="P2150">
        <v>254.6</v>
      </c>
      <c r="Q2150">
        <v>255.15</v>
      </c>
      <c r="R2150">
        <f t="shared" si="374"/>
        <v>-0.74998779296873797</v>
      </c>
      <c r="S2150">
        <f t="shared" si="375"/>
        <v>0.74998779296899443</v>
      </c>
      <c r="T2150">
        <f t="shared" si="376"/>
        <v>0</v>
      </c>
      <c r="U2150">
        <f t="shared" si="377"/>
        <v>0.34318583995548502</v>
      </c>
      <c r="V2150">
        <f t="shared" si="377"/>
        <v>3.580957361931101E-2</v>
      </c>
      <c r="W2150">
        <f t="shared" si="377"/>
        <v>1.5822419449313678</v>
      </c>
    </row>
    <row r="2151" spans="1:23" x14ac:dyDescent="0.3">
      <c r="A2151">
        <v>0.90775299072265603</v>
      </c>
      <c r="B2151" s="1">
        <v>42089</v>
      </c>
      <c r="C2151" s="1">
        <v>42090</v>
      </c>
      <c r="D2151">
        <v>252.3</v>
      </c>
      <c r="E2151">
        <v>252.14998779296801</v>
      </c>
      <c r="F2151">
        <v>253.852708673477</v>
      </c>
      <c r="G2151">
        <v>-0.150012207031267</v>
      </c>
      <c r="H2151">
        <v>0.14142135623730101</v>
      </c>
      <c r="I2151">
        <f t="shared" si="372"/>
        <v>-0.15001220703200602</v>
      </c>
      <c r="J2151">
        <f t="shared" si="368"/>
        <v>-0.150012207031267</v>
      </c>
      <c r="K2151">
        <f t="shared" si="370"/>
        <v>3</v>
      </c>
      <c r="L2151">
        <f t="shared" si="371"/>
        <v>2015</v>
      </c>
      <c r="M2151" s="1">
        <v>42089</v>
      </c>
      <c r="N2151">
        <v>253.1</v>
      </c>
      <c r="O2151">
        <v>254.6</v>
      </c>
      <c r="P2151">
        <v>252.15</v>
      </c>
      <c r="Q2151">
        <v>252.35</v>
      </c>
      <c r="R2151">
        <f t="shared" si="374"/>
        <v>-0.150012207031267</v>
      </c>
      <c r="S2151">
        <f t="shared" si="375"/>
        <v>-0.15001220703200602</v>
      </c>
      <c r="T2151">
        <f t="shared" si="376"/>
        <v>-0.150012207031267</v>
      </c>
      <c r="U2151">
        <f t="shared" ref="U2151:W2166" si="378">(R2151/$D2151*$X$2+1)*U2150*$Y$2 + U2150*(1-$Y$2)</f>
        <v>0.34165545751572279</v>
      </c>
      <c r="V2151">
        <f t="shared" si="378"/>
        <v>3.5649886545247159E-2</v>
      </c>
      <c r="W2151">
        <f t="shared" si="378"/>
        <v>1.5751861896930623</v>
      </c>
    </row>
    <row r="2152" spans="1:23" x14ac:dyDescent="0.3">
      <c r="A2152">
        <v>-0.99110221862792902</v>
      </c>
      <c r="B2152" s="1">
        <v>42090</v>
      </c>
      <c r="C2152" s="1">
        <v>42093</v>
      </c>
      <c r="D2152">
        <v>251.7</v>
      </c>
      <c r="E2152">
        <v>252.20000305175699</v>
      </c>
      <c r="F2152">
        <v>252.416752362251</v>
      </c>
      <c r="G2152">
        <v>0.500003051757829</v>
      </c>
      <c r="H2152">
        <v>3.5355339059315302E-2</v>
      </c>
      <c r="I2152">
        <f t="shared" si="372"/>
        <v>-0.50000305175700532</v>
      </c>
      <c r="J2152">
        <f t="shared" si="368"/>
        <v>0</v>
      </c>
      <c r="K2152">
        <f t="shared" si="370"/>
        <v>3</v>
      </c>
      <c r="L2152">
        <f t="shared" si="371"/>
        <v>2015</v>
      </c>
      <c r="M2152" s="1">
        <v>42090</v>
      </c>
      <c r="N2152">
        <v>252.3</v>
      </c>
      <c r="O2152">
        <v>253</v>
      </c>
      <c r="P2152">
        <v>251.6</v>
      </c>
      <c r="Q2152">
        <v>252.15</v>
      </c>
      <c r="R2152">
        <f t="shared" si="374"/>
        <v>0.500003051757829</v>
      </c>
      <c r="S2152">
        <f t="shared" si="375"/>
        <v>-0.50000305175700532</v>
      </c>
      <c r="T2152">
        <f t="shared" si="376"/>
        <v>0</v>
      </c>
      <c r="U2152">
        <f t="shared" si="378"/>
        <v>0.34674570696171741</v>
      </c>
      <c r="V2152">
        <f t="shared" si="378"/>
        <v>3.5118746733941601E-2</v>
      </c>
      <c r="W2152">
        <f t="shared" si="378"/>
        <v>1.5751861896930623</v>
      </c>
    </row>
    <row r="2153" spans="1:23" x14ac:dyDescent="0.3">
      <c r="A2153">
        <v>-0.85187923908233598</v>
      </c>
      <c r="B2153" s="1">
        <v>42093</v>
      </c>
      <c r="C2153" s="1">
        <v>42094</v>
      </c>
      <c r="D2153">
        <v>253.6</v>
      </c>
      <c r="E2153">
        <v>252.2</v>
      </c>
      <c r="F2153">
        <v>251.71057365536601</v>
      </c>
      <c r="G2153">
        <v>1.4</v>
      </c>
      <c r="H2153">
        <v>0</v>
      </c>
      <c r="I2153">
        <f t="shared" si="372"/>
        <v>1.4000000000000057</v>
      </c>
      <c r="J2153">
        <f t="shared" si="368"/>
        <v>1.4</v>
      </c>
      <c r="K2153">
        <f t="shared" si="370"/>
        <v>3</v>
      </c>
      <c r="L2153">
        <f t="shared" si="371"/>
        <v>2015</v>
      </c>
      <c r="M2153" s="1">
        <v>42093</v>
      </c>
      <c r="N2153">
        <v>251.7</v>
      </c>
      <c r="O2153">
        <v>252.6</v>
      </c>
      <c r="P2153">
        <v>251</v>
      </c>
      <c r="Q2153">
        <v>252.2</v>
      </c>
      <c r="R2153">
        <f t="shared" si="374"/>
        <v>1.4</v>
      </c>
      <c r="S2153">
        <f t="shared" si="375"/>
        <v>1.4000000000000057</v>
      </c>
      <c r="T2153">
        <f t="shared" si="376"/>
        <v>1.4</v>
      </c>
      <c r="U2153">
        <f t="shared" si="378"/>
        <v>0.36110229183197784</v>
      </c>
      <c r="V2153">
        <f t="shared" si="378"/>
        <v>3.6572795790354801E-2</v>
      </c>
      <c r="W2153">
        <f t="shared" si="378"/>
        <v>1.6404048607962847</v>
      </c>
    </row>
    <row r="2154" spans="1:23" x14ac:dyDescent="0.3">
      <c r="A2154">
        <v>0.96452641487121504</v>
      </c>
      <c r="B2154" s="1">
        <v>42094</v>
      </c>
      <c r="C2154" s="1">
        <v>42095</v>
      </c>
      <c r="D2154">
        <v>252.1</v>
      </c>
      <c r="E2154">
        <v>250.30000610351499</v>
      </c>
      <c r="F2154">
        <v>251.17180211543999</v>
      </c>
      <c r="G2154">
        <v>1.79999389648438</v>
      </c>
      <c r="H2154">
        <v>1.3435028842544201</v>
      </c>
      <c r="I2154">
        <f t="shared" si="372"/>
        <v>-1.799993896485006</v>
      </c>
      <c r="J2154">
        <f t="shared" si="368"/>
        <v>0</v>
      </c>
      <c r="K2154">
        <f t="shared" si="370"/>
        <v>4</v>
      </c>
      <c r="L2154">
        <f t="shared" si="371"/>
        <v>2015</v>
      </c>
      <c r="M2154" s="1">
        <v>42094</v>
      </c>
      <c r="N2154">
        <v>253.6</v>
      </c>
      <c r="O2154">
        <v>254.05</v>
      </c>
      <c r="P2154">
        <v>252.05</v>
      </c>
      <c r="Q2154">
        <v>252.2</v>
      </c>
      <c r="R2154">
        <f t="shared" si="374"/>
        <v>1.79999389648438</v>
      </c>
      <c r="S2154">
        <f t="shared" si="375"/>
        <v>-1.799993896485006</v>
      </c>
      <c r="T2154">
        <f t="shared" si="376"/>
        <v>0</v>
      </c>
      <c r="U2154">
        <f t="shared" si="378"/>
        <v>0.38043931844752965</v>
      </c>
      <c r="V2154">
        <f t="shared" si="378"/>
        <v>3.46143226884102E-2</v>
      </c>
      <c r="W2154">
        <f t="shared" si="378"/>
        <v>1.6404048607962847</v>
      </c>
    </row>
    <row r="2155" spans="1:23" x14ac:dyDescent="0.3">
      <c r="A2155">
        <v>0.99890017509460405</v>
      </c>
      <c r="B2155" s="1">
        <v>42095</v>
      </c>
      <c r="C2155" s="1">
        <v>42096</v>
      </c>
      <c r="D2155">
        <v>251</v>
      </c>
      <c r="E2155">
        <v>250.94999389648399</v>
      </c>
      <c r="F2155">
        <v>250.67186750769599</v>
      </c>
      <c r="G2155">
        <v>5.0006103515613597E-2</v>
      </c>
      <c r="H2155">
        <v>0.459619407771239</v>
      </c>
      <c r="I2155">
        <f t="shared" si="372"/>
        <v>-5.0006103516011535E-2</v>
      </c>
      <c r="J2155">
        <f t="shared" si="368"/>
        <v>0</v>
      </c>
      <c r="K2155">
        <f t="shared" si="370"/>
        <v>4</v>
      </c>
      <c r="L2155">
        <f t="shared" si="371"/>
        <v>2015</v>
      </c>
      <c r="M2155" s="1">
        <v>42095</v>
      </c>
      <c r="N2155">
        <v>252.1</v>
      </c>
      <c r="O2155">
        <v>252.55</v>
      </c>
      <c r="P2155">
        <v>250.3</v>
      </c>
      <c r="Q2155">
        <v>250.3</v>
      </c>
      <c r="R2155">
        <f t="shared" si="374"/>
        <v>5.0006103515613597E-2</v>
      </c>
      <c r="S2155">
        <f t="shared" si="375"/>
        <v>-5.0006103516011535E-2</v>
      </c>
      <c r="T2155">
        <f t="shared" si="376"/>
        <v>0</v>
      </c>
      <c r="U2155">
        <f>(R2155/$D2155*$X$2+1)*U2154*$Y$2 + U2154*(1-$Y$2)</f>
        <v>0.38100777326644486</v>
      </c>
      <c r="V2155">
        <f t="shared" si="378"/>
        <v>3.4562601750058805E-2</v>
      </c>
      <c r="W2155">
        <f t="shared" si="378"/>
        <v>1.6404048607962847</v>
      </c>
    </row>
    <row r="2156" spans="1:23" x14ac:dyDescent="0.3">
      <c r="A2156">
        <v>0.115188300609588</v>
      </c>
      <c r="B2156" s="1">
        <v>42096</v>
      </c>
      <c r="C2156" s="1">
        <v>42097</v>
      </c>
      <c r="D2156">
        <v>251.35</v>
      </c>
      <c r="E2156">
        <v>252.95</v>
      </c>
      <c r="F2156">
        <v>251.093457919359</v>
      </c>
      <c r="G2156">
        <v>-1.5999999999999901</v>
      </c>
      <c r="H2156">
        <v>1.41421356237309</v>
      </c>
      <c r="I2156">
        <f t="shared" si="372"/>
        <v>1.5999999999999943</v>
      </c>
      <c r="J2156">
        <f t="shared" si="368"/>
        <v>0</v>
      </c>
      <c r="K2156">
        <f t="shared" si="370"/>
        <v>4</v>
      </c>
      <c r="L2156">
        <f t="shared" si="371"/>
        <v>2015</v>
      </c>
      <c r="M2156" s="1">
        <v>42096</v>
      </c>
      <c r="N2156">
        <v>251</v>
      </c>
      <c r="O2156">
        <v>251.95</v>
      </c>
      <c r="P2156">
        <v>250.5</v>
      </c>
      <c r="Q2156">
        <v>250.95</v>
      </c>
      <c r="R2156">
        <f t="shared" si="374"/>
        <v>-1.5999999999999901</v>
      </c>
      <c r="S2156">
        <f t="shared" si="375"/>
        <v>1.5999999999999943</v>
      </c>
      <c r="T2156">
        <f t="shared" si="376"/>
        <v>0</v>
      </c>
      <c r="U2156">
        <f t="shared" ref="U2156:W2171" si="379">(R2156/$D2156*$X$2+1)*U2155*$Y$2 + U2155*(1-$Y$2)</f>
        <v>0.36281762693981939</v>
      </c>
      <c r="V2156">
        <f t="shared" si="378"/>
        <v>3.6212696124439968E-2</v>
      </c>
      <c r="W2156">
        <f t="shared" si="378"/>
        <v>1.6404048607962847</v>
      </c>
    </row>
    <row r="2157" spans="1:23" x14ac:dyDescent="0.3">
      <c r="A2157">
        <v>-0.51141548156738204</v>
      </c>
      <c r="B2157" s="1">
        <v>42097</v>
      </c>
      <c r="C2157" s="1">
        <v>42100</v>
      </c>
      <c r="D2157">
        <v>252.5</v>
      </c>
      <c r="E2157">
        <v>252.55000610351499</v>
      </c>
      <c r="F2157">
        <v>253.60684437751701</v>
      </c>
      <c r="G2157">
        <v>5.0006103515613597E-2</v>
      </c>
      <c r="H2157">
        <v>0.28284271247460202</v>
      </c>
      <c r="I2157">
        <f t="shared" si="372"/>
        <v>-5.0006103514988354E-2</v>
      </c>
      <c r="J2157">
        <f t="shared" si="368"/>
        <v>0</v>
      </c>
      <c r="K2157">
        <f t="shared" si="370"/>
        <v>4</v>
      </c>
      <c r="L2157">
        <f t="shared" si="371"/>
        <v>2015</v>
      </c>
      <c r="M2157" s="1">
        <v>42097</v>
      </c>
      <c r="N2157">
        <v>251.35</v>
      </c>
      <c r="O2157">
        <v>252.95</v>
      </c>
      <c r="P2157">
        <v>250.95</v>
      </c>
      <c r="Q2157">
        <v>252.95</v>
      </c>
      <c r="R2157">
        <f t="shared" si="374"/>
        <v>5.0006103515613597E-2</v>
      </c>
      <c r="S2157">
        <f t="shared" si="375"/>
        <v>-5.0006103514988354E-2</v>
      </c>
      <c r="T2157">
        <f t="shared" si="376"/>
        <v>0</v>
      </c>
      <c r="U2157">
        <f t="shared" si="379"/>
        <v>0.36335653077576124</v>
      </c>
      <c r="V2157">
        <f t="shared" si="378"/>
        <v>3.6158908327480893E-2</v>
      </c>
      <c r="W2157">
        <f t="shared" si="378"/>
        <v>1.6404048607962847</v>
      </c>
    </row>
    <row r="2158" spans="1:23" x14ac:dyDescent="0.3">
      <c r="A2158">
        <v>-0.98323339223861606</v>
      </c>
      <c r="B2158" s="1">
        <v>42100</v>
      </c>
      <c r="C2158" s="1">
        <v>42101</v>
      </c>
      <c r="D2158">
        <v>253.7</v>
      </c>
      <c r="E2158">
        <v>252.19999389648399</v>
      </c>
      <c r="F2158">
        <v>252.25136997103601</v>
      </c>
      <c r="G2158">
        <v>1.5000061035156</v>
      </c>
      <c r="H2158">
        <v>0.24748737341530699</v>
      </c>
      <c r="I2158">
        <f t="shared" si="372"/>
        <v>1.5000061035160002</v>
      </c>
      <c r="J2158">
        <f t="shared" si="368"/>
        <v>1.5000061035156</v>
      </c>
      <c r="K2158">
        <f t="shared" si="370"/>
        <v>4</v>
      </c>
      <c r="L2158">
        <f t="shared" si="371"/>
        <v>2015</v>
      </c>
      <c r="M2158" s="1">
        <v>42100</v>
      </c>
      <c r="N2158">
        <v>252.5</v>
      </c>
      <c r="O2158">
        <v>253.95</v>
      </c>
      <c r="P2158">
        <v>252.15</v>
      </c>
      <c r="Q2158">
        <v>252.55</v>
      </c>
      <c r="R2158">
        <f t="shared" si="374"/>
        <v>1.5000061035156</v>
      </c>
      <c r="S2158">
        <f t="shared" si="375"/>
        <v>1.5000061035160002</v>
      </c>
      <c r="T2158">
        <f t="shared" si="376"/>
        <v>1.5000061035156</v>
      </c>
      <c r="U2158">
        <f t="shared" si="379"/>
        <v>0.37946917407244718</v>
      </c>
      <c r="V2158">
        <f t="shared" si="378"/>
        <v>3.7762335106778198E-2</v>
      </c>
      <c r="W2158">
        <f t="shared" si="378"/>
        <v>1.7131467992106841</v>
      </c>
    </row>
    <row r="2159" spans="1:23" x14ac:dyDescent="0.3">
      <c r="A2159">
        <v>0.57312941551208496</v>
      </c>
      <c r="B2159" s="1">
        <v>42101</v>
      </c>
      <c r="C2159" s="1">
        <v>42102</v>
      </c>
      <c r="D2159">
        <v>252.3</v>
      </c>
      <c r="E2159">
        <v>254.05000610351499</v>
      </c>
      <c r="F2159">
        <v>251.71438137888899</v>
      </c>
      <c r="G2159">
        <v>-1.7500061035156</v>
      </c>
      <c r="H2159">
        <v>1.3081475451951201</v>
      </c>
      <c r="I2159">
        <f t="shared" si="372"/>
        <v>1.750006103514977</v>
      </c>
      <c r="J2159">
        <f t="shared" si="368"/>
        <v>0</v>
      </c>
      <c r="K2159">
        <f t="shared" si="370"/>
        <v>4</v>
      </c>
      <c r="L2159">
        <f t="shared" si="371"/>
        <v>2015</v>
      </c>
      <c r="M2159" s="1">
        <v>42101</v>
      </c>
      <c r="N2159">
        <v>253.7</v>
      </c>
      <c r="O2159">
        <v>253.75</v>
      </c>
      <c r="P2159">
        <v>252</v>
      </c>
      <c r="Q2159">
        <v>252.2</v>
      </c>
      <c r="R2159">
        <f t="shared" si="374"/>
        <v>-1.7500061035156</v>
      </c>
      <c r="S2159">
        <f t="shared" si="375"/>
        <v>1.750006103514977</v>
      </c>
      <c r="T2159">
        <f t="shared" si="376"/>
        <v>0</v>
      </c>
      <c r="U2159">
        <f t="shared" si="379"/>
        <v>0.3597285863577383</v>
      </c>
      <c r="V2159">
        <f t="shared" si="378"/>
        <v>3.9726791614502328E-2</v>
      </c>
      <c r="W2159">
        <f t="shared" si="378"/>
        <v>1.7131467992106841</v>
      </c>
    </row>
    <row r="2160" spans="1:23" x14ac:dyDescent="0.3">
      <c r="A2160">
        <v>0.98731982707977295</v>
      </c>
      <c r="B2160" s="1">
        <v>42102</v>
      </c>
      <c r="C2160" s="1">
        <v>42103</v>
      </c>
      <c r="D2160">
        <v>253.7</v>
      </c>
      <c r="E2160">
        <v>253.600003051757</v>
      </c>
      <c r="F2160">
        <v>253.24508379697801</v>
      </c>
      <c r="G2160">
        <v>9.9996948242164693E-2</v>
      </c>
      <c r="H2160">
        <v>0.31819805153395803</v>
      </c>
      <c r="I2160">
        <f t="shared" si="372"/>
        <v>-9.9996948242988992E-2</v>
      </c>
      <c r="J2160">
        <f t="shared" si="368"/>
        <v>0</v>
      </c>
      <c r="K2160">
        <f t="shared" si="370"/>
        <v>4</v>
      </c>
      <c r="L2160">
        <f t="shared" si="371"/>
        <v>2015</v>
      </c>
      <c r="M2160" s="1">
        <v>42102</v>
      </c>
      <c r="N2160">
        <v>252.3</v>
      </c>
      <c r="O2160">
        <v>254.4</v>
      </c>
      <c r="P2160">
        <v>252.05</v>
      </c>
      <c r="Q2160">
        <v>254.05</v>
      </c>
      <c r="R2160">
        <f t="shared" si="374"/>
        <v>9.9996948242164693E-2</v>
      </c>
      <c r="S2160">
        <f t="shared" si="375"/>
        <v>-9.9996948242988992E-2</v>
      </c>
      <c r="T2160">
        <f t="shared" si="376"/>
        <v>0</v>
      </c>
      <c r="U2160">
        <f t="shared" si="379"/>
        <v>0.36079200065113326</v>
      </c>
      <c r="V2160">
        <f t="shared" si="378"/>
        <v>3.9609352968711965E-2</v>
      </c>
      <c r="W2160">
        <f t="shared" si="378"/>
        <v>1.7131467992106841</v>
      </c>
    </row>
    <row r="2161" spans="1:23" x14ac:dyDescent="0.3">
      <c r="A2161">
        <v>0.99831295013427701</v>
      </c>
      <c r="B2161" s="1">
        <v>42103</v>
      </c>
      <c r="C2161" s="1">
        <v>42104</v>
      </c>
      <c r="D2161">
        <v>254.1</v>
      </c>
      <c r="E2161">
        <v>257.10000000000002</v>
      </c>
      <c r="F2161">
        <v>253.78719309568399</v>
      </c>
      <c r="G2161">
        <v>-3.00000000000002</v>
      </c>
      <c r="H2161">
        <v>2.4748737341529301</v>
      </c>
      <c r="I2161">
        <f t="shared" si="372"/>
        <v>3.0000000000000284</v>
      </c>
      <c r="J2161">
        <f t="shared" si="368"/>
        <v>0</v>
      </c>
      <c r="K2161">
        <f t="shared" si="370"/>
        <v>4</v>
      </c>
      <c r="L2161">
        <f t="shared" si="371"/>
        <v>2015</v>
      </c>
      <c r="M2161" s="1">
        <v>42103</v>
      </c>
      <c r="N2161">
        <v>253.7</v>
      </c>
      <c r="O2161">
        <v>254.7</v>
      </c>
      <c r="P2161">
        <v>253.1</v>
      </c>
      <c r="Q2161">
        <v>253.6</v>
      </c>
      <c r="R2161">
        <f t="shared" si="374"/>
        <v>-3</v>
      </c>
      <c r="S2161">
        <f t="shared" si="375"/>
        <v>3.0000000000000284</v>
      </c>
      <c r="T2161">
        <f t="shared" si="376"/>
        <v>0</v>
      </c>
      <c r="U2161">
        <f t="shared" si="379"/>
        <v>0.32884465702795146</v>
      </c>
      <c r="V2161">
        <f t="shared" si="378"/>
        <v>4.3116674660156389E-2</v>
      </c>
      <c r="W2161">
        <f t="shared" si="378"/>
        <v>1.7131467992106841</v>
      </c>
    </row>
    <row r="2162" spans="1:23" x14ac:dyDescent="0.3">
      <c r="A2162">
        <v>0.39672693610191301</v>
      </c>
      <c r="B2162" s="1">
        <v>42104</v>
      </c>
      <c r="C2162" s="1">
        <v>42107</v>
      </c>
      <c r="D2162">
        <v>257.8</v>
      </c>
      <c r="E2162">
        <v>259.10000000000002</v>
      </c>
      <c r="F2162">
        <v>257.27315101623498</v>
      </c>
      <c r="G2162">
        <v>-1.30000000000001</v>
      </c>
      <c r="H2162">
        <v>1.41421356237309</v>
      </c>
      <c r="I2162">
        <f t="shared" si="372"/>
        <v>1.3000000000000114</v>
      </c>
      <c r="J2162">
        <f t="shared" si="368"/>
        <v>0</v>
      </c>
      <c r="K2162">
        <f t="shared" si="370"/>
        <v>4</v>
      </c>
      <c r="L2162">
        <f t="shared" si="371"/>
        <v>2015</v>
      </c>
      <c r="M2162" s="1">
        <v>42104</v>
      </c>
      <c r="N2162">
        <v>254.1</v>
      </c>
      <c r="O2162">
        <v>257.89999999999998</v>
      </c>
      <c r="P2162">
        <v>254.1</v>
      </c>
      <c r="Q2162">
        <v>257.10000000000002</v>
      </c>
      <c r="R2162">
        <f t="shared" si="374"/>
        <v>-1.30000000000001</v>
      </c>
      <c r="S2162">
        <f t="shared" si="375"/>
        <v>1.3000000000000114</v>
      </c>
      <c r="T2162">
        <f t="shared" si="376"/>
        <v>0</v>
      </c>
      <c r="U2162">
        <f t="shared" si="379"/>
        <v>0.31640774699683216</v>
      </c>
      <c r="V2162">
        <f t="shared" si="378"/>
        <v>4.4747347964797693E-2</v>
      </c>
      <c r="W2162">
        <f t="shared" si="378"/>
        <v>1.7131467992106841</v>
      </c>
    </row>
    <row r="2163" spans="1:23" x14ac:dyDescent="0.3">
      <c r="A2163">
        <v>-0.65782821178436202</v>
      </c>
      <c r="B2163" s="1">
        <v>42107</v>
      </c>
      <c r="C2163" s="1">
        <v>42108</v>
      </c>
      <c r="D2163">
        <v>259.14999999999998</v>
      </c>
      <c r="E2163">
        <v>260.499993896484</v>
      </c>
      <c r="F2163">
        <v>259.79092702865597</v>
      </c>
      <c r="G2163">
        <v>1.34999389648442</v>
      </c>
      <c r="H2163">
        <v>0.98994949366115004</v>
      </c>
      <c r="I2163">
        <f t="shared" si="372"/>
        <v>-1.3499938964840226</v>
      </c>
      <c r="J2163">
        <f t="shared" si="368"/>
        <v>0</v>
      </c>
      <c r="K2163">
        <f t="shared" si="370"/>
        <v>4</v>
      </c>
      <c r="L2163">
        <f t="shared" si="371"/>
        <v>2015</v>
      </c>
      <c r="M2163" s="1">
        <v>42107</v>
      </c>
      <c r="N2163">
        <v>257.8</v>
      </c>
      <c r="O2163">
        <v>259.35000000000002</v>
      </c>
      <c r="P2163">
        <v>257.35000000000002</v>
      </c>
      <c r="Q2163">
        <v>259.10000000000002</v>
      </c>
      <c r="R2163">
        <f t="shared" si="374"/>
        <v>1.34999389648442</v>
      </c>
      <c r="S2163">
        <f t="shared" si="375"/>
        <v>-1.3499938964840226</v>
      </c>
      <c r="T2163">
        <f t="shared" si="376"/>
        <v>0</v>
      </c>
      <c r="U2163">
        <f t="shared" si="379"/>
        <v>0.32876975338057063</v>
      </c>
      <c r="V2163">
        <f t="shared" si="378"/>
        <v>4.2999075343642272E-2</v>
      </c>
      <c r="W2163">
        <f t="shared" si="378"/>
        <v>1.7131467992106841</v>
      </c>
    </row>
    <row r="2164" spans="1:23" x14ac:dyDescent="0.3">
      <c r="A2164">
        <v>-0.990114986896514</v>
      </c>
      <c r="B2164" s="1">
        <v>42108</v>
      </c>
      <c r="C2164" s="1">
        <v>42109</v>
      </c>
      <c r="D2164">
        <v>260.8</v>
      </c>
      <c r="E2164">
        <v>261.54998779296801</v>
      </c>
      <c r="F2164">
        <v>259.480484604835</v>
      </c>
      <c r="G2164">
        <v>-0.74998779296873797</v>
      </c>
      <c r="H2164">
        <v>0.74246212024588198</v>
      </c>
      <c r="I2164">
        <f t="shared" si="372"/>
        <v>-0.74998779296799967</v>
      </c>
      <c r="J2164">
        <f t="shared" ref="J2164:J2227" si="380">IF(A2164*(F2164-D2164)&gt;0, G2164, 0)</f>
        <v>-0.74998779296873797</v>
      </c>
      <c r="K2164">
        <f t="shared" si="370"/>
        <v>4</v>
      </c>
      <c r="L2164">
        <f t="shared" si="371"/>
        <v>2015</v>
      </c>
      <c r="M2164" s="1">
        <v>42108</v>
      </c>
      <c r="N2164">
        <v>259.14999999999998</v>
      </c>
      <c r="O2164">
        <v>261.10000000000002</v>
      </c>
      <c r="P2164">
        <v>258.95</v>
      </c>
      <c r="Q2164">
        <v>260.5</v>
      </c>
      <c r="R2164">
        <f t="shared" si="374"/>
        <v>-0.74998779296873797</v>
      </c>
      <c r="S2164">
        <f t="shared" si="375"/>
        <v>-0.74998779296799967</v>
      </c>
      <c r="T2164">
        <f t="shared" si="376"/>
        <v>-0.74998779296873797</v>
      </c>
      <c r="U2164">
        <f t="shared" si="379"/>
        <v>0.32167888005620032</v>
      </c>
      <c r="V2164">
        <f t="shared" si="378"/>
        <v>4.2071675565556299E-2</v>
      </c>
      <c r="W2164">
        <f t="shared" si="378"/>
        <v>1.6761978195240044</v>
      </c>
    </row>
    <row r="2165" spans="1:23" x14ac:dyDescent="0.3">
      <c r="A2165">
        <v>0.97333490848541204</v>
      </c>
      <c r="B2165" s="1">
        <v>42109</v>
      </c>
      <c r="C2165" s="1">
        <v>42110</v>
      </c>
      <c r="D2165">
        <v>262.75</v>
      </c>
      <c r="E2165">
        <v>263.85001831054598</v>
      </c>
      <c r="F2165">
        <v>262.29873965978601</v>
      </c>
      <c r="G2165">
        <v>-1.1000183105468799</v>
      </c>
      <c r="H2165">
        <v>1.6263455967290601</v>
      </c>
      <c r="I2165">
        <f t="shared" si="372"/>
        <v>1.1000183105459769</v>
      </c>
      <c r="J2165">
        <f t="shared" si="380"/>
        <v>0</v>
      </c>
      <c r="K2165">
        <f t="shared" si="370"/>
        <v>4</v>
      </c>
      <c r="L2165">
        <f t="shared" si="371"/>
        <v>2015</v>
      </c>
      <c r="M2165" s="1">
        <v>42109</v>
      </c>
      <c r="N2165">
        <v>260.8</v>
      </c>
      <c r="O2165">
        <v>262.10000000000002</v>
      </c>
      <c r="P2165">
        <v>260.35000000000002</v>
      </c>
      <c r="Q2165">
        <v>261.55</v>
      </c>
      <c r="R2165">
        <f t="shared" si="374"/>
        <v>-1.1000183105468799</v>
      </c>
      <c r="S2165">
        <f t="shared" si="375"/>
        <v>1.1000183105459769</v>
      </c>
      <c r="T2165">
        <f t="shared" si="376"/>
        <v>0</v>
      </c>
      <c r="U2165">
        <f t="shared" si="379"/>
        <v>0.31157842359060467</v>
      </c>
      <c r="V2165">
        <f t="shared" si="378"/>
        <v>4.339269212533161E-2</v>
      </c>
      <c r="W2165">
        <f t="shared" si="378"/>
        <v>1.6761978195240044</v>
      </c>
    </row>
    <row r="2166" spans="1:23" x14ac:dyDescent="0.3">
      <c r="A2166">
        <v>-0.93639332056045499</v>
      </c>
      <c r="B2166" s="1">
        <v>42110</v>
      </c>
      <c r="C2166" s="1">
        <v>42111</v>
      </c>
      <c r="D2166">
        <v>264.05</v>
      </c>
      <c r="E2166">
        <v>263.499993896484</v>
      </c>
      <c r="F2166">
        <v>262.75838956832803</v>
      </c>
      <c r="G2166">
        <v>0.55000610351561297</v>
      </c>
      <c r="H2166">
        <v>0.24748737341530699</v>
      </c>
      <c r="I2166">
        <f t="shared" si="372"/>
        <v>0.55000610351601154</v>
      </c>
      <c r="J2166">
        <f t="shared" si="380"/>
        <v>0.55000610351561297</v>
      </c>
      <c r="K2166">
        <f t="shared" si="370"/>
        <v>4</v>
      </c>
      <c r="L2166">
        <f t="shared" si="371"/>
        <v>2015</v>
      </c>
      <c r="M2166" s="1">
        <v>42110</v>
      </c>
      <c r="N2166">
        <v>262.75</v>
      </c>
      <c r="O2166">
        <v>263.95</v>
      </c>
      <c r="P2166">
        <v>262.25</v>
      </c>
      <c r="Q2166">
        <v>263.85000000000002</v>
      </c>
      <c r="R2166">
        <f t="shared" si="374"/>
        <v>0.55000610351561297</v>
      </c>
      <c r="S2166">
        <f t="shared" si="375"/>
        <v>0.55000610351601154</v>
      </c>
      <c r="T2166">
        <f t="shared" si="376"/>
        <v>0.55000610351561297</v>
      </c>
      <c r="U2166">
        <f t="shared" si="379"/>
        <v>0.31644596860192653</v>
      </c>
      <c r="V2166">
        <f t="shared" si="378"/>
        <v>4.4070582075632407E-2</v>
      </c>
      <c r="W2166">
        <f t="shared" si="378"/>
        <v>1.7023837416439938</v>
      </c>
    </row>
    <row r="2167" spans="1:23" x14ac:dyDescent="0.3">
      <c r="A2167">
        <v>0.99423307180404596</v>
      </c>
      <c r="B2167" s="1">
        <v>42111</v>
      </c>
      <c r="C2167" s="1">
        <v>42114</v>
      </c>
      <c r="D2167">
        <v>262.55</v>
      </c>
      <c r="E2167">
        <v>263.70001220703102</v>
      </c>
      <c r="F2167">
        <v>264.001514434814</v>
      </c>
      <c r="G2167">
        <v>1.15001220703123</v>
      </c>
      <c r="H2167">
        <v>0.14142135623730101</v>
      </c>
      <c r="I2167">
        <f t="shared" si="372"/>
        <v>1.1500122070310113</v>
      </c>
      <c r="J2167">
        <f t="shared" si="380"/>
        <v>1.15001220703123</v>
      </c>
      <c r="K2167">
        <f t="shared" si="370"/>
        <v>4</v>
      </c>
      <c r="L2167">
        <f t="shared" si="371"/>
        <v>2015</v>
      </c>
      <c r="M2167" s="1">
        <v>42111</v>
      </c>
      <c r="N2167">
        <v>264.05</v>
      </c>
      <c r="O2167">
        <v>264.5</v>
      </c>
      <c r="P2167">
        <v>263.25</v>
      </c>
      <c r="Q2167">
        <v>263.5</v>
      </c>
      <c r="R2167">
        <f t="shared" si="374"/>
        <v>1.15001220703123</v>
      </c>
      <c r="S2167">
        <f t="shared" si="375"/>
        <v>1.1500122070310113</v>
      </c>
      <c r="T2167">
        <f t="shared" si="376"/>
        <v>1.15001220703123</v>
      </c>
      <c r="U2167">
        <f t="shared" si="379"/>
        <v>0.32684160924441474</v>
      </c>
      <c r="V2167">
        <f t="shared" si="379"/>
        <v>4.5518355090999177E-2</v>
      </c>
      <c r="W2167">
        <f t="shared" si="379"/>
        <v>1.7583091487267044</v>
      </c>
    </row>
    <row r="2168" spans="1:23" x14ac:dyDescent="0.3">
      <c r="A2168">
        <v>-0.76150405406951904</v>
      </c>
      <c r="B2168" s="1">
        <v>42114</v>
      </c>
      <c r="C2168" s="1">
        <v>42115</v>
      </c>
      <c r="D2168">
        <v>264.10000000000002</v>
      </c>
      <c r="E2168">
        <v>263.649981689453</v>
      </c>
      <c r="F2168">
        <v>262.922258388996</v>
      </c>
      <c r="G2168">
        <v>0.450018310546909</v>
      </c>
      <c r="H2168">
        <v>3.5355339059335397E-2</v>
      </c>
      <c r="I2168">
        <f t="shared" si="372"/>
        <v>0.45001831054702279</v>
      </c>
      <c r="J2168">
        <f t="shared" si="380"/>
        <v>0.450018310546909</v>
      </c>
      <c r="K2168">
        <f t="shared" si="370"/>
        <v>4</v>
      </c>
      <c r="L2168">
        <f t="shared" si="371"/>
        <v>2015</v>
      </c>
      <c r="M2168" s="1">
        <v>42114</v>
      </c>
      <c r="N2168">
        <v>262.55</v>
      </c>
      <c r="O2168">
        <v>264.10000000000002</v>
      </c>
      <c r="P2168">
        <v>262.14999999999998</v>
      </c>
      <c r="Q2168">
        <v>263.7</v>
      </c>
      <c r="R2168">
        <f t="shared" si="374"/>
        <v>0.450018310546909</v>
      </c>
      <c r="S2168">
        <f t="shared" si="375"/>
        <v>0.45001831054702279</v>
      </c>
      <c r="T2168">
        <f t="shared" si="376"/>
        <v>0.450018310546909</v>
      </c>
      <c r="U2168">
        <f t="shared" si="379"/>
        <v>0.33101856992621909</v>
      </c>
      <c r="V2168">
        <f t="shared" si="379"/>
        <v>4.6100069212267572E-2</v>
      </c>
      <c r="W2168">
        <f t="shared" si="379"/>
        <v>1.7807799357163625</v>
      </c>
    </row>
    <row r="2169" spans="1:23" x14ac:dyDescent="0.3">
      <c r="A2169">
        <v>0.99148446321487405</v>
      </c>
      <c r="B2169" s="1">
        <v>42115</v>
      </c>
      <c r="C2169" s="1">
        <v>42116</v>
      </c>
      <c r="D2169">
        <v>263.39999999999998</v>
      </c>
      <c r="E2169">
        <v>264.850012207031</v>
      </c>
      <c r="F2169">
        <v>264.96394302844999</v>
      </c>
      <c r="G2169">
        <v>1.45001220703125</v>
      </c>
      <c r="H2169">
        <v>0.848528137423889</v>
      </c>
      <c r="I2169">
        <f t="shared" si="372"/>
        <v>1.4500122070310226</v>
      </c>
      <c r="J2169">
        <f t="shared" si="380"/>
        <v>1.45001220703125</v>
      </c>
      <c r="K2169">
        <f t="shared" si="370"/>
        <v>4</v>
      </c>
      <c r="L2169">
        <f t="shared" si="371"/>
        <v>2015</v>
      </c>
      <c r="M2169" s="1">
        <v>42115</v>
      </c>
      <c r="N2169">
        <v>264.10000000000002</v>
      </c>
      <c r="O2169">
        <v>264.25</v>
      </c>
      <c r="P2169">
        <v>263</v>
      </c>
      <c r="Q2169">
        <v>263.64999999999998</v>
      </c>
      <c r="R2169">
        <f t="shared" si="374"/>
        <v>1.45001220703125</v>
      </c>
      <c r="S2169">
        <f t="shared" si="375"/>
        <v>1.4500122070310226</v>
      </c>
      <c r="T2169">
        <f t="shared" si="376"/>
        <v>1.45001220703125</v>
      </c>
      <c r="U2169">
        <f t="shared" si="379"/>
        <v>0.34468545395660194</v>
      </c>
      <c r="V2169">
        <f t="shared" si="379"/>
        <v>4.8003419528405471E-2</v>
      </c>
      <c r="W2169">
        <f t="shared" si="379"/>
        <v>1.854303644281996</v>
      </c>
    </row>
    <row r="2170" spans="1:23" x14ac:dyDescent="0.3">
      <c r="A2170">
        <v>-0.99233239889144897</v>
      </c>
      <c r="B2170" s="1">
        <v>42116</v>
      </c>
      <c r="C2170" s="1">
        <v>42117</v>
      </c>
      <c r="D2170">
        <v>265.64999999999998</v>
      </c>
      <c r="E2170">
        <v>268.60000000000002</v>
      </c>
      <c r="F2170">
        <v>263.37971458434998</v>
      </c>
      <c r="G2170">
        <v>-2.9500000000000401</v>
      </c>
      <c r="H2170">
        <v>2.6516504294495502</v>
      </c>
      <c r="I2170">
        <f t="shared" si="372"/>
        <v>-2.9500000000000455</v>
      </c>
      <c r="J2170">
        <f t="shared" si="380"/>
        <v>-2.9500000000000401</v>
      </c>
      <c r="K2170">
        <f t="shared" si="370"/>
        <v>4</v>
      </c>
      <c r="L2170">
        <f t="shared" si="371"/>
        <v>2015</v>
      </c>
      <c r="M2170" s="1">
        <v>42116</v>
      </c>
      <c r="N2170">
        <v>263.39999999999998</v>
      </c>
      <c r="O2170">
        <v>266.7</v>
      </c>
      <c r="P2170">
        <v>263.35000000000002</v>
      </c>
      <c r="Q2170">
        <v>264.85000000000002</v>
      </c>
      <c r="R2170">
        <f t="shared" si="374"/>
        <v>-2.9500000000000401</v>
      </c>
      <c r="S2170">
        <f t="shared" si="375"/>
        <v>-2.9500000000000455</v>
      </c>
      <c r="T2170">
        <f t="shared" si="376"/>
        <v>-2.9500000000000401</v>
      </c>
      <c r="U2170">
        <f t="shared" si="379"/>
        <v>0.31597788509234476</v>
      </c>
      <c r="V2170">
        <f t="shared" si="379"/>
        <v>4.4005393339563062E-2</v>
      </c>
      <c r="W2170">
        <f t="shared" si="379"/>
        <v>1.699865593727734</v>
      </c>
    </row>
    <row r="2171" spans="1:23" x14ac:dyDescent="0.3">
      <c r="A2171">
        <v>0.99152350425720204</v>
      </c>
      <c r="B2171" s="1">
        <v>42117</v>
      </c>
      <c r="C2171" s="1">
        <v>42118</v>
      </c>
      <c r="D2171">
        <v>268.8</v>
      </c>
      <c r="E2171">
        <v>266.64998779296798</v>
      </c>
      <c r="F2171">
        <v>268.311887478828</v>
      </c>
      <c r="G2171">
        <v>2.1500122070312302</v>
      </c>
      <c r="H2171">
        <v>1.37885822331379</v>
      </c>
      <c r="I2171">
        <f t="shared" si="372"/>
        <v>-2.1500122070320344</v>
      </c>
      <c r="J2171">
        <f t="shared" si="380"/>
        <v>0</v>
      </c>
      <c r="K2171">
        <f t="shared" si="370"/>
        <v>4</v>
      </c>
      <c r="L2171">
        <f t="shared" si="371"/>
        <v>2015</v>
      </c>
      <c r="M2171" s="1">
        <v>42117</v>
      </c>
      <c r="N2171">
        <v>265.64999999999998</v>
      </c>
      <c r="O2171">
        <v>268.60000000000002</v>
      </c>
      <c r="P2171">
        <v>264.5</v>
      </c>
      <c r="Q2171">
        <v>268.60000000000002</v>
      </c>
      <c r="R2171">
        <f t="shared" si="374"/>
        <v>2.1500122070312302</v>
      </c>
      <c r="S2171">
        <f t="shared" si="375"/>
        <v>-2.1500122070320344</v>
      </c>
      <c r="T2171">
        <f t="shared" si="376"/>
        <v>0</v>
      </c>
      <c r="U2171">
        <f t="shared" si="379"/>
        <v>0.3349331392804154</v>
      </c>
      <c r="V2171">
        <f t="shared" si="379"/>
        <v>4.1365545882662759E-2</v>
      </c>
      <c r="W2171">
        <f t="shared" si="379"/>
        <v>1.699865593727734</v>
      </c>
    </row>
    <row r="2172" spans="1:23" x14ac:dyDescent="0.3">
      <c r="A2172">
        <v>0.98453491926193204</v>
      </c>
      <c r="B2172" s="1">
        <v>42118</v>
      </c>
      <c r="C2172" s="1">
        <v>42121</v>
      </c>
      <c r="D2172">
        <v>267.75</v>
      </c>
      <c r="E2172">
        <v>266.00000610351498</v>
      </c>
      <c r="F2172">
        <v>266.02799221277201</v>
      </c>
      <c r="G2172">
        <v>1.74999389648439</v>
      </c>
      <c r="H2172">
        <v>0.459619407771239</v>
      </c>
      <c r="I2172">
        <f t="shared" si="372"/>
        <v>-1.749993896485023</v>
      </c>
      <c r="J2172">
        <f t="shared" si="380"/>
        <v>0</v>
      </c>
      <c r="K2172">
        <f t="shared" si="370"/>
        <v>4</v>
      </c>
      <c r="L2172">
        <f t="shared" si="371"/>
        <v>2015</v>
      </c>
      <c r="M2172" s="1">
        <v>42118</v>
      </c>
      <c r="N2172">
        <v>268.8</v>
      </c>
      <c r="O2172">
        <v>270.85000000000002</v>
      </c>
      <c r="P2172">
        <v>266.45</v>
      </c>
      <c r="Q2172">
        <v>266.64999999999998</v>
      </c>
      <c r="R2172">
        <f t="shared" si="374"/>
        <v>1.74999389648439</v>
      </c>
      <c r="S2172">
        <f t="shared" si="375"/>
        <v>-1.749993896485023</v>
      </c>
      <c r="T2172">
        <f t="shared" si="376"/>
        <v>0</v>
      </c>
      <c r="U2172">
        <f t="shared" ref="U2172:W2187" si="381">(R2172/$D2172*$X$2+1)*U2171*$Y$2 + U2171*(1-$Y$2)</f>
        <v>0.35135137315915727</v>
      </c>
      <c r="V2172">
        <f t="shared" si="381"/>
        <v>3.9337830117412591E-2</v>
      </c>
      <c r="W2172">
        <f t="shared" si="381"/>
        <v>1.699865593727734</v>
      </c>
    </row>
    <row r="2173" spans="1:23" x14ac:dyDescent="0.3">
      <c r="A2173">
        <v>0.99639266729354803</v>
      </c>
      <c r="B2173" s="1">
        <v>42121</v>
      </c>
      <c r="C2173" s="1">
        <v>42122</v>
      </c>
      <c r="D2173">
        <v>266.60000000000002</v>
      </c>
      <c r="E2173">
        <v>264.79998779296801</v>
      </c>
      <c r="F2173">
        <v>266.73086899518898</v>
      </c>
      <c r="G2173">
        <v>-1.8000122070312701</v>
      </c>
      <c r="H2173">
        <v>0.84852813742384903</v>
      </c>
      <c r="I2173">
        <f t="shared" si="372"/>
        <v>-1.8000122070320117</v>
      </c>
      <c r="J2173">
        <f t="shared" si="380"/>
        <v>-1.8000122070312701</v>
      </c>
      <c r="K2173">
        <f t="shared" si="370"/>
        <v>4</v>
      </c>
      <c r="L2173">
        <f t="shared" si="371"/>
        <v>2015</v>
      </c>
      <c r="M2173" s="1">
        <v>42121</v>
      </c>
      <c r="N2173">
        <v>267.75</v>
      </c>
      <c r="O2173">
        <v>267.95</v>
      </c>
      <c r="P2173">
        <v>265.7</v>
      </c>
      <c r="Q2173">
        <v>266</v>
      </c>
      <c r="R2173">
        <f t="shared" si="374"/>
        <v>-1.8000122070312701</v>
      </c>
      <c r="S2173">
        <f t="shared" si="375"/>
        <v>-1.8000122070320117</v>
      </c>
      <c r="T2173">
        <f t="shared" si="376"/>
        <v>-1.8000122070312701</v>
      </c>
      <c r="U2173">
        <f t="shared" si="381"/>
        <v>0.33355964133309718</v>
      </c>
      <c r="V2173">
        <f t="shared" si="381"/>
        <v>3.7345840964857428E-2</v>
      </c>
      <c r="W2173">
        <f t="shared" si="381"/>
        <v>1.6137877949930459</v>
      </c>
    </row>
    <row r="2174" spans="1:23" x14ac:dyDescent="0.3">
      <c r="A2174">
        <v>-0.97678649425506603</v>
      </c>
      <c r="B2174" s="1">
        <v>42122</v>
      </c>
      <c r="C2174" s="1">
        <v>42123</v>
      </c>
      <c r="D2174">
        <v>265.55</v>
      </c>
      <c r="E2174">
        <v>263.60001831054598</v>
      </c>
      <c r="F2174">
        <v>264.631429973244</v>
      </c>
      <c r="G2174">
        <v>1.9499816894531199</v>
      </c>
      <c r="H2174">
        <v>0.84852813742384903</v>
      </c>
      <c r="I2174">
        <f t="shared" si="372"/>
        <v>1.9499816894540345</v>
      </c>
      <c r="J2174">
        <f t="shared" si="380"/>
        <v>1.9499816894531199</v>
      </c>
      <c r="K2174">
        <f t="shared" si="370"/>
        <v>4</v>
      </c>
      <c r="L2174">
        <f t="shared" si="371"/>
        <v>2015</v>
      </c>
      <c r="M2174" s="1">
        <v>42122</v>
      </c>
      <c r="N2174">
        <v>266.60000000000002</v>
      </c>
      <c r="O2174">
        <v>266.95</v>
      </c>
      <c r="P2174">
        <v>264.3</v>
      </c>
      <c r="Q2174">
        <v>264.8</v>
      </c>
      <c r="R2174">
        <f t="shared" si="374"/>
        <v>1.9499816894531199</v>
      </c>
      <c r="S2174">
        <f t="shared" si="375"/>
        <v>1.9499816894540345</v>
      </c>
      <c r="T2174">
        <f t="shared" si="376"/>
        <v>1.9499816894531199</v>
      </c>
      <c r="U2174">
        <f t="shared" si="381"/>
        <v>0.35193005725119425</v>
      </c>
      <c r="V2174">
        <f t="shared" si="381"/>
        <v>3.9402620461903209E-2</v>
      </c>
      <c r="W2174">
        <f t="shared" si="381"/>
        <v>1.7026653129058507</v>
      </c>
    </row>
    <row r="2175" spans="1:23" x14ac:dyDescent="0.3">
      <c r="A2175">
        <v>-0.146911740303039</v>
      </c>
      <c r="B2175" s="1">
        <v>42123</v>
      </c>
      <c r="C2175" s="1">
        <v>42124</v>
      </c>
      <c r="D2175">
        <v>262.8</v>
      </c>
      <c r="E2175">
        <v>262.749993896484</v>
      </c>
      <c r="F2175">
        <v>263.28834033608399</v>
      </c>
      <c r="G2175">
        <v>-5.0006103515613597E-2</v>
      </c>
      <c r="H2175">
        <v>0.60104076400858097</v>
      </c>
      <c r="I2175">
        <f t="shared" si="372"/>
        <v>5.0006103516011535E-2</v>
      </c>
      <c r="J2175">
        <f t="shared" si="380"/>
        <v>0</v>
      </c>
      <c r="K2175">
        <f t="shared" si="370"/>
        <v>4</v>
      </c>
      <c r="L2175">
        <f t="shared" si="371"/>
        <v>2015</v>
      </c>
      <c r="M2175" s="1">
        <v>42123</v>
      </c>
      <c r="N2175">
        <v>265.55</v>
      </c>
      <c r="O2175">
        <v>265.55</v>
      </c>
      <c r="P2175">
        <v>262.14999999999998</v>
      </c>
      <c r="Q2175">
        <v>263.60000000000002</v>
      </c>
      <c r="R2175">
        <f t="shared" si="374"/>
        <v>-5.0006103515613597E-2</v>
      </c>
      <c r="S2175">
        <f t="shared" si="375"/>
        <v>5.0006103516011535E-2</v>
      </c>
      <c r="T2175">
        <f t="shared" si="376"/>
        <v>0</v>
      </c>
      <c r="U2175">
        <f t="shared" si="381"/>
        <v>0.35142781264864975</v>
      </c>
      <c r="V2175">
        <f t="shared" si="381"/>
        <v>3.9458852525762235E-2</v>
      </c>
      <c r="W2175">
        <f t="shared" si="381"/>
        <v>1.7026653129058507</v>
      </c>
    </row>
    <row r="2176" spans="1:23" x14ac:dyDescent="0.3">
      <c r="A2176">
        <v>0.86324065923690796</v>
      </c>
      <c r="B2176" s="1">
        <v>42124</v>
      </c>
      <c r="C2176" s="1">
        <v>42125</v>
      </c>
      <c r="D2176">
        <v>262.8</v>
      </c>
      <c r="E2176">
        <v>262.75</v>
      </c>
      <c r="F2176">
        <v>264.38005602359698</v>
      </c>
      <c r="G2176">
        <v>-5.0000000000011299E-2</v>
      </c>
      <c r="H2176">
        <v>0</v>
      </c>
      <c r="I2176">
        <f t="shared" si="372"/>
        <v>-5.0000000000011369E-2</v>
      </c>
      <c r="J2176">
        <f t="shared" si="380"/>
        <v>-5.0000000000011299E-2</v>
      </c>
      <c r="K2176">
        <f t="shared" si="370"/>
        <v>5</v>
      </c>
      <c r="L2176">
        <f t="shared" si="371"/>
        <v>2015</v>
      </c>
      <c r="M2176" s="1">
        <v>42124</v>
      </c>
      <c r="N2176">
        <v>262.8</v>
      </c>
      <c r="O2176">
        <v>263.5</v>
      </c>
      <c r="P2176">
        <v>261.7</v>
      </c>
      <c r="Q2176">
        <v>262.75</v>
      </c>
      <c r="R2176">
        <f t="shared" si="374"/>
        <v>-5.0000000000011299E-2</v>
      </c>
      <c r="S2176">
        <f t="shared" si="375"/>
        <v>-5.0000000000011369E-2</v>
      </c>
      <c r="T2176">
        <f t="shared" si="376"/>
        <v>-5.0000000000011299E-2</v>
      </c>
      <c r="U2176">
        <f t="shared" si="381"/>
        <v>0.35092634602101175</v>
      </c>
      <c r="V2176">
        <f t="shared" si="381"/>
        <v>3.9402547085514272E-2</v>
      </c>
      <c r="W2176">
        <f t="shared" si="381"/>
        <v>1.7002357105757904</v>
      </c>
    </row>
    <row r="2177" spans="1:23" x14ac:dyDescent="0.3">
      <c r="A2177">
        <v>-0.99465149641036998</v>
      </c>
      <c r="B2177" s="1">
        <v>42125</v>
      </c>
      <c r="C2177" s="1">
        <v>42128</v>
      </c>
      <c r="D2177">
        <v>263.10000000000002</v>
      </c>
      <c r="E2177">
        <v>263.70001220703102</v>
      </c>
      <c r="F2177">
        <v>263.25195401906899</v>
      </c>
      <c r="G2177">
        <v>0.60001220703122704</v>
      </c>
      <c r="H2177">
        <v>0.67175144212721205</v>
      </c>
      <c r="I2177">
        <f t="shared" si="372"/>
        <v>-0.60001220703099989</v>
      </c>
      <c r="J2177">
        <f t="shared" si="380"/>
        <v>0</v>
      </c>
      <c r="K2177">
        <f t="shared" si="370"/>
        <v>5</v>
      </c>
      <c r="L2177">
        <f t="shared" si="371"/>
        <v>2015</v>
      </c>
      <c r="M2177" s="1">
        <v>42125</v>
      </c>
      <c r="N2177">
        <v>262.8</v>
      </c>
      <c r="O2177">
        <v>263.5</v>
      </c>
      <c r="P2177">
        <v>261.7</v>
      </c>
      <c r="Q2177">
        <v>262.75</v>
      </c>
      <c r="R2177">
        <f t="shared" si="374"/>
        <v>0.60001220703122704</v>
      </c>
      <c r="S2177">
        <f t="shared" si="375"/>
        <v>-0.60001220703099989</v>
      </c>
      <c r="T2177">
        <f t="shared" si="376"/>
        <v>0</v>
      </c>
      <c r="U2177">
        <f t="shared" si="381"/>
        <v>0.3569286291276671</v>
      </c>
      <c r="V2177">
        <f t="shared" si="381"/>
        <v>3.872860155417384E-2</v>
      </c>
      <c r="W2177">
        <f t="shared" si="381"/>
        <v>1.7002357105757904</v>
      </c>
    </row>
    <row r="2178" spans="1:23" x14ac:dyDescent="0.3">
      <c r="A2178">
        <v>-0.97848296165466297</v>
      </c>
      <c r="B2178" s="1">
        <v>42128</v>
      </c>
      <c r="C2178" s="1">
        <v>42129</v>
      </c>
      <c r="D2178">
        <v>263.10000000000002</v>
      </c>
      <c r="E2178">
        <v>263.7</v>
      </c>
      <c r="F2178">
        <v>263.11763001680299</v>
      </c>
      <c r="G2178">
        <v>0.59999999999996501</v>
      </c>
      <c r="H2178">
        <v>0</v>
      </c>
      <c r="I2178">
        <f t="shared" si="372"/>
        <v>-0.59999999999996589</v>
      </c>
      <c r="J2178">
        <f t="shared" si="380"/>
        <v>0</v>
      </c>
      <c r="K2178">
        <f t="shared" ref="K2178:K2241" si="382">MONTH(C2178)</f>
        <v>5</v>
      </c>
      <c r="L2178">
        <f t="shared" ref="L2178:L2241" si="383">YEAR(C2178)</f>
        <v>2015</v>
      </c>
      <c r="M2178" s="1">
        <v>42128</v>
      </c>
      <c r="N2178">
        <v>263.10000000000002</v>
      </c>
      <c r="O2178">
        <v>264.2</v>
      </c>
      <c r="P2178">
        <v>262.55</v>
      </c>
      <c r="Q2178">
        <v>263.7</v>
      </c>
      <c r="R2178">
        <f t="shared" si="374"/>
        <v>0.59999999999996501</v>
      </c>
      <c r="S2178">
        <f t="shared" si="375"/>
        <v>-0.59999999999996589</v>
      </c>
      <c r="T2178">
        <f t="shared" si="376"/>
        <v>0</v>
      </c>
      <c r="U2178">
        <f t="shared" si="381"/>
        <v>0.36303345174672608</v>
      </c>
      <c r="V2178">
        <f t="shared" si="381"/>
        <v>3.8066196738538068E-2</v>
      </c>
      <c r="W2178">
        <f t="shared" si="381"/>
        <v>1.7002357105757904</v>
      </c>
    </row>
    <row r="2179" spans="1:23" x14ac:dyDescent="0.3">
      <c r="A2179">
        <v>0.98516356945037797</v>
      </c>
      <c r="B2179" s="1">
        <v>42129</v>
      </c>
      <c r="C2179" s="1">
        <v>42130</v>
      </c>
      <c r="D2179">
        <v>262.2</v>
      </c>
      <c r="E2179">
        <v>258.899981689453</v>
      </c>
      <c r="F2179">
        <v>263.76078527122701</v>
      </c>
      <c r="G2179">
        <v>-3.3000183105468701</v>
      </c>
      <c r="H2179">
        <v>3.3941125496954299</v>
      </c>
      <c r="I2179">
        <f t="shared" ref="I2179:I2242" si="384">IF(A2179&gt;0, E2179-D2179, D2179-E2179)</f>
        <v>-3.3000183105469887</v>
      </c>
      <c r="J2179">
        <f t="shared" si="380"/>
        <v>-3.3000183105468701</v>
      </c>
      <c r="K2179">
        <f t="shared" si="382"/>
        <v>5</v>
      </c>
      <c r="L2179">
        <f t="shared" si="383"/>
        <v>2015</v>
      </c>
      <c r="M2179" s="1">
        <v>42129</v>
      </c>
      <c r="N2179">
        <v>263.10000000000002</v>
      </c>
      <c r="O2179">
        <v>264.2</v>
      </c>
      <c r="P2179">
        <v>262.55</v>
      </c>
      <c r="Q2179">
        <v>263.7</v>
      </c>
      <c r="R2179">
        <f t="shared" si="374"/>
        <v>-3</v>
      </c>
      <c r="S2179">
        <f t="shared" si="375"/>
        <v>-3</v>
      </c>
      <c r="T2179">
        <f t="shared" si="376"/>
        <v>-3</v>
      </c>
      <c r="U2179">
        <f t="shared" si="381"/>
        <v>0.33188069558997041</v>
      </c>
      <c r="V2179">
        <f t="shared" si="381"/>
        <v>3.4799646675162374E-2</v>
      </c>
      <c r="W2179">
        <f t="shared" si="381"/>
        <v>1.5543344768307283</v>
      </c>
    </row>
    <row r="2180" spans="1:23" x14ac:dyDescent="0.3">
      <c r="A2180">
        <v>0.89638799428939797</v>
      </c>
      <c r="B2180" s="1">
        <v>42130</v>
      </c>
      <c r="C2180" s="1">
        <v>42131</v>
      </c>
      <c r="D2180">
        <v>258.7</v>
      </c>
      <c r="E2180">
        <v>257.75000610351498</v>
      </c>
      <c r="F2180">
        <v>261.03043904304502</v>
      </c>
      <c r="G2180">
        <v>-0.94999389648438604</v>
      </c>
      <c r="H2180">
        <v>0.81317279836451295</v>
      </c>
      <c r="I2180">
        <f t="shared" si="384"/>
        <v>-0.94999389648501165</v>
      </c>
      <c r="J2180">
        <f t="shared" si="380"/>
        <v>-0.94999389648438604</v>
      </c>
      <c r="K2180">
        <f t="shared" si="382"/>
        <v>5</v>
      </c>
      <c r="L2180">
        <f t="shared" si="383"/>
        <v>2015</v>
      </c>
      <c r="M2180" s="1">
        <v>42130</v>
      </c>
      <c r="N2180">
        <v>262.2</v>
      </c>
      <c r="O2180">
        <v>262.35000000000002</v>
      </c>
      <c r="P2180">
        <v>258.75</v>
      </c>
      <c r="Q2180">
        <v>258.89999999999998</v>
      </c>
      <c r="R2180">
        <f t="shared" si="374"/>
        <v>-0.94999389648438604</v>
      </c>
      <c r="S2180">
        <f t="shared" si="375"/>
        <v>-0.94999389648501165</v>
      </c>
      <c r="T2180">
        <f t="shared" si="376"/>
        <v>-0.94999389648438604</v>
      </c>
      <c r="U2180">
        <f t="shared" si="381"/>
        <v>0.32274024424174474</v>
      </c>
      <c r="V2180">
        <f t="shared" si="381"/>
        <v>3.3841216487457332E-2</v>
      </c>
      <c r="W2180">
        <f t="shared" si="381"/>
        <v>1.5115259650578898</v>
      </c>
    </row>
    <row r="2181" spans="1:23" x14ac:dyDescent="0.3">
      <c r="A2181">
        <v>-0.99660342931747403</v>
      </c>
      <c r="B2181" s="1">
        <v>42131</v>
      </c>
      <c r="C2181" s="1">
        <v>42132</v>
      </c>
      <c r="D2181">
        <v>257.85000000000002</v>
      </c>
      <c r="E2181">
        <v>256.100006103515</v>
      </c>
      <c r="F2181">
        <v>254.91492581367399</v>
      </c>
      <c r="G2181">
        <v>1.74999389648439</v>
      </c>
      <c r="H2181">
        <v>1.16672618895778</v>
      </c>
      <c r="I2181">
        <f t="shared" si="384"/>
        <v>1.749993896485023</v>
      </c>
      <c r="J2181">
        <f t="shared" si="380"/>
        <v>1.74999389648439</v>
      </c>
      <c r="K2181">
        <f t="shared" si="382"/>
        <v>5</v>
      </c>
      <c r="L2181">
        <f t="shared" si="383"/>
        <v>2015</v>
      </c>
      <c r="M2181" s="1">
        <v>42131</v>
      </c>
      <c r="N2181">
        <v>258.7</v>
      </c>
      <c r="O2181">
        <v>258.8</v>
      </c>
      <c r="P2181">
        <v>255.85</v>
      </c>
      <c r="Q2181">
        <v>257.75</v>
      </c>
      <c r="R2181">
        <f t="shared" si="374"/>
        <v>1.74999389648439</v>
      </c>
      <c r="S2181">
        <f t="shared" si="375"/>
        <v>1.749993896485023</v>
      </c>
      <c r="T2181">
        <f t="shared" si="376"/>
        <v>1.74999389648439</v>
      </c>
      <c r="U2181">
        <f t="shared" si="381"/>
        <v>0.33916820984886903</v>
      </c>
      <c r="V2181">
        <f t="shared" si="381"/>
        <v>3.5563785489862179E-2</v>
      </c>
      <c r="W2181">
        <f t="shared" si="381"/>
        <v>1.5884649183222581</v>
      </c>
    </row>
    <row r="2182" spans="1:23" x14ac:dyDescent="0.3">
      <c r="A2182">
        <v>0.99482297897338801</v>
      </c>
      <c r="B2182" s="1">
        <v>42132</v>
      </c>
      <c r="C2182" s="1">
        <v>42135</v>
      </c>
      <c r="D2182">
        <v>258.3</v>
      </c>
      <c r="E2182">
        <v>257.10000000000002</v>
      </c>
      <c r="F2182">
        <v>256.79442468881598</v>
      </c>
      <c r="G2182">
        <v>1.19999999999998</v>
      </c>
      <c r="H2182">
        <v>0.70710678118654702</v>
      </c>
      <c r="I2182">
        <f t="shared" si="384"/>
        <v>-1.1999999999999886</v>
      </c>
      <c r="J2182">
        <f t="shared" si="380"/>
        <v>0</v>
      </c>
      <c r="K2182">
        <f t="shared" si="382"/>
        <v>5</v>
      </c>
      <c r="L2182">
        <f t="shared" si="383"/>
        <v>2015</v>
      </c>
      <c r="M2182" s="1">
        <v>42132</v>
      </c>
      <c r="N2182">
        <v>257.85000000000002</v>
      </c>
      <c r="O2182">
        <v>257.95</v>
      </c>
      <c r="P2182">
        <v>256.10000000000002</v>
      </c>
      <c r="Q2182">
        <v>256.10000000000002</v>
      </c>
      <c r="R2182">
        <f t="shared" si="374"/>
        <v>1.19999999999998</v>
      </c>
      <c r="S2182">
        <f t="shared" si="375"/>
        <v>-1.1999999999999886</v>
      </c>
      <c r="T2182">
        <f t="shared" si="376"/>
        <v>0</v>
      </c>
      <c r="U2182">
        <f t="shared" si="381"/>
        <v>0.35098591750910818</v>
      </c>
      <c r="V2182">
        <f t="shared" si="381"/>
        <v>3.4324629201016817E-2</v>
      </c>
      <c r="W2182">
        <f t="shared" si="381"/>
        <v>1.5884649183222581</v>
      </c>
    </row>
    <row r="2183" spans="1:23" x14ac:dyDescent="0.3">
      <c r="A2183">
        <v>-0.899669408798217</v>
      </c>
      <c r="B2183" s="1">
        <v>42135</v>
      </c>
      <c r="C2183" s="1">
        <v>42136</v>
      </c>
      <c r="D2183">
        <v>256.60000000000002</v>
      </c>
      <c r="E2183">
        <v>257.10000000000002</v>
      </c>
      <c r="F2183">
        <v>256.423618888855</v>
      </c>
      <c r="G2183">
        <v>-0.5</v>
      </c>
      <c r="H2183">
        <v>0</v>
      </c>
      <c r="I2183">
        <f t="shared" si="384"/>
        <v>-0.5</v>
      </c>
      <c r="J2183">
        <f t="shared" si="380"/>
        <v>-0.5</v>
      </c>
      <c r="K2183">
        <f t="shared" si="382"/>
        <v>5</v>
      </c>
      <c r="L2183">
        <f t="shared" si="383"/>
        <v>2015</v>
      </c>
      <c r="M2183" s="1">
        <v>42135</v>
      </c>
      <c r="N2183">
        <v>258.3</v>
      </c>
      <c r="O2183">
        <v>259.10000000000002</v>
      </c>
      <c r="P2183">
        <v>256.8</v>
      </c>
      <c r="Q2183">
        <v>257.10000000000002</v>
      </c>
      <c r="R2183">
        <f t="shared" si="374"/>
        <v>-0.5</v>
      </c>
      <c r="S2183">
        <f t="shared" si="375"/>
        <v>-0.5</v>
      </c>
      <c r="T2183">
        <f t="shared" si="376"/>
        <v>-0.5</v>
      </c>
      <c r="U2183">
        <f t="shared" si="381"/>
        <v>0.34585654420178491</v>
      </c>
      <c r="V2183">
        <f t="shared" si="381"/>
        <v>3.3823002702560806E-2</v>
      </c>
      <c r="W2183">
        <f t="shared" si="381"/>
        <v>1.565250797341321</v>
      </c>
    </row>
    <row r="2184" spans="1:23" x14ac:dyDescent="0.3">
      <c r="A2184">
        <v>0.98705589771270696</v>
      </c>
      <c r="B2184" s="1">
        <v>42136</v>
      </c>
      <c r="C2184" s="1">
        <v>42137</v>
      </c>
      <c r="D2184">
        <v>256.75</v>
      </c>
      <c r="E2184">
        <v>258.54998168945298</v>
      </c>
      <c r="F2184">
        <v>256.34262917041701</v>
      </c>
      <c r="G2184">
        <v>-1.79998168945314</v>
      </c>
      <c r="H2184">
        <v>1.0253048327204799</v>
      </c>
      <c r="I2184">
        <f t="shared" si="384"/>
        <v>1.7999816894529772</v>
      </c>
      <c r="J2184">
        <f t="shared" si="380"/>
        <v>0</v>
      </c>
      <c r="K2184">
        <f t="shared" si="382"/>
        <v>5</v>
      </c>
      <c r="L2184">
        <f t="shared" si="383"/>
        <v>2015</v>
      </c>
      <c r="M2184" s="1">
        <v>42136</v>
      </c>
      <c r="N2184">
        <v>256.60000000000002</v>
      </c>
      <c r="O2184">
        <v>257.39999999999998</v>
      </c>
      <c r="P2184">
        <v>255.9</v>
      </c>
      <c r="Q2184">
        <v>257.10000000000002</v>
      </c>
      <c r="R2184">
        <f t="shared" si="374"/>
        <v>-1.79998168945314</v>
      </c>
      <c r="S2184">
        <f t="shared" si="375"/>
        <v>1.7999816894529772</v>
      </c>
      <c r="T2184">
        <f t="shared" si="376"/>
        <v>0</v>
      </c>
      <c r="U2184">
        <f t="shared" si="381"/>
        <v>0.32767147759786808</v>
      </c>
      <c r="V2184">
        <f t="shared" si="381"/>
        <v>3.5601409291078662E-2</v>
      </c>
      <c r="W2184">
        <f t="shared" si="381"/>
        <v>1.565250797341321</v>
      </c>
    </row>
    <row r="2185" spans="1:23" x14ac:dyDescent="0.3">
      <c r="A2185">
        <v>0.99828612804412797</v>
      </c>
      <c r="B2185" s="1">
        <v>42137</v>
      </c>
      <c r="C2185" s="1">
        <v>42138</v>
      </c>
      <c r="D2185">
        <v>258.05</v>
      </c>
      <c r="E2185">
        <v>258.700024414062</v>
      </c>
      <c r="F2185">
        <v>256.94413607120498</v>
      </c>
      <c r="G2185">
        <v>-0.6500244140625</v>
      </c>
      <c r="H2185">
        <v>0.106066017177966</v>
      </c>
      <c r="I2185">
        <f t="shared" si="384"/>
        <v>0.65002441406198841</v>
      </c>
      <c r="J2185">
        <f t="shared" si="380"/>
        <v>0</v>
      </c>
      <c r="K2185">
        <f t="shared" si="382"/>
        <v>5</v>
      </c>
      <c r="L2185">
        <f t="shared" si="383"/>
        <v>2015</v>
      </c>
      <c r="M2185" s="1">
        <v>42137</v>
      </c>
      <c r="N2185">
        <v>256.75</v>
      </c>
      <c r="O2185">
        <v>259</v>
      </c>
      <c r="P2185">
        <v>256.75</v>
      </c>
      <c r="Q2185">
        <v>258.55</v>
      </c>
      <c r="R2185">
        <f t="shared" ref="R2185:R2248" si="385">IF(AND(F2185-D2185&gt;0, ABS(D2185-MIN(P2186)) &gt; 3), -3, IF(AND(F2185 - D2185 &lt;0, ABS(D2185-MAX(O2186)) &gt; 3), -3, G2185))</f>
        <v>-0.6500244140625</v>
      </c>
      <c r="S2185">
        <f t="shared" ref="S2185:S2248" si="386">IF(AND(A2185&gt;0, ABS(D2185-MIN(P2186)) &gt; 3), -3, IF(AND(A2185 &lt;0, ABS(D2185-MAX(O2186)) &gt; 3), -3, I2185))</f>
        <v>0.65002441406198841</v>
      </c>
      <c r="T2185">
        <f t="shared" ref="T2185:T2248" si="387">IF(A2185*(F2185-D2185) &gt;0, IF(AND(A2185&gt;0, ABS(D2185-MIN(P2186)) &gt; 3), -3, IF(AND(A2185 &lt;0, ABS(D2185-MAX(O2186)) &gt; 3), -3, J2185)), 0)</f>
        <v>0</v>
      </c>
      <c r="U2185">
        <f t="shared" si="381"/>
        <v>0.32148097788180874</v>
      </c>
      <c r="V2185">
        <f t="shared" si="381"/>
        <v>3.6274005257389878E-2</v>
      </c>
      <c r="W2185">
        <f t="shared" si="381"/>
        <v>1.565250797341321</v>
      </c>
    </row>
    <row r="2186" spans="1:23" x14ac:dyDescent="0.3">
      <c r="A2186">
        <v>0.99957865476608199</v>
      </c>
      <c r="B2186" s="1">
        <v>42138</v>
      </c>
      <c r="C2186" s="1">
        <v>42139</v>
      </c>
      <c r="D2186">
        <v>260</v>
      </c>
      <c r="E2186">
        <v>255.84999389648399</v>
      </c>
      <c r="F2186">
        <v>258.73217546641803</v>
      </c>
      <c r="G2186">
        <v>4.1500061035156302</v>
      </c>
      <c r="H2186">
        <v>2.0152543263816498</v>
      </c>
      <c r="I2186">
        <f t="shared" si="384"/>
        <v>-4.1500061035160059</v>
      </c>
      <c r="J2186">
        <f t="shared" si="380"/>
        <v>0</v>
      </c>
      <c r="K2186">
        <f t="shared" si="382"/>
        <v>5</v>
      </c>
      <c r="L2186">
        <f t="shared" si="383"/>
        <v>2015</v>
      </c>
      <c r="M2186" s="1">
        <v>42138</v>
      </c>
      <c r="N2186">
        <v>258.05</v>
      </c>
      <c r="O2186">
        <v>259.05</v>
      </c>
      <c r="P2186">
        <v>257.5</v>
      </c>
      <c r="Q2186">
        <v>258.7</v>
      </c>
      <c r="R2186">
        <f t="shared" si="385"/>
        <v>4.1500061035156302</v>
      </c>
      <c r="S2186">
        <f t="shared" si="386"/>
        <v>-3</v>
      </c>
      <c r="T2186">
        <f t="shared" si="387"/>
        <v>0</v>
      </c>
      <c r="U2186">
        <f t="shared" si="381"/>
        <v>0.35996601693104946</v>
      </c>
      <c r="V2186">
        <f t="shared" si="381"/>
        <v>3.3134908648577294E-2</v>
      </c>
      <c r="W2186">
        <f t="shared" si="381"/>
        <v>1.565250797341321</v>
      </c>
    </row>
    <row r="2187" spans="1:23" x14ac:dyDescent="0.3">
      <c r="A2187">
        <v>0.95359534025192205</v>
      </c>
      <c r="B2187" s="1">
        <v>42139</v>
      </c>
      <c r="C2187" s="1">
        <v>42142</v>
      </c>
      <c r="D2187">
        <v>256.2</v>
      </c>
      <c r="E2187">
        <v>256.45000610351502</v>
      </c>
      <c r="F2187">
        <v>257.25217816829598</v>
      </c>
      <c r="G2187">
        <v>0.250006103515659</v>
      </c>
      <c r="H2187">
        <v>0.42426406871192401</v>
      </c>
      <c r="I2187">
        <f t="shared" si="384"/>
        <v>0.25000610351503383</v>
      </c>
      <c r="J2187">
        <f t="shared" si="380"/>
        <v>0.250006103515659</v>
      </c>
      <c r="K2187">
        <f t="shared" si="382"/>
        <v>5</v>
      </c>
      <c r="L2187">
        <f t="shared" si="383"/>
        <v>2015</v>
      </c>
      <c r="M2187" s="1">
        <v>42139</v>
      </c>
      <c r="N2187">
        <v>260</v>
      </c>
      <c r="O2187">
        <v>260.7</v>
      </c>
      <c r="P2187">
        <v>255.75</v>
      </c>
      <c r="Q2187">
        <v>255.85</v>
      </c>
      <c r="R2187">
        <f t="shared" si="385"/>
        <v>0.250006103515659</v>
      </c>
      <c r="S2187">
        <f t="shared" si="386"/>
        <v>0.25000610351503383</v>
      </c>
      <c r="T2187">
        <f t="shared" si="387"/>
        <v>0.250006103515659</v>
      </c>
      <c r="U2187">
        <f t="shared" si="381"/>
        <v>0.36260049296415786</v>
      </c>
      <c r="V2187">
        <f t="shared" si="381"/>
        <v>3.3377412436679091E-2</v>
      </c>
      <c r="W2187">
        <f t="shared" si="381"/>
        <v>1.5767063668046724</v>
      </c>
    </row>
    <row r="2188" spans="1:23" x14ac:dyDescent="0.3">
      <c r="A2188">
        <v>-0.99309617280960005</v>
      </c>
      <c r="B2188" s="1">
        <v>42142</v>
      </c>
      <c r="C2188" s="1">
        <v>42143</v>
      </c>
      <c r="D2188">
        <v>256.60000000000002</v>
      </c>
      <c r="E2188">
        <v>258.04997558593698</v>
      </c>
      <c r="F2188">
        <v>254.09283537864599</v>
      </c>
      <c r="G2188">
        <v>-1.4499755859374599</v>
      </c>
      <c r="H2188">
        <v>1.13137084989849</v>
      </c>
      <c r="I2188">
        <f t="shared" si="384"/>
        <v>-1.4499755859369543</v>
      </c>
      <c r="J2188">
        <f t="shared" si="380"/>
        <v>-1.4499755859374599</v>
      </c>
      <c r="K2188">
        <f t="shared" si="382"/>
        <v>5</v>
      </c>
      <c r="L2188">
        <f t="shared" si="383"/>
        <v>2015</v>
      </c>
      <c r="M2188" s="1">
        <v>42142</v>
      </c>
      <c r="N2188">
        <v>256.2</v>
      </c>
      <c r="O2188">
        <v>256.85000000000002</v>
      </c>
      <c r="P2188">
        <v>255.1</v>
      </c>
      <c r="Q2188">
        <v>256.45</v>
      </c>
      <c r="R2188">
        <f t="shared" si="385"/>
        <v>-1.4499755859374599</v>
      </c>
      <c r="S2188">
        <f t="shared" si="386"/>
        <v>-1.4499755859369543</v>
      </c>
      <c r="T2188">
        <f t="shared" si="387"/>
        <v>-1.4499755859374599</v>
      </c>
      <c r="U2188">
        <f t="shared" ref="U2188:W2203" si="388">(R2188/$D2188*$X$2+1)*U2187*$Y$2 + U2187*(1-$Y$2)</f>
        <v>0.34723333019388553</v>
      </c>
      <c r="V2188">
        <f t="shared" si="388"/>
        <v>3.1962863533085958E-2</v>
      </c>
      <c r="W2188">
        <f t="shared" si="388"/>
        <v>1.5098848818653037</v>
      </c>
    </row>
    <row r="2189" spans="1:23" x14ac:dyDescent="0.3">
      <c r="A2189">
        <v>0.99544298648834195</v>
      </c>
      <c r="B2189" s="1">
        <v>42143</v>
      </c>
      <c r="C2189" s="1">
        <v>42144</v>
      </c>
      <c r="D2189">
        <v>258.3</v>
      </c>
      <c r="E2189">
        <v>260.40000610351501</v>
      </c>
      <c r="F2189">
        <v>258.57968049049299</v>
      </c>
      <c r="G2189">
        <v>2.1000061035156201</v>
      </c>
      <c r="H2189">
        <v>1.6617009357883601</v>
      </c>
      <c r="I2189">
        <f t="shared" si="384"/>
        <v>2.1000061035149997</v>
      </c>
      <c r="J2189">
        <f t="shared" si="380"/>
        <v>2.1000061035156201</v>
      </c>
      <c r="K2189">
        <f t="shared" si="382"/>
        <v>5</v>
      </c>
      <c r="L2189">
        <f t="shared" si="383"/>
        <v>2015</v>
      </c>
      <c r="M2189" s="1">
        <v>42143</v>
      </c>
      <c r="N2189">
        <v>256.60000000000002</v>
      </c>
      <c r="O2189">
        <v>258.60000000000002</v>
      </c>
      <c r="P2189">
        <v>255.8</v>
      </c>
      <c r="Q2189">
        <v>258.05</v>
      </c>
      <c r="R2189">
        <f t="shared" si="385"/>
        <v>2.1000061035156201</v>
      </c>
      <c r="S2189">
        <f t="shared" si="386"/>
        <v>2.1000061035149997</v>
      </c>
      <c r="T2189">
        <f t="shared" si="387"/>
        <v>2.1000061035156201</v>
      </c>
      <c r="U2189">
        <f t="shared" si="388"/>
        <v>0.36840615576738184</v>
      </c>
      <c r="V2189">
        <f t="shared" si="388"/>
        <v>3.3911824291079494E-2</v>
      </c>
      <c r="W2189">
        <f t="shared" si="388"/>
        <v>1.6019513007829314</v>
      </c>
    </row>
    <row r="2190" spans="1:23" x14ac:dyDescent="0.3">
      <c r="A2190">
        <v>-0.810327649116516</v>
      </c>
      <c r="B2190" s="1">
        <v>42144</v>
      </c>
      <c r="C2190" s="1">
        <v>42145</v>
      </c>
      <c r="D2190">
        <v>259.85000000000002</v>
      </c>
      <c r="E2190">
        <v>257.100012207031</v>
      </c>
      <c r="F2190">
        <v>259.48069276809599</v>
      </c>
      <c r="G2190">
        <v>2.7499877929687901</v>
      </c>
      <c r="H2190">
        <v>2.3334523779155698</v>
      </c>
      <c r="I2190">
        <f t="shared" si="384"/>
        <v>2.7499877929690228</v>
      </c>
      <c r="J2190">
        <f t="shared" si="380"/>
        <v>2.7499877929687901</v>
      </c>
      <c r="K2190">
        <f t="shared" si="382"/>
        <v>5</v>
      </c>
      <c r="L2190">
        <f t="shared" si="383"/>
        <v>2015</v>
      </c>
      <c r="M2190" s="1">
        <v>42144</v>
      </c>
      <c r="N2190">
        <v>258.3</v>
      </c>
      <c r="O2190">
        <v>260.39999999999998</v>
      </c>
      <c r="P2190">
        <v>257.85000000000002</v>
      </c>
      <c r="Q2190">
        <v>260.39999999999998</v>
      </c>
      <c r="R2190">
        <f t="shared" si="385"/>
        <v>2.7499877929687901</v>
      </c>
      <c r="S2190">
        <f t="shared" si="386"/>
        <v>2.7499877929690228</v>
      </c>
      <c r="T2190">
        <f t="shared" si="387"/>
        <v>2.7499877929687901</v>
      </c>
      <c r="U2190">
        <f t="shared" si="388"/>
        <v>0.3976474227833966</v>
      </c>
      <c r="V2190">
        <f t="shared" si="388"/>
        <v>3.6603485908487013E-2</v>
      </c>
      <c r="W2190">
        <f t="shared" si="388"/>
        <v>1.729101960454382</v>
      </c>
    </row>
    <row r="2191" spans="1:23" x14ac:dyDescent="0.3">
      <c r="A2191">
        <v>0.993821680545806</v>
      </c>
      <c r="B2191" s="1">
        <v>42145</v>
      </c>
      <c r="C2191" s="1">
        <v>42146</v>
      </c>
      <c r="D2191">
        <v>257.89999999999998</v>
      </c>
      <c r="E2191">
        <v>260.39998779296798</v>
      </c>
      <c r="F2191">
        <v>256.76113331913899</v>
      </c>
      <c r="G2191">
        <v>-2.4999877929687901</v>
      </c>
      <c r="H2191">
        <v>2.3334523779155698</v>
      </c>
      <c r="I2191">
        <f t="shared" si="384"/>
        <v>2.4999877929679997</v>
      </c>
      <c r="J2191">
        <f t="shared" si="380"/>
        <v>0</v>
      </c>
      <c r="K2191">
        <f t="shared" si="382"/>
        <v>5</v>
      </c>
      <c r="L2191">
        <f t="shared" si="383"/>
        <v>2015</v>
      </c>
      <c r="M2191" s="1">
        <v>42145</v>
      </c>
      <c r="N2191">
        <v>259.85000000000002</v>
      </c>
      <c r="O2191">
        <v>260.14999999999998</v>
      </c>
      <c r="P2191">
        <v>257.05</v>
      </c>
      <c r="Q2191">
        <v>257.10000000000002</v>
      </c>
      <c r="R2191">
        <f t="shared" si="385"/>
        <v>-2.4999877929687901</v>
      </c>
      <c r="S2191">
        <f t="shared" si="386"/>
        <v>2.4999877929679997</v>
      </c>
      <c r="T2191">
        <f t="shared" si="387"/>
        <v>0</v>
      </c>
      <c r="U2191">
        <f t="shared" si="388"/>
        <v>0.36873756325846468</v>
      </c>
      <c r="V2191">
        <f t="shared" si="388"/>
        <v>3.9264641432468023E-2</v>
      </c>
      <c r="W2191">
        <f t="shared" si="388"/>
        <v>1.729101960454382</v>
      </c>
    </row>
    <row r="2192" spans="1:23" x14ac:dyDescent="0.3">
      <c r="A2192">
        <v>0.98668664693832397</v>
      </c>
      <c r="B2192" s="1">
        <v>42146</v>
      </c>
      <c r="C2192" s="1">
        <v>42149</v>
      </c>
      <c r="D2192">
        <v>257.89999999999998</v>
      </c>
      <c r="E2192">
        <v>260.39999999999998</v>
      </c>
      <c r="F2192">
        <v>259.92801728248497</v>
      </c>
      <c r="G2192">
        <v>2.5</v>
      </c>
      <c r="H2192">
        <v>0</v>
      </c>
      <c r="I2192">
        <f t="shared" si="384"/>
        <v>2.5</v>
      </c>
      <c r="J2192">
        <f t="shared" si="380"/>
        <v>2.5</v>
      </c>
      <c r="K2192">
        <f t="shared" si="382"/>
        <v>5</v>
      </c>
      <c r="L2192">
        <f t="shared" si="383"/>
        <v>2015</v>
      </c>
      <c r="M2192" s="1">
        <v>42146</v>
      </c>
      <c r="N2192">
        <v>257.89999999999998</v>
      </c>
      <c r="O2192">
        <v>260.85000000000002</v>
      </c>
      <c r="P2192">
        <v>257.85000000000002</v>
      </c>
      <c r="Q2192">
        <v>260.39999999999998</v>
      </c>
      <c r="R2192">
        <f t="shared" si="385"/>
        <v>2.5</v>
      </c>
      <c r="S2192">
        <f t="shared" si="386"/>
        <v>2.5</v>
      </c>
      <c r="T2192">
        <f t="shared" si="387"/>
        <v>2.5</v>
      </c>
      <c r="U2192">
        <f t="shared" si="388"/>
        <v>0.39554574205294402</v>
      </c>
      <c r="V2192">
        <f t="shared" si="388"/>
        <v>4.2119282870462502E-2</v>
      </c>
      <c r="W2192">
        <f t="shared" si="388"/>
        <v>1.854812165024059</v>
      </c>
    </row>
    <row r="2193" spans="1:23" x14ac:dyDescent="0.3">
      <c r="A2193">
        <v>0.99031865596771196</v>
      </c>
      <c r="B2193" s="1">
        <v>42149</v>
      </c>
      <c r="C2193" s="1">
        <v>42150</v>
      </c>
      <c r="D2193">
        <v>260.7</v>
      </c>
      <c r="E2193">
        <v>259.79999389648401</v>
      </c>
      <c r="F2193">
        <v>260.13334744572597</v>
      </c>
      <c r="G2193">
        <v>0.90000610351563604</v>
      </c>
      <c r="H2193">
        <v>0.42426406871190397</v>
      </c>
      <c r="I2193">
        <f t="shared" si="384"/>
        <v>-0.90000610351597743</v>
      </c>
      <c r="J2193">
        <f t="shared" si="380"/>
        <v>0</v>
      </c>
      <c r="K2193">
        <f t="shared" si="382"/>
        <v>5</v>
      </c>
      <c r="L2193">
        <f t="shared" si="383"/>
        <v>2015</v>
      </c>
      <c r="M2193" s="1">
        <v>42149</v>
      </c>
      <c r="N2193">
        <v>257.89999999999998</v>
      </c>
      <c r="O2193">
        <v>260.85000000000002</v>
      </c>
      <c r="P2193">
        <v>257.85000000000002</v>
      </c>
      <c r="Q2193">
        <v>260.39999999999998</v>
      </c>
      <c r="R2193">
        <f t="shared" si="385"/>
        <v>0.90000610351563604</v>
      </c>
      <c r="S2193">
        <f t="shared" si="386"/>
        <v>-0.90000610351597743</v>
      </c>
      <c r="T2193">
        <f t="shared" si="387"/>
        <v>0</v>
      </c>
      <c r="U2193">
        <f t="shared" si="388"/>
        <v>0.40578721449446503</v>
      </c>
      <c r="V2193">
        <f t="shared" si="388"/>
        <v>4.1028730176011052E-2</v>
      </c>
      <c r="W2193">
        <f t="shared" si="388"/>
        <v>1.854812165024059</v>
      </c>
    </row>
    <row r="2194" spans="1:23" x14ac:dyDescent="0.3">
      <c r="A2194">
        <v>0.951219081878662</v>
      </c>
      <c r="B2194" s="1">
        <v>42150</v>
      </c>
      <c r="C2194" s="1">
        <v>42151</v>
      </c>
      <c r="D2194">
        <v>258.45</v>
      </c>
      <c r="E2194">
        <v>254.00001220703101</v>
      </c>
      <c r="F2194">
        <v>258.75089066028499</v>
      </c>
      <c r="G2194">
        <v>-4.4499877929687202</v>
      </c>
      <c r="H2194">
        <v>4.10121933088198</v>
      </c>
      <c r="I2194">
        <f t="shared" si="384"/>
        <v>-4.4499877929689831</v>
      </c>
      <c r="J2194">
        <f t="shared" si="380"/>
        <v>-4.4499877929687202</v>
      </c>
      <c r="K2194">
        <f t="shared" si="382"/>
        <v>5</v>
      </c>
      <c r="L2194">
        <f t="shared" si="383"/>
        <v>2015</v>
      </c>
      <c r="M2194" s="1">
        <v>42150</v>
      </c>
      <c r="N2194">
        <v>260.7</v>
      </c>
      <c r="O2194">
        <v>260.95</v>
      </c>
      <c r="P2194">
        <v>259.05</v>
      </c>
      <c r="Q2194">
        <v>259.8</v>
      </c>
      <c r="R2194">
        <f t="shared" si="385"/>
        <v>-3</v>
      </c>
      <c r="S2194">
        <f t="shared" si="386"/>
        <v>-3</v>
      </c>
      <c r="T2194">
        <f t="shared" si="387"/>
        <v>-3</v>
      </c>
      <c r="U2194">
        <f t="shared" si="388"/>
        <v>0.3704604111432348</v>
      </c>
      <c r="V2194">
        <f t="shared" si="388"/>
        <v>3.7456873225110501E-2</v>
      </c>
      <c r="W2194">
        <f t="shared" si="388"/>
        <v>1.6933369330138393</v>
      </c>
    </row>
    <row r="2195" spans="1:23" x14ac:dyDescent="0.3">
      <c r="A2195">
        <v>0.99791860580444303</v>
      </c>
      <c r="B2195" s="1">
        <v>42151</v>
      </c>
      <c r="C2195" s="1">
        <v>42152</v>
      </c>
      <c r="D2195">
        <v>255.25</v>
      </c>
      <c r="E2195">
        <v>254.75</v>
      </c>
      <c r="F2195">
        <v>253.501073032617</v>
      </c>
      <c r="G2195">
        <v>0.5</v>
      </c>
      <c r="H2195">
        <v>0.53033008588991004</v>
      </c>
      <c r="I2195">
        <f t="shared" si="384"/>
        <v>-0.5</v>
      </c>
      <c r="J2195">
        <f t="shared" si="380"/>
        <v>0</v>
      </c>
      <c r="K2195">
        <f t="shared" si="382"/>
        <v>5</v>
      </c>
      <c r="L2195">
        <f t="shared" si="383"/>
        <v>2015</v>
      </c>
      <c r="M2195" s="1">
        <v>42151</v>
      </c>
      <c r="N2195">
        <v>258.45</v>
      </c>
      <c r="O2195">
        <v>258.75</v>
      </c>
      <c r="P2195">
        <v>253.95</v>
      </c>
      <c r="Q2195">
        <v>254</v>
      </c>
      <c r="R2195">
        <f t="shared" si="385"/>
        <v>0.5</v>
      </c>
      <c r="S2195">
        <f t="shared" si="386"/>
        <v>-0.5</v>
      </c>
      <c r="T2195">
        <f t="shared" si="387"/>
        <v>0</v>
      </c>
      <c r="U2195">
        <f t="shared" si="388"/>
        <v>0.37590302247246937</v>
      </c>
      <c r="V2195">
        <f t="shared" si="388"/>
        <v>3.6906576360882626E-2</v>
      </c>
      <c r="W2195">
        <f t="shared" si="388"/>
        <v>1.6933369330138393</v>
      </c>
    </row>
    <row r="2196" spans="1:23" x14ac:dyDescent="0.3">
      <c r="A2196">
        <v>0.99211114645004195</v>
      </c>
      <c r="B2196" s="1">
        <v>42152</v>
      </c>
      <c r="C2196" s="1">
        <v>42153</v>
      </c>
      <c r="D2196">
        <v>253.9</v>
      </c>
      <c r="E2196">
        <v>255.80000305175699</v>
      </c>
      <c r="F2196">
        <v>253.16186821460701</v>
      </c>
      <c r="G2196">
        <v>-1.9000030517577999</v>
      </c>
      <c r="H2196">
        <v>0.74246212024588198</v>
      </c>
      <c r="I2196">
        <f t="shared" si="384"/>
        <v>1.9000030517569826</v>
      </c>
      <c r="J2196">
        <f t="shared" si="380"/>
        <v>0</v>
      </c>
      <c r="K2196">
        <f t="shared" si="382"/>
        <v>5</v>
      </c>
      <c r="L2196">
        <f t="shared" si="383"/>
        <v>2015</v>
      </c>
      <c r="M2196" s="1">
        <v>42152</v>
      </c>
      <c r="N2196">
        <v>255.25</v>
      </c>
      <c r="O2196">
        <v>256.39999999999998</v>
      </c>
      <c r="P2196">
        <v>254.4</v>
      </c>
      <c r="Q2196">
        <v>254.75</v>
      </c>
      <c r="R2196">
        <f t="shared" si="385"/>
        <v>-3</v>
      </c>
      <c r="S2196">
        <f t="shared" si="386"/>
        <v>1.9000030517569826</v>
      </c>
      <c r="T2196">
        <f t="shared" si="387"/>
        <v>0</v>
      </c>
      <c r="U2196">
        <f t="shared" si="388"/>
        <v>0.34259141157987166</v>
      </c>
      <c r="V2196">
        <f t="shared" si="388"/>
        <v>3.8977941299310523E-2</v>
      </c>
      <c r="W2196">
        <f t="shared" si="388"/>
        <v>1.6933369330138393</v>
      </c>
    </row>
    <row r="2197" spans="1:23" x14ac:dyDescent="0.3">
      <c r="A2197">
        <v>0.99925559759140004</v>
      </c>
      <c r="B2197" s="1">
        <v>42153</v>
      </c>
      <c r="C2197" s="1">
        <v>42156</v>
      </c>
      <c r="D2197">
        <v>255</v>
      </c>
      <c r="E2197">
        <v>253.19999389648399</v>
      </c>
      <c r="F2197">
        <v>255.757773812115</v>
      </c>
      <c r="G2197">
        <v>-1.8000061035156101</v>
      </c>
      <c r="H2197">
        <v>1.8384776310850399</v>
      </c>
      <c r="I2197">
        <f t="shared" si="384"/>
        <v>-1.8000061035160115</v>
      </c>
      <c r="J2197">
        <f t="shared" si="380"/>
        <v>-1.8000061035156101</v>
      </c>
      <c r="K2197">
        <f t="shared" si="382"/>
        <v>6</v>
      </c>
      <c r="L2197">
        <f t="shared" si="383"/>
        <v>2015</v>
      </c>
      <c r="M2197" s="1">
        <v>42153</v>
      </c>
      <c r="N2197">
        <v>253.9</v>
      </c>
      <c r="O2197">
        <v>257</v>
      </c>
      <c r="P2197">
        <v>253.55</v>
      </c>
      <c r="Q2197">
        <v>255.8</v>
      </c>
      <c r="R2197">
        <f t="shared" si="385"/>
        <v>-3</v>
      </c>
      <c r="S2197">
        <f t="shared" si="386"/>
        <v>-3</v>
      </c>
      <c r="T2197">
        <f t="shared" si="387"/>
        <v>-3</v>
      </c>
      <c r="U2197">
        <f t="shared" si="388"/>
        <v>0.31236275761694182</v>
      </c>
      <c r="V2197">
        <f t="shared" si="388"/>
        <v>3.5538711184665478E-2</v>
      </c>
      <c r="W2197">
        <f t="shared" si="388"/>
        <v>1.5439248506890888</v>
      </c>
    </row>
    <row r="2198" spans="1:23" x14ac:dyDescent="0.3">
      <c r="A2198">
        <v>0.93814027309417702</v>
      </c>
      <c r="B2198" s="1">
        <v>42156</v>
      </c>
      <c r="C2198" s="1">
        <v>42157</v>
      </c>
      <c r="D2198">
        <v>253.1</v>
      </c>
      <c r="E2198">
        <v>251.25000305175701</v>
      </c>
      <c r="F2198">
        <v>254.650506329536</v>
      </c>
      <c r="G2198">
        <v>-1.8499969482421901</v>
      </c>
      <c r="H2198">
        <v>1.3788582233137501</v>
      </c>
      <c r="I2198">
        <f t="shared" si="384"/>
        <v>-1.849996948242989</v>
      </c>
      <c r="J2198">
        <f t="shared" si="380"/>
        <v>-1.8499969482421901</v>
      </c>
      <c r="K2198">
        <f t="shared" si="382"/>
        <v>6</v>
      </c>
      <c r="L2198">
        <f t="shared" si="383"/>
        <v>2015</v>
      </c>
      <c r="M2198" s="1">
        <v>42156</v>
      </c>
      <c r="N2198">
        <v>255</v>
      </c>
      <c r="O2198">
        <v>255.1</v>
      </c>
      <c r="P2198">
        <v>251.8</v>
      </c>
      <c r="Q2198">
        <v>253.2</v>
      </c>
      <c r="R2198">
        <f t="shared" si="385"/>
        <v>-1.8499969482421901</v>
      </c>
      <c r="S2198">
        <f t="shared" si="386"/>
        <v>-1.849996948242989</v>
      </c>
      <c r="T2198">
        <f t="shared" si="387"/>
        <v>-1.8499969482421901</v>
      </c>
      <c r="U2198">
        <f t="shared" si="388"/>
        <v>0.29523898791121711</v>
      </c>
      <c r="V2198">
        <f t="shared" si="388"/>
        <v>3.3590474107340701E-2</v>
      </c>
      <c r="W2198">
        <f t="shared" si="388"/>
        <v>1.4592866761901726</v>
      </c>
    </row>
    <row r="2199" spans="1:23" x14ac:dyDescent="0.3">
      <c r="A2199">
        <v>-0.992231845855712</v>
      </c>
      <c r="B2199" s="1">
        <v>42157</v>
      </c>
      <c r="C2199" s="1">
        <v>42158</v>
      </c>
      <c r="D2199">
        <v>251.65</v>
      </c>
      <c r="E2199">
        <v>249</v>
      </c>
      <c r="F2199">
        <v>252.34284818172401</v>
      </c>
      <c r="G2199">
        <v>-2.65</v>
      </c>
      <c r="H2199">
        <v>1.5909902576697299</v>
      </c>
      <c r="I2199">
        <f t="shared" si="384"/>
        <v>2.6500000000000057</v>
      </c>
      <c r="J2199">
        <f t="shared" si="380"/>
        <v>0</v>
      </c>
      <c r="K2199">
        <f t="shared" si="382"/>
        <v>6</v>
      </c>
      <c r="L2199">
        <f t="shared" si="383"/>
        <v>2015</v>
      </c>
      <c r="M2199" s="1">
        <v>42157</v>
      </c>
      <c r="N2199">
        <v>253.1</v>
      </c>
      <c r="O2199">
        <v>254.3</v>
      </c>
      <c r="P2199">
        <v>250.4</v>
      </c>
      <c r="Q2199">
        <v>251.25</v>
      </c>
      <c r="R2199">
        <f t="shared" si="385"/>
        <v>-3</v>
      </c>
      <c r="S2199">
        <f t="shared" si="386"/>
        <v>2.6500000000000057</v>
      </c>
      <c r="T2199">
        <f t="shared" si="387"/>
        <v>0</v>
      </c>
      <c r="U2199">
        <f t="shared" si="388"/>
        <v>0.268841701092213</v>
      </c>
      <c r="V2199">
        <f t="shared" si="388"/>
        <v>3.6243407438886092E-2</v>
      </c>
      <c r="W2199">
        <f t="shared" si="388"/>
        <v>1.4592866761901726</v>
      </c>
    </row>
    <row r="2200" spans="1:23" x14ac:dyDescent="0.3">
      <c r="A2200">
        <v>-0.99825173616409302</v>
      </c>
      <c r="B2200" s="1">
        <v>42158</v>
      </c>
      <c r="C2200" s="1">
        <v>42159</v>
      </c>
      <c r="D2200">
        <v>249.5</v>
      </c>
      <c r="E2200">
        <v>249.44999694824199</v>
      </c>
      <c r="F2200">
        <v>249.78230100870101</v>
      </c>
      <c r="G2200">
        <v>-5.00030517578125E-2</v>
      </c>
      <c r="H2200">
        <v>0.31819805153393799</v>
      </c>
      <c r="I2200">
        <f t="shared" si="384"/>
        <v>5.0003051758011452E-2</v>
      </c>
      <c r="J2200">
        <f t="shared" si="380"/>
        <v>0</v>
      </c>
      <c r="K2200">
        <f t="shared" si="382"/>
        <v>6</v>
      </c>
      <c r="L2200">
        <f t="shared" si="383"/>
        <v>2015</v>
      </c>
      <c r="M2200" s="1">
        <v>42158</v>
      </c>
      <c r="N2200">
        <v>251.65</v>
      </c>
      <c r="O2200">
        <v>252</v>
      </c>
      <c r="P2200">
        <v>248.5</v>
      </c>
      <c r="Q2200">
        <v>249</v>
      </c>
      <c r="R2200">
        <f t="shared" si="385"/>
        <v>-5.00030517578125E-2</v>
      </c>
      <c r="S2200">
        <f t="shared" si="386"/>
        <v>5.0003051758011452E-2</v>
      </c>
      <c r="T2200">
        <f t="shared" si="387"/>
        <v>0</v>
      </c>
      <c r="U2200">
        <f t="shared" si="388"/>
        <v>0.26843760573667075</v>
      </c>
      <c r="V2200">
        <f t="shared" si="388"/>
        <v>3.6297884822995917E-2</v>
      </c>
      <c r="W2200">
        <f t="shared" si="388"/>
        <v>1.4592866761901726</v>
      </c>
    </row>
    <row r="2201" spans="1:23" x14ac:dyDescent="0.3">
      <c r="A2201">
        <v>-0.99718046188354403</v>
      </c>
      <c r="B2201" s="1">
        <v>42159</v>
      </c>
      <c r="C2201" s="1">
        <v>42160</v>
      </c>
      <c r="D2201">
        <v>248.5</v>
      </c>
      <c r="E2201">
        <v>249.350009155273</v>
      </c>
      <c r="F2201">
        <v>249.25123089253799</v>
      </c>
      <c r="G2201">
        <v>0.85000915527342602</v>
      </c>
      <c r="H2201">
        <v>7.0710678118650699E-2</v>
      </c>
      <c r="I2201">
        <f t="shared" si="384"/>
        <v>-0.85000915527299981</v>
      </c>
      <c r="J2201">
        <f t="shared" si="380"/>
        <v>0</v>
      </c>
      <c r="K2201">
        <f t="shared" si="382"/>
        <v>6</v>
      </c>
      <c r="L2201">
        <f t="shared" si="383"/>
        <v>2015</v>
      </c>
      <c r="M2201" s="1">
        <v>42159</v>
      </c>
      <c r="N2201">
        <v>249.5</v>
      </c>
      <c r="O2201">
        <v>251.4</v>
      </c>
      <c r="P2201">
        <v>248.5</v>
      </c>
      <c r="Q2201">
        <v>249.45</v>
      </c>
      <c r="R2201">
        <f t="shared" si="385"/>
        <v>0.85000915527342602</v>
      </c>
      <c r="S2201">
        <f t="shared" si="386"/>
        <v>-0.85000915527299981</v>
      </c>
      <c r="T2201">
        <f t="shared" si="387"/>
        <v>0</v>
      </c>
      <c r="U2201">
        <f t="shared" si="388"/>
        <v>0.27532415772346702</v>
      </c>
      <c r="V2201">
        <f t="shared" si="388"/>
        <v>3.5366691631348292E-2</v>
      </c>
      <c r="W2201">
        <f t="shared" si="388"/>
        <v>1.4592866761901726</v>
      </c>
    </row>
    <row r="2202" spans="1:23" x14ac:dyDescent="0.3">
      <c r="A2202">
        <v>-0.44219759106635997</v>
      </c>
      <c r="B2202" s="1">
        <v>42160</v>
      </c>
      <c r="C2202" s="1">
        <v>42163</v>
      </c>
      <c r="D2202">
        <v>248.85</v>
      </c>
      <c r="E2202">
        <v>248.85</v>
      </c>
      <c r="F2202">
        <v>248.76219258308399</v>
      </c>
      <c r="G2202">
        <v>0</v>
      </c>
      <c r="H2202">
        <v>0.35355339059327301</v>
      </c>
      <c r="I2202">
        <f t="shared" si="384"/>
        <v>0</v>
      </c>
      <c r="J2202">
        <f t="shared" si="380"/>
        <v>0</v>
      </c>
      <c r="K2202">
        <f t="shared" si="382"/>
        <v>6</v>
      </c>
      <c r="L2202">
        <f t="shared" si="383"/>
        <v>2015</v>
      </c>
      <c r="M2202" s="1">
        <v>42160</v>
      </c>
      <c r="N2202">
        <v>248.5</v>
      </c>
      <c r="O2202">
        <v>250.45</v>
      </c>
      <c r="P2202">
        <v>248.15</v>
      </c>
      <c r="Q2202">
        <v>249.35</v>
      </c>
      <c r="R2202">
        <f t="shared" si="385"/>
        <v>0</v>
      </c>
      <c r="S2202">
        <f t="shared" si="386"/>
        <v>0</v>
      </c>
      <c r="T2202">
        <f t="shared" si="387"/>
        <v>0</v>
      </c>
      <c r="U2202">
        <f t="shared" si="388"/>
        <v>0.27532415772346702</v>
      </c>
      <c r="V2202">
        <f t="shared" si="388"/>
        <v>3.5366691631348292E-2</v>
      </c>
      <c r="W2202">
        <f t="shared" si="388"/>
        <v>1.4592866761901726</v>
      </c>
    </row>
    <row r="2203" spans="1:23" x14ac:dyDescent="0.3">
      <c r="A2203">
        <v>0.987654209136962</v>
      </c>
      <c r="B2203" s="1">
        <v>42163</v>
      </c>
      <c r="C2203" s="1">
        <v>42164</v>
      </c>
      <c r="D2203">
        <v>248.4</v>
      </c>
      <c r="E2203">
        <v>248.54999694824201</v>
      </c>
      <c r="F2203">
        <v>249.359522020816</v>
      </c>
      <c r="G2203">
        <v>0.14999694824217599</v>
      </c>
      <c r="H2203">
        <v>0.21213203435595199</v>
      </c>
      <c r="I2203">
        <f t="shared" si="384"/>
        <v>0.1499969482420056</v>
      </c>
      <c r="J2203">
        <f t="shared" si="380"/>
        <v>0.14999694824217599</v>
      </c>
      <c r="K2203">
        <f t="shared" si="382"/>
        <v>6</v>
      </c>
      <c r="L2203">
        <f t="shared" si="383"/>
        <v>2015</v>
      </c>
      <c r="M2203" s="1">
        <v>42163</v>
      </c>
      <c r="N2203">
        <v>248.85</v>
      </c>
      <c r="O2203">
        <v>249.4</v>
      </c>
      <c r="P2203">
        <v>247.6</v>
      </c>
      <c r="Q2203">
        <v>248.85</v>
      </c>
      <c r="R2203">
        <f t="shared" si="385"/>
        <v>0.14999694824217599</v>
      </c>
      <c r="S2203">
        <f t="shared" si="386"/>
        <v>0.1499969482420056</v>
      </c>
      <c r="T2203">
        <f t="shared" si="387"/>
        <v>0.14999694824217599</v>
      </c>
      <c r="U2203">
        <f t="shared" si="388"/>
        <v>0.27657107147454996</v>
      </c>
      <c r="V2203">
        <f t="shared" si="388"/>
        <v>3.5526863606412253E-2</v>
      </c>
      <c r="W2203">
        <f t="shared" si="388"/>
        <v>1.4658956299353114</v>
      </c>
    </row>
    <row r="2204" spans="1:23" x14ac:dyDescent="0.3">
      <c r="A2204">
        <v>-0.433400988578796</v>
      </c>
      <c r="B2204" s="1">
        <v>42164</v>
      </c>
      <c r="C2204" s="1">
        <v>42165</v>
      </c>
      <c r="D2204">
        <v>249.35</v>
      </c>
      <c r="E2204">
        <v>246.89999084472601</v>
      </c>
      <c r="F2204">
        <v>250.15981631278899</v>
      </c>
      <c r="G2204">
        <v>-2.45000915527342</v>
      </c>
      <c r="H2204">
        <v>1.1667261889578</v>
      </c>
      <c r="I2204">
        <f t="shared" si="384"/>
        <v>2.4500091552739889</v>
      </c>
      <c r="J2204">
        <f t="shared" si="380"/>
        <v>0</v>
      </c>
      <c r="K2204">
        <f t="shared" si="382"/>
        <v>6</v>
      </c>
      <c r="L2204">
        <f t="shared" si="383"/>
        <v>2015</v>
      </c>
      <c r="M2204" s="1">
        <v>42164</v>
      </c>
      <c r="N2204">
        <v>248.4</v>
      </c>
      <c r="O2204">
        <v>249.85</v>
      </c>
      <c r="P2204">
        <v>247.25</v>
      </c>
      <c r="Q2204">
        <v>248.55</v>
      </c>
      <c r="R2204">
        <f t="shared" si="385"/>
        <v>-2.45000915527342</v>
      </c>
      <c r="S2204">
        <f t="shared" si="386"/>
        <v>2.4500091552739889</v>
      </c>
      <c r="T2204">
        <f t="shared" si="387"/>
        <v>0</v>
      </c>
      <c r="U2204">
        <f t="shared" ref="U2204:W2219" si="389">(R2204/$D2204*$X$2+1)*U2203*$Y$2 + U2203*(1-$Y$2)</f>
        <v>0.25619003105356258</v>
      </c>
      <c r="V2204">
        <f t="shared" si="389"/>
        <v>3.8144904746192088E-2</v>
      </c>
      <c r="W2204">
        <f t="shared" si="389"/>
        <v>1.4658956299353114</v>
      </c>
    </row>
    <row r="2205" spans="1:23" x14ac:dyDescent="0.3">
      <c r="A2205">
        <v>-0.99597758054733199</v>
      </c>
      <c r="B2205" s="1">
        <v>42165</v>
      </c>
      <c r="C2205" s="1">
        <v>42166</v>
      </c>
      <c r="D2205">
        <v>248</v>
      </c>
      <c r="E2205">
        <v>247.30000915527299</v>
      </c>
      <c r="F2205">
        <v>246.81309548914399</v>
      </c>
      <c r="G2205">
        <v>0.69999084472655604</v>
      </c>
      <c r="H2205">
        <v>0.282842712474623</v>
      </c>
      <c r="I2205">
        <f t="shared" si="384"/>
        <v>0.69999084472701156</v>
      </c>
      <c r="J2205">
        <f t="shared" si="380"/>
        <v>0.69999084472655604</v>
      </c>
      <c r="K2205">
        <f t="shared" si="382"/>
        <v>6</v>
      </c>
      <c r="L2205">
        <f t="shared" si="383"/>
        <v>2015</v>
      </c>
      <c r="M2205" s="1">
        <v>42165</v>
      </c>
      <c r="N2205">
        <v>249.35</v>
      </c>
      <c r="O2205">
        <v>249.8</v>
      </c>
      <c r="P2205">
        <v>246.45</v>
      </c>
      <c r="Q2205">
        <v>246.9</v>
      </c>
      <c r="R2205">
        <f t="shared" si="385"/>
        <v>0.69999084472655604</v>
      </c>
      <c r="S2205">
        <f t="shared" si="386"/>
        <v>0.69999084472701156</v>
      </c>
      <c r="T2205">
        <f t="shared" si="387"/>
        <v>0.69999084472655604</v>
      </c>
      <c r="U2205">
        <f t="shared" si="389"/>
        <v>0.26161333779492468</v>
      </c>
      <c r="V2205">
        <f t="shared" si="389"/>
        <v>3.8952397208752119E-2</v>
      </c>
      <c r="W2205">
        <f t="shared" si="389"/>
        <v>1.4969272888147285</v>
      </c>
    </row>
    <row r="2206" spans="1:23" x14ac:dyDescent="0.3">
      <c r="A2206">
        <v>-0.56112903356552102</v>
      </c>
      <c r="B2206" s="1">
        <v>42166</v>
      </c>
      <c r="C2206" s="1">
        <v>42167</v>
      </c>
      <c r="D2206">
        <v>247.65</v>
      </c>
      <c r="E2206">
        <v>244.850003051757</v>
      </c>
      <c r="F2206">
        <v>247.07759854495501</v>
      </c>
      <c r="G2206">
        <v>2.79999694824218</v>
      </c>
      <c r="H2206">
        <v>1.73241161390705</v>
      </c>
      <c r="I2206">
        <f t="shared" si="384"/>
        <v>2.799996948243006</v>
      </c>
      <c r="J2206">
        <f t="shared" si="380"/>
        <v>2.79999694824218</v>
      </c>
      <c r="K2206">
        <f t="shared" si="382"/>
        <v>6</v>
      </c>
      <c r="L2206">
        <f t="shared" si="383"/>
        <v>2015</v>
      </c>
      <c r="M2206" s="1">
        <v>42166</v>
      </c>
      <c r="N2206">
        <v>248</v>
      </c>
      <c r="O2206">
        <v>248.05</v>
      </c>
      <c r="P2206">
        <v>246.15</v>
      </c>
      <c r="Q2206">
        <v>247.3</v>
      </c>
      <c r="R2206">
        <f t="shared" si="385"/>
        <v>2.79999694824218</v>
      </c>
      <c r="S2206">
        <f t="shared" si="386"/>
        <v>2.799996948243006</v>
      </c>
      <c r="T2206">
        <f t="shared" si="387"/>
        <v>2.79999694824218</v>
      </c>
      <c r="U2206">
        <f t="shared" si="389"/>
        <v>0.28379736406522266</v>
      </c>
      <c r="V2206">
        <f t="shared" si="389"/>
        <v>4.2255443644586624E-2</v>
      </c>
      <c r="W2206">
        <f t="shared" si="389"/>
        <v>1.6238622324980014</v>
      </c>
    </row>
    <row r="2207" spans="1:23" x14ac:dyDescent="0.3">
      <c r="A2207">
        <v>0.90797716379165605</v>
      </c>
      <c r="B2207" s="1">
        <v>42167</v>
      </c>
      <c r="C2207" s="1">
        <v>42170</v>
      </c>
      <c r="D2207">
        <v>243.45</v>
      </c>
      <c r="E2207">
        <v>244.6</v>
      </c>
      <c r="F2207">
        <v>244.96901575326899</v>
      </c>
      <c r="G2207">
        <v>1.1499999999999999</v>
      </c>
      <c r="H2207">
        <v>0.17677669529663601</v>
      </c>
      <c r="I2207">
        <f t="shared" si="384"/>
        <v>1.1500000000000057</v>
      </c>
      <c r="J2207">
        <f t="shared" si="380"/>
        <v>1.1499999999999999</v>
      </c>
      <c r="K2207">
        <f t="shared" si="382"/>
        <v>6</v>
      </c>
      <c r="L2207">
        <f t="shared" si="383"/>
        <v>2015</v>
      </c>
      <c r="M2207" s="1">
        <v>42167</v>
      </c>
      <c r="N2207">
        <v>247.65</v>
      </c>
      <c r="O2207">
        <v>249.15</v>
      </c>
      <c r="P2207">
        <v>244.6</v>
      </c>
      <c r="Q2207">
        <v>244.85</v>
      </c>
      <c r="R2207">
        <f t="shared" si="385"/>
        <v>1.1499999999999999</v>
      </c>
      <c r="S2207">
        <f t="shared" si="386"/>
        <v>1.1500000000000057</v>
      </c>
      <c r="T2207">
        <f t="shared" si="387"/>
        <v>1.1499999999999999</v>
      </c>
      <c r="U2207">
        <f t="shared" si="389"/>
        <v>0.29385179932939415</v>
      </c>
      <c r="V2207">
        <f t="shared" si="389"/>
        <v>4.3752478770627129E-2</v>
      </c>
      <c r="W2207">
        <f t="shared" si="389"/>
        <v>1.6813927798600685</v>
      </c>
    </row>
    <row r="2208" spans="1:23" x14ac:dyDescent="0.3">
      <c r="A2208">
        <v>0.81514781713485696</v>
      </c>
      <c r="B2208" s="1">
        <v>42170</v>
      </c>
      <c r="C2208" s="1">
        <v>42171</v>
      </c>
      <c r="D2208">
        <v>244.4</v>
      </c>
      <c r="E2208">
        <v>241.749993896484</v>
      </c>
      <c r="F2208">
        <v>244.49676105231001</v>
      </c>
      <c r="G2208">
        <v>-2.6500061035156302</v>
      </c>
      <c r="H2208">
        <v>2.0152543263816498</v>
      </c>
      <c r="I2208">
        <f t="shared" si="384"/>
        <v>-2.6500061035160059</v>
      </c>
      <c r="J2208">
        <f t="shared" si="380"/>
        <v>-2.6500061035156302</v>
      </c>
      <c r="K2208">
        <f t="shared" si="382"/>
        <v>6</v>
      </c>
      <c r="L2208">
        <f t="shared" si="383"/>
        <v>2015</v>
      </c>
      <c r="M2208" s="1">
        <v>42170</v>
      </c>
      <c r="N2208">
        <v>243.45</v>
      </c>
      <c r="O2208">
        <v>245.4</v>
      </c>
      <c r="P2208">
        <v>243.05</v>
      </c>
      <c r="Q2208">
        <v>244.6</v>
      </c>
      <c r="R2208">
        <f t="shared" si="385"/>
        <v>-3</v>
      </c>
      <c r="S2208">
        <f t="shared" si="386"/>
        <v>-3</v>
      </c>
      <c r="T2208">
        <f t="shared" si="387"/>
        <v>-3</v>
      </c>
      <c r="U2208">
        <f t="shared" si="389"/>
        <v>0.26679915822910211</v>
      </c>
      <c r="V2208">
        <f t="shared" si="389"/>
        <v>3.9724529620303435E-2</v>
      </c>
      <c r="W2208">
        <f t="shared" si="389"/>
        <v>1.5266000730398903</v>
      </c>
    </row>
    <row r="2209" spans="1:23" x14ac:dyDescent="0.3">
      <c r="A2209">
        <v>0.91633832454681396</v>
      </c>
      <c r="B2209" s="1">
        <v>42171</v>
      </c>
      <c r="C2209" s="1">
        <v>42172</v>
      </c>
      <c r="D2209">
        <v>242.3</v>
      </c>
      <c r="E2209">
        <v>242.94999694824199</v>
      </c>
      <c r="F2209">
        <v>242.63195800781199</v>
      </c>
      <c r="G2209">
        <v>0.64999694824217602</v>
      </c>
      <c r="H2209">
        <v>0.84852813742384803</v>
      </c>
      <c r="I2209">
        <f t="shared" si="384"/>
        <v>0.64999694824197718</v>
      </c>
      <c r="J2209">
        <f t="shared" si="380"/>
        <v>0.64999694824217602</v>
      </c>
      <c r="K2209">
        <f t="shared" si="382"/>
        <v>6</v>
      </c>
      <c r="L2209">
        <f t="shared" si="383"/>
        <v>2015</v>
      </c>
      <c r="M2209" s="1">
        <v>42171</v>
      </c>
      <c r="N2209">
        <v>244.4</v>
      </c>
      <c r="O2209">
        <v>244.75</v>
      </c>
      <c r="P2209">
        <v>240.25</v>
      </c>
      <c r="Q2209">
        <v>241.75</v>
      </c>
      <c r="R2209">
        <f t="shared" si="385"/>
        <v>0.64999694824217602</v>
      </c>
      <c r="S2209">
        <f t="shared" si="386"/>
        <v>0.64999694824197718</v>
      </c>
      <c r="T2209">
        <f t="shared" si="387"/>
        <v>0.64999694824217602</v>
      </c>
      <c r="U2209">
        <f t="shared" si="389"/>
        <v>0.27216704840581996</v>
      </c>
      <c r="V2209">
        <f t="shared" si="389"/>
        <v>4.0523770943772644E-2</v>
      </c>
      <c r="W2209">
        <f t="shared" si="389"/>
        <v>1.5573146434689724</v>
      </c>
    </row>
    <row r="2210" spans="1:23" x14ac:dyDescent="0.3">
      <c r="A2210">
        <v>-0.97976934909820501</v>
      </c>
      <c r="B2210" s="1">
        <v>42172</v>
      </c>
      <c r="C2210" s="1">
        <v>42173</v>
      </c>
      <c r="D2210">
        <v>243.9</v>
      </c>
      <c r="E2210">
        <v>242.89999694824201</v>
      </c>
      <c r="F2210">
        <v>243.697051656246</v>
      </c>
      <c r="G2210">
        <v>1.00000305175782</v>
      </c>
      <c r="H2210">
        <v>3.5355339059315302E-2</v>
      </c>
      <c r="I2210">
        <f t="shared" si="384"/>
        <v>1.0000030517580001</v>
      </c>
      <c r="J2210">
        <f t="shared" si="380"/>
        <v>1.00000305175782</v>
      </c>
      <c r="K2210">
        <f t="shared" si="382"/>
        <v>6</v>
      </c>
      <c r="L2210">
        <f t="shared" si="383"/>
        <v>2015</v>
      </c>
      <c r="M2210" s="1">
        <v>42172</v>
      </c>
      <c r="N2210">
        <v>242.3</v>
      </c>
      <c r="O2210">
        <v>242.95</v>
      </c>
      <c r="P2210">
        <v>240.9</v>
      </c>
      <c r="Q2210">
        <v>242.95</v>
      </c>
      <c r="R2210">
        <f t="shared" si="385"/>
        <v>1.00000305175782</v>
      </c>
      <c r="S2210">
        <f t="shared" si="386"/>
        <v>1.0000030517580001</v>
      </c>
      <c r="T2210">
        <f t="shared" si="387"/>
        <v>1.00000305175782</v>
      </c>
      <c r="U2210">
        <f t="shared" si="389"/>
        <v>0.28053629437733713</v>
      </c>
      <c r="V2210">
        <f t="shared" si="389"/>
        <v>4.1769893164329677E-2</v>
      </c>
      <c r="W2210">
        <f t="shared" si="389"/>
        <v>1.605202693776971</v>
      </c>
    </row>
    <row r="2211" spans="1:23" x14ac:dyDescent="0.3">
      <c r="A2211">
        <v>-0.99139386415481501</v>
      </c>
      <c r="B2211" s="1">
        <v>42173</v>
      </c>
      <c r="C2211" s="1">
        <v>42174</v>
      </c>
      <c r="D2211">
        <v>244.55</v>
      </c>
      <c r="E2211">
        <v>244.45000305175699</v>
      </c>
      <c r="F2211">
        <v>244.63144924640599</v>
      </c>
      <c r="G2211">
        <v>-9.9996948242193101E-2</v>
      </c>
      <c r="H2211">
        <v>1.0960155108391301</v>
      </c>
      <c r="I2211">
        <f t="shared" si="384"/>
        <v>9.9996948243017414E-2</v>
      </c>
      <c r="J2211">
        <f t="shared" si="380"/>
        <v>0</v>
      </c>
      <c r="K2211">
        <f t="shared" si="382"/>
        <v>6</v>
      </c>
      <c r="L2211">
        <f t="shared" si="383"/>
        <v>2015</v>
      </c>
      <c r="M2211" s="1">
        <v>42173</v>
      </c>
      <c r="N2211">
        <v>243.9</v>
      </c>
      <c r="O2211">
        <v>244.95</v>
      </c>
      <c r="P2211">
        <v>242.25</v>
      </c>
      <c r="Q2211">
        <v>242.9</v>
      </c>
      <c r="R2211">
        <f t="shared" si="385"/>
        <v>-9.9996948242193101E-2</v>
      </c>
      <c r="S2211">
        <f t="shared" si="386"/>
        <v>9.9996948243017414E-2</v>
      </c>
      <c r="T2211">
        <f t="shared" si="387"/>
        <v>0</v>
      </c>
      <c r="U2211">
        <f t="shared" si="389"/>
        <v>0.27967595579701898</v>
      </c>
      <c r="V2211">
        <f t="shared" si="389"/>
        <v>4.1897991564806163E-2</v>
      </c>
      <c r="W2211">
        <f t="shared" si="389"/>
        <v>1.605202693776971</v>
      </c>
    </row>
    <row r="2212" spans="1:23" x14ac:dyDescent="0.3">
      <c r="A2212">
        <v>-0.99774676561355502</v>
      </c>
      <c r="B2212" s="1">
        <v>42174</v>
      </c>
      <c r="C2212" s="1">
        <v>42177</v>
      </c>
      <c r="D2212">
        <v>244.95</v>
      </c>
      <c r="E2212">
        <v>245.45</v>
      </c>
      <c r="F2212">
        <v>244.96704543828901</v>
      </c>
      <c r="G2212">
        <v>0.5</v>
      </c>
      <c r="H2212">
        <v>0.70710678118654702</v>
      </c>
      <c r="I2212">
        <f t="shared" si="384"/>
        <v>-0.5</v>
      </c>
      <c r="J2212">
        <f t="shared" si="380"/>
        <v>0</v>
      </c>
      <c r="K2212">
        <f t="shared" si="382"/>
        <v>6</v>
      </c>
      <c r="L2212">
        <f t="shared" si="383"/>
        <v>2015</v>
      </c>
      <c r="M2212" s="1">
        <v>42174</v>
      </c>
      <c r="N2212">
        <v>244.55</v>
      </c>
      <c r="O2212">
        <v>244.9</v>
      </c>
      <c r="P2212">
        <v>243.3</v>
      </c>
      <c r="Q2212">
        <v>244.45</v>
      </c>
      <c r="R2212">
        <f t="shared" si="385"/>
        <v>0.5</v>
      </c>
      <c r="S2212">
        <f t="shared" si="386"/>
        <v>-0.5</v>
      </c>
      <c r="T2212">
        <f t="shared" si="387"/>
        <v>0</v>
      </c>
      <c r="U2212">
        <f t="shared" si="389"/>
        <v>0.28395758402416255</v>
      </c>
      <c r="V2212">
        <f t="shared" si="389"/>
        <v>4.1256564872142257E-2</v>
      </c>
      <c r="W2212">
        <f t="shared" si="389"/>
        <v>1.605202693776971</v>
      </c>
    </row>
    <row r="2213" spans="1:23" x14ac:dyDescent="0.3">
      <c r="A2213">
        <v>-0.99390643835067705</v>
      </c>
      <c r="B2213" s="1">
        <v>42177</v>
      </c>
      <c r="C2213" s="1">
        <v>42178</v>
      </c>
      <c r="D2213">
        <v>246.55</v>
      </c>
      <c r="E2213">
        <v>248.95</v>
      </c>
      <c r="F2213">
        <v>247.768706750869</v>
      </c>
      <c r="G2213">
        <v>2.3999999999999702</v>
      </c>
      <c r="H2213">
        <v>2.4748737341529101</v>
      </c>
      <c r="I2213">
        <f t="shared" si="384"/>
        <v>-2.3999999999999773</v>
      </c>
      <c r="J2213">
        <f t="shared" si="380"/>
        <v>0</v>
      </c>
      <c r="K2213">
        <f t="shared" si="382"/>
        <v>6</v>
      </c>
      <c r="L2213">
        <f t="shared" si="383"/>
        <v>2015</v>
      </c>
      <c r="M2213" s="1">
        <v>42177</v>
      </c>
      <c r="N2213">
        <v>244.95</v>
      </c>
      <c r="O2213">
        <v>246.35</v>
      </c>
      <c r="P2213">
        <v>244.25</v>
      </c>
      <c r="Q2213">
        <v>245.45</v>
      </c>
      <c r="R2213">
        <f t="shared" si="385"/>
        <v>2.3999999999999702</v>
      </c>
      <c r="S2213">
        <f t="shared" si="386"/>
        <v>-2.3999999999999773</v>
      </c>
      <c r="T2213">
        <f t="shared" si="387"/>
        <v>0</v>
      </c>
      <c r="U2213">
        <f t="shared" si="389"/>
        <v>0.30468861834756494</v>
      </c>
      <c r="V2213">
        <f t="shared" si="389"/>
        <v>3.8244526065820801E-2</v>
      </c>
      <c r="W2213">
        <f t="shared" si="389"/>
        <v>1.605202693776971</v>
      </c>
    </row>
    <row r="2214" spans="1:23" x14ac:dyDescent="0.3">
      <c r="A2214">
        <v>-0.99740588665008501</v>
      </c>
      <c r="B2214" s="1">
        <v>42178</v>
      </c>
      <c r="C2214" s="1">
        <v>42179</v>
      </c>
      <c r="D2214">
        <v>248.95</v>
      </c>
      <c r="E2214">
        <v>248.30000610351499</v>
      </c>
      <c r="F2214">
        <v>248.95425949320199</v>
      </c>
      <c r="G2214">
        <v>-0.649993896484375</v>
      </c>
      <c r="H2214">
        <v>0.459619407771239</v>
      </c>
      <c r="I2214">
        <f t="shared" si="384"/>
        <v>0.64999389648500028</v>
      </c>
      <c r="J2214">
        <f t="shared" si="380"/>
        <v>0</v>
      </c>
      <c r="K2214">
        <f t="shared" si="382"/>
        <v>6</v>
      </c>
      <c r="L2214">
        <f t="shared" si="383"/>
        <v>2015</v>
      </c>
      <c r="M2214" s="1">
        <v>42178</v>
      </c>
      <c r="N2214">
        <v>246.55</v>
      </c>
      <c r="O2214">
        <v>248.95</v>
      </c>
      <c r="P2214">
        <v>245.9</v>
      </c>
      <c r="Q2214">
        <v>248.95</v>
      </c>
      <c r="R2214">
        <f t="shared" si="385"/>
        <v>-0.649993896484375</v>
      </c>
      <c r="S2214">
        <f t="shared" si="386"/>
        <v>0.64999389648500028</v>
      </c>
      <c r="T2214">
        <f t="shared" si="387"/>
        <v>0</v>
      </c>
      <c r="U2214">
        <f t="shared" si="389"/>
        <v>0.2987221870685679</v>
      </c>
      <c r="V2214">
        <f t="shared" si="389"/>
        <v>3.8993432729309802E-2</v>
      </c>
      <c r="W2214">
        <f t="shared" si="389"/>
        <v>1.605202693776971</v>
      </c>
    </row>
    <row r="2215" spans="1:23" x14ac:dyDescent="0.3">
      <c r="A2215">
        <v>-0.92381232976913397</v>
      </c>
      <c r="B2215" s="1">
        <v>42179</v>
      </c>
      <c r="C2215" s="1">
        <v>42180</v>
      </c>
      <c r="D2215">
        <v>247.7</v>
      </c>
      <c r="E2215">
        <v>248.14999084472601</v>
      </c>
      <c r="F2215">
        <v>248.24056534022</v>
      </c>
      <c r="G2215">
        <v>0.44999084472658502</v>
      </c>
      <c r="H2215">
        <v>0.106066017177986</v>
      </c>
      <c r="I2215">
        <f t="shared" si="384"/>
        <v>-0.4499908447260168</v>
      </c>
      <c r="J2215">
        <f t="shared" si="380"/>
        <v>0</v>
      </c>
      <c r="K2215">
        <f t="shared" si="382"/>
        <v>6</v>
      </c>
      <c r="L2215">
        <f t="shared" si="383"/>
        <v>2015</v>
      </c>
      <c r="M2215" s="1">
        <v>42179</v>
      </c>
      <c r="N2215">
        <v>248.95</v>
      </c>
      <c r="O2215">
        <v>249.15</v>
      </c>
      <c r="P2215">
        <v>248</v>
      </c>
      <c r="Q2215">
        <v>248.3</v>
      </c>
      <c r="R2215">
        <f t="shared" si="385"/>
        <v>0.44999084472658502</v>
      </c>
      <c r="S2215">
        <f t="shared" si="386"/>
        <v>-0.4499908447260168</v>
      </c>
      <c r="T2215">
        <f t="shared" si="387"/>
        <v>0</v>
      </c>
      <c r="U2215">
        <f t="shared" si="389"/>
        <v>0.30279229958262399</v>
      </c>
      <c r="V2215">
        <f t="shared" si="389"/>
        <v>3.8462144243259264E-2</v>
      </c>
      <c r="W2215">
        <f t="shared" si="389"/>
        <v>1.605202693776971</v>
      </c>
    </row>
    <row r="2216" spans="1:23" x14ac:dyDescent="0.3">
      <c r="A2216">
        <v>0.69267612695693903</v>
      </c>
      <c r="B2216" s="1">
        <v>42180</v>
      </c>
      <c r="C2216" s="1">
        <v>42181</v>
      </c>
      <c r="D2216">
        <v>247.15</v>
      </c>
      <c r="E2216">
        <v>248.350012207031</v>
      </c>
      <c r="F2216">
        <v>248.57676064372001</v>
      </c>
      <c r="G2216">
        <v>1.20001220703125</v>
      </c>
      <c r="H2216">
        <v>0.14142135623730101</v>
      </c>
      <c r="I2216">
        <f t="shared" si="384"/>
        <v>1.2000122070309942</v>
      </c>
      <c r="J2216">
        <f t="shared" si="380"/>
        <v>1.20001220703125</v>
      </c>
      <c r="K2216">
        <f t="shared" si="382"/>
        <v>6</v>
      </c>
      <c r="L2216">
        <f t="shared" si="383"/>
        <v>2015</v>
      </c>
      <c r="M2216" s="1">
        <v>42180</v>
      </c>
      <c r="N2216">
        <v>247.7</v>
      </c>
      <c r="O2216">
        <v>248.75</v>
      </c>
      <c r="P2216">
        <v>247.05</v>
      </c>
      <c r="Q2216">
        <v>248.15</v>
      </c>
      <c r="R2216">
        <f t="shared" si="385"/>
        <v>1.20001220703125</v>
      </c>
      <c r="S2216">
        <f t="shared" si="386"/>
        <v>1.2000122070309942</v>
      </c>
      <c r="T2216">
        <f t="shared" si="387"/>
        <v>1.20001220703125</v>
      </c>
      <c r="U2216">
        <f t="shared" si="389"/>
        <v>0.31381863345964839</v>
      </c>
      <c r="V2216">
        <f t="shared" si="389"/>
        <v>3.9862762570201341E-2</v>
      </c>
      <c r="W2216">
        <f t="shared" si="389"/>
        <v>1.6636569571987334</v>
      </c>
    </row>
    <row r="2217" spans="1:23" x14ac:dyDescent="0.3">
      <c r="A2217">
        <v>-0.32669314742088301</v>
      </c>
      <c r="B2217" s="1">
        <v>42181</v>
      </c>
      <c r="C2217" s="1">
        <v>42184</v>
      </c>
      <c r="D2217">
        <v>244.55</v>
      </c>
      <c r="E2217">
        <v>245.14998779296801</v>
      </c>
      <c r="F2217">
        <v>248.632271772623</v>
      </c>
      <c r="G2217">
        <v>0.59998779296873295</v>
      </c>
      <c r="H2217">
        <v>2.2627416997969401</v>
      </c>
      <c r="I2217">
        <f t="shared" si="384"/>
        <v>-0.59998779296799398</v>
      </c>
      <c r="J2217">
        <f t="shared" si="380"/>
        <v>0</v>
      </c>
      <c r="K2217">
        <f t="shared" si="382"/>
        <v>6</v>
      </c>
      <c r="L2217">
        <f t="shared" si="383"/>
        <v>2015</v>
      </c>
      <c r="M2217" s="1">
        <v>42181</v>
      </c>
      <c r="N2217">
        <v>247.15</v>
      </c>
      <c r="O2217">
        <v>249</v>
      </c>
      <c r="P2217">
        <v>246.2</v>
      </c>
      <c r="Q2217">
        <v>248.35</v>
      </c>
      <c r="R2217">
        <f t="shared" si="385"/>
        <v>0.59998779296873295</v>
      </c>
      <c r="S2217">
        <f t="shared" si="386"/>
        <v>-0.59998779296799398</v>
      </c>
      <c r="T2217">
        <f t="shared" si="387"/>
        <v>0</v>
      </c>
      <c r="U2217">
        <f t="shared" si="389"/>
        <v>0.31959313814014068</v>
      </c>
      <c r="V2217">
        <f t="shared" si="389"/>
        <v>3.912925702114893E-2</v>
      </c>
      <c r="W2217">
        <f t="shared" si="389"/>
        <v>1.6636569571987334</v>
      </c>
    </row>
    <row r="2218" spans="1:23" x14ac:dyDescent="0.3">
      <c r="A2218">
        <v>-0.218345716595649</v>
      </c>
      <c r="B2218" s="1">
        <v>42184</v>
      </c>
      <c r="C2218" s="1">
        <v>42185</v>
      </c>
      <c r="D2218">
        <v>244</v>
      </c>
      <c r="E2218">
        <v>245.70000305175699</v>
      </c>
      <c r="F2218">
        <v>244.14034726619701</v>
      </c>
      <c r="G2218">
        <v>1.70000305175781</v>
      </c>
      <c r="H2218">
        <v>0.38890872965258899</v>
      </c>
      <c r="I2218">
        <f t="shared" si="384"/>
        <v>-1.700003051756994</v>
      </c>
      <c r="J2218">
        <f t="shared" si="380"/>
        <v>0</v>
      </c>
      <c r="K2218">
        <f t="shared" si="382"/>
        <v>6</v>
      </c>
      <c r="L2218">
        <f t="shared" si="383"/>
        <v>2015</v>
      </c>
      <c r="M2218" s="1">
        <v>42184</v>
      </c>
      <c r="N2218">
        <v>244.55</v>
      </c>
      <c r="O2218">
        <v>245.4</v>
      </c>
      <c r="P2218">
        <v>243.55</v>
      </c>
      <c r="Q2218">
        <v>245.15</v>
      </c>
      <c r="R2218">
        <f t="shared" si="385"/>
        <v>1.70000305175781</v>
      </c>
      <c r="S2218">
        <f t="shared" si="386"/>
        <v>-1.700003051756994</v>
      </c>
      <c r="T2218">
        <f t="shared" si="387"/>
        <v>0</v>
      </c>
      <c r="U2218">
        <f t="shared" si="389"/>
        <v>0.33629321939503087</v>
      </c>
      <c r="V2218">
        <f t="shared" si="389"/>
        <v>3.7084589305505379E-2</v>
      </c>
      <c r="W2218">
        <f t="shared" si="389"/>
        <v>1.6636569571987334</v>
      </c>
    </row>
    <row r="2219" spans="1:23" x14ac:dyDescent="0.3">
      <c r="A2219">
        <v>0.99632066488266002</v>
      </c>
      <c r="B2219" s="1">
        <v>42185</v>
      </c>
      <c r="C2219" s="1">
        <v>42186</v>
      </c>
      <c r="D2219">
        <v>245.45</v>
      </c>
      <c r="E2219">
        <v>249.2</v>
      </c>
      <c r="F2219">
        <v>247.264043283462</v>
      </c>
      <c r="G2219">
        <v>3.75</v>
      </c>
      <c r="H2219">
        <v>2.4748737341529101</v>
      </c>
      <c r="I2219">
        <f t="shared" si="384"/>
        <v>3.75</v>
      </c>
      <c r="J2219">
        <f t="shared" si="380"/>
        <v>3.75</v>
      </c>
      <c r="K2219">
        <f t="shared" si="382"/>
        <v>7</v>
      </c>
      <c r="L2219">
        <f t="shared" si="383"/>
        <v>2015</v>
      </c>
      <c r="M2219" s="1">
        <v>42185</v>
      </c>
      <c r="N2219">
        <v>244</v>
      </c>
      <c r="O2219">
        <v>245.85</v>
      </c>
      <c r="P2219">
        <v>243.95</v>
      </c>
      <c r="Q2219">
        <v>245.7</v>
      </c>
      <c r="R2219">
        <f t="shared" si="385"/>
        <v>3.75</v>
      </c>
      <c r="S2219">
        <f t="shared" si="386"/>
        <v>3.75</v>
      </c>
      <c r="T2219">
        <f t="shared" si="387"/>
        <v>3.75</v>
      </c>
      <c r="U2219">
        <f t="shared" si="389"/>
        <v>0.37482753104907551</v>
      </c>
      <c r="V2219">
        <f t="shared" si="389"/>
        <v>4.1333943855178794E-2</v>
      </c>
      <c r="W2219">
        <f t="shared" si="389"/>
        <v>1.8542878470794195</v>
      </c>
    </row>
    <row r="2220" spans="1:23" x14ac:dyDescent="0.3">
      <c r="A2220">
        <v>-0.99102115631103505</v>
      </c>
      <c r="B2220" s="1">
        <v>42186</v>
      </c>
      <c r="C2220" s="1">
        <v>42187</v>
      </c>
      <c r="D2220">
        <v>249.25</v>
      </c>
      <c r="E2220">
        <v>249.2</v>
      </c>
      <c r="F2220">
        <v>249.98438115119899</v>
      </c>
      <c r="G2220">
        <v>-5.0000000000011299E-2</v>
      </c>
      <c r="H2220">
        <v>0</v>
      </c>
      <c r="I2220">
        <f t="shared" si="384"/>
        <v>5.0000000000011369E-2</v>
      </c>
      <c r="J2220">
        <f t="shared" si="380"/>
        <v>0</v>
      </c>
      <c r="K2220">
        <f t="shared" si="382"/>
        <v>7</v>
      </c>
      <c r="L2220">
        <f t="shared" si="383"/>
        <v>2015</v>
      </c>
      <c r="M2220" s="1">
        <v>42186</v>
      </c>
      <c r="N2220">
        <v>245.45</v>
      </c>
      <c r="O2220">
        <v>249.2</v>
      </c>
      <c r="P2220">
        <v>244.95</v>
      </c>
      <c r="Q2220">
        <v>249.2</v>
      </c>
      <c r="R2220">
        <f t="shared" si="385"/>
        <v>-5.0000000000011299E-2</v>
      </c>
      <c r="S2220">
        <f t="shared" si="386"/>
        <v>5.0000000000011369E-2</v>
      </c>
      <c r="T2220">
        <f t="shared" si="387"/>
        <v>0</v>
      </c>
      <c r="U2220">
        <f t="shared" ref="U2220:W2235" si="390">(R2220/$D2220*$X$2+1)*U2219*$Y$2 + U2219*(1-$Y$2)</f>
        <v>0.37426359795321418</v>
      </c>
      <c r="V2220">
        <f t="shared" si="390"/>
        <v>4.139613133339623E-2</v>
      </c>
      <c r="W2220">
        <f t="shared" si="390"/>
        <v>1.8542878470794195</v>
      </c>
    </row>
    <row r="2221" spans="1:23" x14ac:dyDescent="0.3">
      <c r="A2221">
        <v>-0.99296861886978105</v>
      </c>
      <c r="B2221" s="1">
        <v>42187</v>
      </c>
      <c r="C2221" s="1">
        <v>42188</v>
      </c>
      <c r="D2221">
        <v>249</v>
      </c>
      <c r="E2221">
        <v>248.55000610351499</v>
      </c>
      <c r="F2221">
        <v>251.05084223747201</v>
      </c>
      <c r="G2221">
        <v>-0.44999389648438598</v>
      </c>
      <c r="H2221">
        <v>0.459619407771239</v>
      </c>
      <c r="I2221">
        <f t="shared" si="384"/>
        <v>0.44999389648501165</v>
      </c>
      <c r="J2221">
        <f t="shared" si="380"/>
        <v>0</v>
      </c>
      <c r="K2221">
        <f t="shared" si="382"/>
        <v>7</v>
      </c>
      <c r="L2221">
        <f t="shared" si="383"/>
        <v>2015</v>
      </c>
      <c r="M2221" s="1">
        <v>42187</v>
      </c>
      <c r="N2221">
        <v>249.25</v>
      </c>
      <c r="O2221">
        <v>249.8</v>
      </c>
      <c r="P2221">
        <v>248.8</v>
      </c>
      <c r="Q2221">
        <v>249.2</v>
      </c>
      <c r="R2221">
        <f t="shared" si="385"/>
        <v>-0.44999389648438598</v>
      </c>
      <c r="S2221">
        <f t="shared" si="386"/>
        <v>0.44999389648501165</v>
      </c>
      <c r="T2221">
        <f t="shared" si="387"/>
        <v>0</v>
      </c>
      <c r="U2221">
        <f>(R2221/$D2221*$X$2+1)*U2220*$Y$2 + U2220*(1-$Y$2)</f>
        <v>0.36919081678588789</v>
      </c>
      <c r="V2221">
        <f t="shared" si="390"/>
        <v>4.1957215864664915E-2</v>
      </c>
      <c r="W2221">
        <f t="shared" si="390"/>
        <v>1.8542878470794195</v>
      </c>
    </row>
    <row r="2222" spans="1:23" x14ac:dyDescent="0.3">
      <c r="A2222">
        <v>-0.99779337644577004</v>
      </c>
      <c r="B2222" s="1">
        <v>42188</v>
      </c>
      <c r="C2222" s="1">
        <v>42191</v>
      </c>
      <c r="D2222">
        <v>245.5</v>
      </c>
      <c r="E2222">
        <v>241.94999389648399</v>
      </c>
      <c r="F2222">
        <v>249.689847755432</v>
      </c>
      <c r="G2222">
        <v>-3.5500061035156101</v>
      </c>
      <c r="H2222">
        <v>4.6669047558312302</v>
      </c>
      <c r="I2222">
        <f t="shared" si="384"/>
        <v>3.5500061035160115</v>
      </c>
      <c r="J2222">
        <f t="shared" si="380"/>
        <v>0</v>
      </c>
      <c r="K2222">
        <f t="shared" si="382"/>
        <v>7</v>
      </c>
      <c r="L2222">
        <f t="shared" si="383"/>
        <v>2015</v>
      </c>
      <c r="M2222" s="1">
        <v>42188</v>
      </c>
      <c r="N2222">
        <v>249</v>
      </c>
      <c r="O2222">
        <v>249.35</v>
      </c>
      <c r="P2222">
        <v>247.25</v>
      </c>
      <c r="Q2222">
        <v>248.55</v>
      </c>
      <c r="R2222">
        <f t="shared" si="385"/>
        <v>-3</v>
      </c>
      <c r="S2222">
        <f t="shared" si="386"/>
        <v>3.5500061035160115</v>
      </c>
      <c r="T2222">
        <f t="shared" si="387"/>
        <v>0</v>
      </c>
      <c r="U2222">
        <f t="shared" ref="U2222:W2237" si="391">(R2222/$D2222*$X$2+1)*U2221*$Y$2 + U2221*(1-$Y$2)</f>
        <v>0.33535459121487982</v>
      </c>
      <c r="V2222">
        <f t="shared" si="390"/>
        <v>4.6507573473812548E-2</v>
      </c>
      <c r="W2222">
        <f t="shared" si="390"/>
        <v>1.8542878470794195</v>
      </c>
    </row>
    <row r="2223" spans="1:23" x14ac:dyDescent="0.3">
      <c r="A2223">
        <v>-0.99764645099639804</v>
      </c>
      <c r="B2223" s="1">
        <v>42191</v>
      </c>
      <c r="C2223" s="1">
        <v>42192</v>
      </c>
      <c r="D2223">
        <v>243.2</v>
      </c>
      <c r="E2223">
        <v>242.55000610351499</v>
      </c>
      <c r="F2223">
        <v>240.84927339553801</v>
      </c>
      <c r="G2223">
        <v>0.649993896484375</v>
      </c>
      <c r="H2223">
        <v>0.424264068711944</v>
      </c>
      <c r="I2223">
        <f t="shared" si="384"/>
        <v>0.64999389648500028</v>
      </c>
      <c r="J2223">
        <f t="shared" si="380"/>
        <v>0.649993896484375</v>
      </c>
      <c r="K2223">
        <f t="shared" si="382"/>
        <v>7</v>
      </c>
      <c r="L2223">
        <f t="shared" si="383"/>
        <v>2015</v>
      </c>
      <c r="M2223" s="1">
        <v>42191</v>
      </c>
      <c r="N2223">
        <v>245.5</v>
      </c>
      <c r="O2223">
        <v>246.85</v>
      </c>
      <c r="P2223">
        <v>241.7</v>
      </c>
      <c r="Q2223">
        <v>241.95</v>
      </c>
      <c r="R2223">
        <f t="shared" si="385"/>
        <v>0.649993896484375</v>
      </c>
      <c r="S2223">
        <f t="shared" si="386"/>
        <v>0.64999389648500028</v>
      </c>
      <c r="T2223">
        <f t="shared" si="387"/>
        <v>0.649993896484375</v>
      </c>
      <c r="U2223">
        <f t="shared" si="391"/>
        <v>0.34207678809340625</v>
      </c>
      <c r="V2223">
        <f t="shared" si="390"/>
        <v>4.7439819739179712E-2</v>
      </c>
      <c r="W2223">
        <f t="shared" si="390"/>
        <v>1.8914571249246119</v>
      </c>
    </row>
    <row r="2224" spans="1:23" x14ac:dyDescent="0.3">
      <c r="A2224">
        <v>0.87691283226013095</v>
      </c>
      <c r="B2224" s="1">
        <v>42192</v>
      </c>
      <c r="C2224" s="1">
        <v>42193</v>
      </c>
      <c r="D2224">
        <v>242.4</v>
      </c>
      <c r="E2224">
        <v>238.999996948242</v>
      </c>
      <c r="F2224">
        <v>240.51915578842099</v>
      </c>
      <c r="G2224">
        <v>3.4000030517578002</v>
      </c>
      <c r="H2224">
        <v>2.5102290732122499</v>
      </c>
      <c r="I2224">
        <f t="shared" si="384"/>
        <v>-3.4000030517580058</v>
      </c>
      <c r="J2224">
        <f t="shared" si="380"/>
        <v>0</v>
      </c>
      <c r="K2224">
        <f t="shared" si="382"/>
        <v>7</v>
      </c>
      <c r="L2224">
        <f t="shared" si="383"/>
        <v>2015</v>
      </c>
      <c r="M2224" s="1">
        <v>42192</v>
      </c>
      <c r="N2224">
        <v>243.2</v>
      </c>
      <c r="O2224">
        <v>243.5</v>
      </c>
      <c r="P2224">
        <v>240.95</v>
      </c>
      <c r="Q2224">
        <v>242.55</v>
      </c>
      <c r="R2224">
        <f t="shared" si="385"/>
        <v>3.4000030517578002</v>
      </c>
      <c r="S2224">
        <f t="shared" si="386"/>
        <v>-3</v>
      </c>
      <c r="T2224">
        <f t="shared" si="387"/>
        <v>0</v>
      </c>
      <c r="U2224">
        <f t="shared" si="391"/>
        <v>0.37806262112103889</v>
      </c>
      <c r="V2224">
        <f t="shared" si="390"/>
        <v>4.3036371124775659E-2</v>
      </c>
      <c r="W2224">
        <f t="shared" si="390"/>
        <v>1.8914571249246119</v>
      </c>
    </row>
    <row r="2225" spans="1:23" x14ac:dyDescent="0.3">
      <c r="A2225">
        <v>0.99932950735092096</v>
      </c>
      <c r="B2225" s="1">
        <v>42193</v>
      </c>
      <c r="C2225" s="1">
        <v>42194</v>
      </c>
      <c r="D2225">
        <v>237.35</v>
      </c>
      <c r="E2225">
        <v>241.100006103515</v>
      </c>
      <c r="F2225">
        <v>238.749291747808</v>
      </c>
      <c r="G2225">
        <v>3.7500061035156298</v>
      </c>
      <c r="H2225">
        <v>1.48492424049174</v>
      </c>
      <c r="I2225">
        <f t="shared" si="384"/>
        <v>3.7500061035150054</v>
      </c>
      <c r="J2225">
        <f t="shared" si="380"/>
        <v>3.7500061035156298</v>
      </c>
      <c r="K2225">
        <f t="shared" si="382"/>
        <v>7</v>
      </c>
      <c r="L2225">
        <f t="shared" si="383"/>
        <v>2015</v>
      </c>
      <c r="M2225" s="1">
        <v>42193</v>
      </c>
      <c r="N2225">
        <v>242.4</v>
      </c>
      <c r="O2225">
        <v>242.8</v>
      </c>
      <c r="P2225">
        <v>238.95</v>
      </c>
      <c r="Q2225">
        <v>239</v>
      </c>
      <c r="R2225">
        <f t="shared" si="385"/>
        <v>3.7500061035156298</v>
      </c>
      <c r="S2225">
        <f t="shared" si="386"/>
        <v>3.7500061035150054</v>
      </c>
      <c r="T2225">
        <f t="shared" si="387"/>
        <v>3.7500061035156298</v>
      </c>
      <c r="U2225">
        <f t="shared" si="391"/>
        <v>0.42286156161129634</v>
      </c>
      <c r="V2225">
        <f t="shared" si="390"/>
        <v>4.813601261596101E-2</v>
      </c>
      <c r="W2225">
        <f t="shared" si="390"/>
        <v>2.1155873891864223</v>
      </c>
    </row>
    <row r="2226" spans="1:23" x14ac:dyDescent="0.3">
      <c r="A2226">
        <v>0.99728751182556097</v>
      </c>
      <c r="B2226" s="1">
        <v>42194</v>
      </c>
      <c r="C2226" s="1">
        <v>42195</v>
      </c>
      <c r="D2226">
        <v>241.4</v>
      </c>
      <c r="E2226">
        <v>241.19999084472599</v>
      </c>
      <c r="F2226">
        <v>238.29294285774199</v>
      </c>
      <c r="G2226">
        <v>0.20000915527344801</v>
      </c>
      <c r="H2226">
        <v>7.0710678118650699E-2</v>
      </c>
      <c r="I2226">
        <f t="shared" si="384"/>
        <v>-0.2000091552740173</v>
      </c>
      <c r="J2226">
        <f t="shared" si="380"/>
        <v>0</v>
      </c>
      <c r="K2226">
        <f t="shared" si="382"/>
        <v>7</v>
      </c>
      <c r="L2226">
        <f t="shared" si="383"/>
        <v>2015</v>
      </c>
      <c r="M2226" s="1">
        <v>42194</v>
      </c>
      <c r="N2226">
        <v>237.35</v>
      </c>
      <c r="O2226">
        <v>241.25</v>
      </c>
      <c r="P2226">
        <v>235.95</v>
      </c>
      <c r="Q2226">
        <v>241.1</v>
      </c>
      <c r="R2226">
        <f t="shared" si="385"/>
        <v>0.20000915527344801</v>
      </c>
      <c r="S2226">
        <f t="shared" si="386"/>
        <v>-0.2000091552740173</v>
      </c>
      <c r="T2226">
        <f t="shared" si="387"/>
        <v>0</v>
      </c>
      <c r="U2226">
        <f t="shared" si="391"/>
        <v>0.42548923923356702</v>
      </c>
      <c r="V2226">
        <f t="shared" si="390"/>
        <v>4.7836893626061118E-2</v>
      </c>
      <c r="W2226">
        <f t="shared" si="390"/>
        <v>2.1155873891864223</v>
      </c>
    </row>
    <row r="2227" spans="1:23" x14ac:dyDescent="0.3">
      <c r="A2227">
        <v>0.99966752529144198</v>
      </c>
      <c r="B2227" s="1">
        <v>42195</v>
      </c>
      <c r="C2227" s="1">
        <v>42198</v>
      </c>
      <c r="D2227">
        <v>240.45</v>
      </c>
      <c r="E2227">
        <v>242.75000305175701</v>
      </c>
      <c r="F2227">
        <v>241.62177221178999</v>
      </c>
      <c r="G2227">
        <v>2.3000030517578098</v>
      </c>
      <c r="H2227">
        <v>1.0960155108391501</v>
      </c>
      <c r="I2227">
        <f t="shared" si="384"/>
        <v>2.3000030517570167</v>
      </c>
      <c r="J2227">
        <f t="shared" si="380"/>
        <v>2.3000030517578098</v>
      </c>
      <c r="K2227">
        <f t="shared" si="382"/>
        <v>7</v>
      </c>
      <c r="L2227">
        <f t="shared" si="383"/>
        <v>2015</v>
      </c>
      <c r="M2227" s="1">
        <v>42195</v>
      </c>
      <c r="N2227">
        <v>241.4</v>
      </c>
      <c r="O2227">
        <v>241.65</v>
      </c>
      <c r="P2227">
        <v>239.75</v>
      </c>
      <c r="Q2227">
        <v>241.2</v>
      </c>
      <c r="R2227">
        <f t="shared" si="385"/>
        <v>2.3000030517578098</v>
      </c>
      <c r="S2227">
        <f t="shared" si="386"/>
        <v>2.3000030517570167</v>
      </c>
      <c r="T2227">
        <f t="shared" si="387"/>
        <v>2.3000030517578098</v>
      </c>
      <c r="U2227">
        <f t="shared" si="391"/>
        <v>0.45601408479586619</v>
      </c>
      <c r="V2227">
        <f t="shared" si="390"/>
        <v>5.1268740205178909E-2</v>
      </c>
      <c r="W2227">
        <f t="shared" si="390"/>
        <v>2.2673608592858954</v>
      </c>
    </row>
    <row r="2228" spans="1:23" x14ac:dyDescent="0.3">
      <c r="A2228">
        <v>0.231148540973663</v>
      </c>
      <c r="B2228" s="1">
        <v>42198</v>
      </c>
      <c r="C2228" s="1">
        <v>42199</v>
      </c>
      <c r="D2228">
        <v>243.75</v>
      </c>
      <c r="E2228">
        <v>242.600006103515</v>
      </c>
      <c r="F2228">
        <v>241.677967786788</v>
      </c>
      <c r="G2228">
        <v>1.1499938964843699</v>
      </c>
      <c r="H2228">
        <v>0.106066017177986</v>
      </c>
      <c r="I2228">
        <f t="shared" si="384"/>
        <v>-1.1499938964850003</v>
      </c>
      <c r="J2228">
        <f t="shared" ref="J2228:J2291" si="392">IF(A2228*(F2228-D2228)&gt;0, G2228, 0)</f>
        <v>0</v>
      </c>
      <c r="K2228">
        <f t="shared" si="382"/>
        <v>7</v>
      </c>
      <c r="L2228">
        <f t="shared" si="383"/>
        <v>2015</v>
      </c>
      <c r="M2228" s="1">
        <v>42198</v>
      </c>
      <c r="N2228">
        <v>240.45</v>
      </c>
      <c r="O2228">
        <v>244.45</v>
      </c>
      <c r="P2228">
        <v>240.1</v>
      </c>
      <c r="Q2228">
        <v>242.75</v>
      </c>
      <c r="R2228">
        <f t="shared" si="385"/>
        <v>1.1499938964843699</v>
      </c>
      <c r="S2228">
        <f t="shared" si="386"/>
        <v>-1.1499938964850003</v>
      </c>
      <c r="T2228">
        <f t="shared" si="387"/>
        <v>0</v>
      </c>
      <c r="U2228">
        <f t="shared" si="391"/>
        <v>0.47214988215667086</v>
      </c>
      <c r="V2228">
        <f t="shared" si="390"/>
        <v>4.9454625180057957E-2</v>
      </c>
      <c r="W2228">
        <f t="shared" si="390"/>
        <v>2.2673608592858954</v>
      </c>
    </row>
    <row r="2229" spans="1:23" x14ac:dyDescent="0.3">
      <c r="A2229">
        <v>0.99692356586456299</v>
      </c>
      <c r="B2229" s="1">
        <v>42199</v>
      </c>
      <c r="C2229" s="1">
        <v>42200</v>
      </c>
      <c r="D2229">
        <v>243.3</v>
      </c>
      <c r="E2229">
        <v>243.1</v>
      </c>
      <c r="F2229">
        <v>243.32535228729199</v>
      </c>
      <c r="G2229">
        <v>-0.200000000000017</v>
      </c>
      <c r="H2229">
        <v>0.35355339059327301</v>
      </c>
      <c r="I2229">
        <f t="shared" si="384"/>
        <v>-0.20000000000001705</v>
      </c>
      <c r="J2229">
        <f t="shared" si="392"/>
        <v>-0.200000000000017</v>
      </c>
      <c r="K2229">
        <f t="shared" si="382"/>
        <v>7</v>
      </c>
      <c r="L2229">
        <f t="shared" si="383"/>
        <v>2015</v>
      </c>
      <c r="M2229" s="1">
        <v>42199</v>
      </c>
      <c r="N2229">
        <v>243.75</v>
      </c>
      <c r="O2229">
        <v>244</v>
      </c>
      <c r="P2229">
        <v>241.5</v>
      </c>
      <c r="Q2229">
        <v>242.6</v>
      </c>
      <c r="R2229">
        <f t="shared" si="385"/>
        <v>-0.200000000000017</v>
      </c>
      <c r="S2229">
        <f t="shared" si="386"/>
        <v>-0.20000000000001705</v>
      </c>
      <c r="T2229">
        <f t="shared" si="387"/>
        <v>-0.200000000000017</v>
      </c>
      <c r="U2229">
        <f t="shared" si="391"/>
        <v>0.46923897042944085</v>
      </c>
      <c r="V2229">
        <f t="shared" si="390"/>
        <v>4.9149726134558196E-2</v>
      </c>
      <c r="W2229">
        <f t="shared" si="390"/>
        <v>2.2533820623729111</v>
      </c>
    </row>
    <row r="2230" spans="1:23" x14ac:dyDescent="0.3">
      <c r="A2230">
        <v>-0.94477808475494296</v>
      </c>
      <c r="B2230" s="1">
        <v>42200</v>
      </c>
      <c r="C2230" s="1">
        <v>42201</v>
      </c>
      <c r="D2230">
        <v>242.6</v>
      </c>
      <c r="E2230">
        <v>244.94999084472599</v>
      </c>
      <c r="F2230">
        <v>244.15273783206899</v>
      </c>
      <c r="G2230">
        <v>2.3499908447265598</v>
      </c>
      <c r="H2230">
        <v>1.3081475451950999</v>
      </c>
      <c r="I2230">
        <f t="shared" si="384"/>
        <v>-2.3499908447259941</v>
      </c>
      <c r="J2230">
        <f t="shared" si="392"/>
        <v>0</v>
      </c>
      <c r="K2230">
        <f t="shared" si="382"/>
        <v>7</v>
      </c>
      <c r="L2230">
        <f t="shared" si="383"/>
        <v>2015</v>
      </c>
      <c r="M2230" s="1">
        <v>42200</v>
      </c>
      <c r="N2230">
        <v>243.3</v>
      </c>
      <c r="O2230">
        <v>245.4</v>
      </c>
      <c r="P2230">
        <v>242.1</v>
      </c>
      <c r="Q2230">
        <v>243.1</v>
      </c>
      <c r="R2230">
        <f t="shared" si="385"/>
        <v>2.3499908447265598</v>
      </c>
      <c r="S2230">
        <f t="shared" si="386"/>
        <v>-2.3499908447259941</v>
      </c>
      <c r="T2230">
        <f t="shared" si="387"/>
        <v>0</v>
      </c>
      <c r="U2230">
        <f t="shared" si="391"/>
        <v>0.5033292615825149</v>
      </c>
      <c r="V2230">
        <f t="shared" si="390"/>
        <v>4.5578990156497551E-2</v>
      </c>
      <c r="W2230">
        <f t="shared" si="390"/>
        <v>2.2533820623729111</v>
      </c>
    </row>
    <row r="2231" spans="1:23" x14ac:dyDescent="0.3">
      <c r="A2231">
        <v>-0.996385037899017</v>
      </c>
      <c r="B2231" s="1">
        <v>42201</v>
      </c>
      <c r="C2231" s="1">
        <v>42202</v>
      </c>
      <c r="D2231">
        <v>246.35</v>
      </c>
      <c r="E2231">
        <v>243.25000305175701</v>
      </c>
      <c r="F2231">
        <v>243.132039499282</v>
      </c>
      <c r="G2231">
        <v>3.0999969482421901</v>
      </c>
      <c r="H2231">
        <v>1.20208152801712</v>
      </c>
      <c r="I2231">
        <f t="shared" si="384"/>
        <v>3.099996948242989</v>
      </c>
      <c r="J2231">
        <f t="shared" si="392"/>
        <v>3.0999969482421901</v>
      </c>
      <c r="K2231">
        <f t="shared" si="382"/>
        <v>7</v>
      </c>
      <c r="L2231">
        <f t="shared" si="383"/>
        <v>2015</v>
      </c>
      <c r="M2231" s="1">
        <v>42201</v>
      </c>
      <c r="N2231">
        <v>242.6</v>
      </c>
      <c r="O2231">
        <v>245</v>
      </c>
      <c r="P2231">
        <v>242.55</v>
      </c>
      <c r="Q2231">
        <v>244.95</v>
      </c>
      <c r="R2231">
        <f t="shared" si="385"/>
        <v>3.0999969482421901</v>
      </c>
      <c r="S2231">
        <f t="shared" si="386"/>
        <v>3.099996948242989</v>
      </c>
      <c r="T2231">
        <f t="shared" si="387"/>
        <v>3.0999969482421901</v>
      </c>
      <c r="U2231">
        <f t="shared" si="391"/>
        <v>0.55083238239234211</v>
      </c>
      <c r="V2231">
        <f t="shared" si="390"/>
        <v>4.9880636098931272E-2</v>
      </c>
      <c r="W2231">
        <f t="shared" si="390"/>
        <v>2.4660513596099638</v>
      </c>
    </row>
    <row r="2232" spans="1:23" x14ac:dyDescent="0.3">
      <c r="A2232">
        <v>0.98844474554061801</v>
      </c>
      <c r="B2232" s="1">
        <v>42202</v>
      </c>
      <c r="C2232" s="1">
        <v>42205</v>
      </c>
      <c r="D2232">
        <v>243.25</v>
      </c>
      <c r="E2232">
        <v>242.64999389648401</v>
      </c>
      <c r="F2232">
        <v>243.90945172309799</v>
      </c>
      <c r="G2232">
        <v>-0.600006103515625</v>
      </c>
      <c r="H2232">
        <v>0.42426406871192401</v>
      </c>
      <c r="I2232">
        <f t="shared" si="384"/>
        <v>-0.60000610351599448</v>
      </c>
      <c r="J2232">
        <f t="shared" si="392"/>
        <v>-0.600006103515625</v>
      </c>
      <c r="K2232">
        <f t="shared" si="382"/>
        <v>7</v>
      </c>
      <c r="L2232">
        <f t="shared" si="383"/>
        <v>2015</v>
      </c>
      <c r="M2232" s="1">
        <v>42202</v>
      </c>
      <c r="N2232">
        <v>246.35</v>
      </c>
      <c r="O2232">
        <v>246.4</v>
      </c>
      <c r="P2232">
        <v>242.7</v>
      </c>
      <c r="Q2232">
        <v>243.25</v>
      </c>
      <c r="R2232">
        <f t="shared" si="385"/>
        <v>-0.600006103515625</v>
      </c>
      <c r="S2232">
        <f t="shared" si="386"/>
        <v>-0.60000610351599448</v>
      </c>
      <c r="T2232">
        <f t="shared" si="387"/>
        <v>-0.600006103515625</v>
      </c>
      <c r="U2232">
        <f t="shared" si="391"/>
        <v>0.54064216271764143</v>
      </c>
      <c r="V2232">
        <f t="shared" si="390"/>
        <v>4.8957860576630582E-2</v>
      </c>
      <c r="W2232">
        <f t="shared" si="390"/>
        <v>2.4204302126207864</v>
      </c>
    </row>
    <row r="2233" spans="1:23" x14ac:dyDescent="0.3">
      <c r="A2233">
        <v>-0.87789964675903298</v>
      </c>
      <c r="B2233" s="1">
        <v>42205</v>
      </c>
      <c r="C2233" s="1">
        <v>42206</v>
      </c>
      <c r="D2233">
        <v>243.25</v>
      </c>
      <c r="E2233">
        <v>243.25000610351501</v>
      </c>
      <c r="F2233">
        <v>240.955644392967</v>
      </c>
      <c r="G2233" s="2">
        <v>-6.1035156306843402E-6</v>
      </c>
      <c r="H2233">
        <v>0.42426406871192401</v>
      </c>
      <c r="I2233">
        <f t="shared" si="384"/>
        <v>-6.1035150054067344E-6</v>
      </c>
      <c r="J2233">
        <f t="shared" si="392"/>
        <v>-6.1035156306843402E-6</v>
      </c>
      <c r="K2233">
        <f t="shared" si="382"/>
        <v>7</v>
      </c>
      <c r="L2233">
        <f t="shared" si="383"/>
        <v>2015</v>
      </c>
      <c r="M2233" s="1">
        <v>42205</v>
      </c>
      <c r="N2233">
        <v>243.25</v>
      </c>
      <c r="O2233">
        <v>244.6</v>
      </c>
      <c r="P2233">
        <v>242.1</v>
      </c>
      <c r="Q2233">
        <v>242.65</v>
      </c>
      <c r="R2233">
        <f t="shared" si="385"/>
        <v>-6.1035156306843402E-6</v>
      </c>
      <c r="S2233">
        <f t="shared" si="386"/>
        <v>-6.1035150054067344E-6</v>
      </c>
      <c r="T2233">
        <f t="shared" si="387"/>
        <v>-6.1035156306843402E-6</v>
      </c>
      <c r="U2233">
        <f t="shared" si="391"/>
        <v>0.54064206097608269</v>
      </c>
      <c r="V2233">
        <f t="shared" si="390"/>
        <v>4.8957851363422872E-2</v>
      </c>
      <c r="W2233">
        <f t="shared" si="390"/>
        <v>2.4204297571284852</v>
      </c>
    </row>
    <row r="2234" spans="1:23" x14ac:dyDescent="0.3">
      <c r="A2234">
        <v>0.99806779623031605</v>
      </c>
      <c r="B2234" s="1">
        <v>42206</v>
      </c>
      <c r="C2234" s="1">
        <v>42207</v>
      </c>
      <c r="D2234">
        <v>241.9</v>
      </c>
      <c r="E2234">
        <v>241.05000305175699</v>
      </c>
      <c r="F2234">
        <v>243.80244058370499</v>
      </c>
      <c r="G2234">
        <v>-0.84999694824219296</v>
      </c>
      <c r="H2234">
        <v>1.5556349186103899</v>
      </c>
      <c r="I2234">
        <f t="shared" si="384"/>
        <v>-0.84999694824301741</v>
      </c>
      <c r="J2234">
        <f t="shared" si="392"/>
        <v>-0.84999694824219296</v>
      </c>
      <c r="K2234">
        <f t="shared" si="382"/>
        <v>7</v>
      </c>
      <c r="L2234">
        <f t="shared" si="383"/>
        <v>2015</v>
      </c>
      <c r="M2234" s="1">
        <v>42206</v>
      </c>
      <c r="N2234">
        <v>243.25</v>
      </c>
      <c r="O2234">
        <v>244.9</v>
      </c>
      <c r="P2234">
        <v>242</v>
      </c>
      <c r="Q2234">
        <v>243.25</v>
      </c>
      <c r="R2234">
        <f t="shared" si="385"/>
        <v>-0.84999694824219296</v>
      </c>
      <c r="S2234">
        <f t="shared" si="386"/>
        <v>-0.84999694824301741</v>
      </c>
      <c r="T2234">
        <f t="shared" si="387"/>
        <v>-0.84999694824219296</v>
      </c>
      <c r="U2234">
        <f t="shared" si="391"/>
        <v>0.52639410411619103</v>
      </c>
      <c r="V2234">
        <f t="shared" si="390"/>
        <v>4.7667627378777E-2</v>
      </c>
      <c r="W2234">
        <f t="shared" si="390"/>
        <v>2.3566423065189213</v>
      </c>
    </row>
    <row r="2235" spans="1:23" x14ac:dyDescent="0.3">
      <c r="A2235">
        <v>-0.799652218818664</v>
      </c>
      <c r="B2235" s="1">
        <v>42207</v>
      </c>
      <c r="C2235" s="1">
        <v>42208</v>
      </c>
      <c r="D2235">
        <v>241.5</v>
      </c>
      <c r="E2235">
        <v>240.89999084472601</v>
      </c>
      <c r="F2235">
        <v>239.77646236419599</v>
      </c>
      <c r="G2235">
        <v>0.60000915527342602</v>
      </c>
      <c r="H2235">
        <v>0.106066017177986</v>
      </c>
      <c r="I2235">
        <f t="shared" si="384"/>
        <v>0.60000915527399457</v>
      </c>
      <c r="J2235">
        <f t="shared" si="392"/>
        <v>0.60000915527342602</v>
      </c>
      <c r="K2235">
        <f t="shared" si="382"/>
        <v>7</v>
      </c>
      <c r="L2235">
        <f t="shared" si="383"/>
        <v>2015</v>
      </c>
      <c r="M2235" s="1">
        <v>42207</v>
      </c>
      <c r="N2235">
        <v>241.9</v>
      </c>
      <c r="O2235">
        <v>242.75</v>
      </c>
      <c r="P2235">
        <v>240.3</v>
      </c>
      <c r="Q2235">
        <v>241.05</v>
      </c>
      <c r="R2235">
        <f t="shared" si="385"/>
        <v>0.60000915527342602</v>
      </c>
      <c r="S2235">
        <f t="shared" si="386"/>
        <v>0.60000915527399457</v>
      </c>
      <c r="T2235">
        <f t="shared" si="387"/>
        <v>0.60000915527342602</v>
      </c>
      <c r="U2235">
        <f t="shared" si="391"/>
        <v>0.53620283957431736</v>
      </c>
      <c r="V2235">
        <f t="shared" si="390"/>
        <v>4.8555857591120334E-2</v>
      </c>
      <c r="W2235">
        <f t="shared" si="390"/>
        <v>2.4005555661343263</v>
      </c>
    </row>
    <row r="2236" spans="1:23" x14ac:dyDescent="0.3">
      <c r="A2236">
        <v>0.99634504318237205</v>
      </c>
      <c r="B2236" s="1">
        <v>42208</v>
      </c>
      <c r="C2236" s="1">
        <v>42209</v>
      </c>
      <c r="D2236">
        <v>239.75</v>
      </c>
      <c r="E2236">
        <v>238.100012207031</v>
      </c>
      <c r="F2236">
        <v>241.101949074864</v>
      </c>
      <c r="G2236">
        <v>-1.6499877929687401</v>
      </c>
      <c r="H2236">
        <v>1.97989898732234</v>
      </c>
      <c r="I2236">
        <f t="shared" si="384"/>
        <v>-1.6499877929690001</v>
      </c>
      <c r="J2236">
        <f t="shared" si="392"/>
        <v>-1.6499877929687401</v>
      </c>
      <c r="K2236">
        <f t="shared" si="382"/>
        <v>7</v>
      </c>
      <c r="L2236">
        <f t="shared" si="383"/>
        <v>2015</v>
      </c>
      <c r="M2236" s="1">
        <v>42208</v>
      </c>
      <c r="N2236">
        <v>241.5</v>
      </c>
      <c r="O2236">
        <v>241.75</v>
      </c>
      <c r="P2236">
        <v>239.8</v>
      </c>
      <c r="Q2236">
        <v>240.9</v>
      </c>
      <c r="R2236">
        <f t="shared" si="385"/>
        <v>-1.6499877929687401</v>
      </c>
      <c r="S2236">
        <f t="shared" si="386"/>
        <v>-1.6499877929690001</v>
      </c>
      <c r="T2236">
        <f t="shared" si="387"/>
        <v>-1.6499877929687401</v>
      </c>
      <c r="U2236">
        <f t="shared" si="391"/>
        <v>0.50852625542876573</v>
      </c>
      <c r="V2236">
        <f t="shared" si="391"/>
        <v>4.6049604025870397E-2</v>
      </c>
      <c r="W2236">
        <f t="shared" si="391"/>
        <v>2.2766487659112356</v>
      </c>
    </row>
    <row r="2237" spans="1:23" x14ac:dyDescent="0.3">
      <c r="A2237">
        <v>0.257754206657409</v>
      </c>
      <c r="B2237" s="1">
        <v>42209</v>
      </c>
      <c r="C2237" s="1">
        <v>42212</v>
      </c>
      <c r="D2237">
        <v>236.85</v>
      </c>
      <c r="E2237">
        <v>238.85</v>
      </c>
      <c r="F2237">
        <v>238.220358310639</v>
      </c>
      <c r="G2237">
        <v>2</v>
      </c>
      <c r="H2237">
        <v>0.53033008588991004</v>
      </c>
      <c r="I2237">
        <f t="shared" si="384"/>
        <v>2</v>
      </c>
      <c r="J2237">
        <f t="shared" si="392"/>
        <v>2</v>
      </c>
      <c r="K2237">
        <f t="shared" si="382"/>
        <v>7</v>
      </c>
      <c r="L2237">
        <f t="shared" si="383"/>
        <v>2015</v>
      </c>
      <c r="M2237" s="1">
        <v>42209</v>
      </c>
      <c r="N2237">
        <v>239.75</v>
      </c>
      <c r="O2237">
        <v>240</v>
      </c>
      <c r="P2237">
        <v>237.6</v>
      </c>
      <c r="Q2237">
        <v>238.1</v>
      </c>
      <c r="R2237">
        <f t="shared" si="385"/>
        <v>2</v>
      </c>
      <c r="S2237">
        <f t="shared" si="386"/>
        <v>2</v>
      </c>
      <c r="T2237">
        <f t="shared" si="387"/>
        <v>2</v>
      </c>
      <c r="U2237">
        <f t="shared" si="391"/>
        <v>0.54073184475294345</v>
      </c>
      <c r="V2237">
        <f t="shared" si="391"/>
        <v>4.8965981734918562E-2</v>
      </c>
      <c r="W2237">
        <f t="shared" si="391"/>
        <v>2.4208317149873113</v>
      </c>
    </row>
    <row r="2238" spans="1:23" x14ac:dyDescent="0.3">
      <c r="A2238">
        <v>-0.43899771571159302</v>
      </c>
      <c r="B2238" s="1">
        <v>42212</v>
      </c>
      <c r="C2238" s="1">
        <v>42213</v>
      </c>
      <c r="D2238">
        <v>237.8</v>
      </c>
      <c r="E2238">
        <v>238.94999084472599</v>
      </c>
      <c r="F2238">
        <v>239.67191127538601</v>
      </c>
      <c r="G2238">
        <v>1.1499908447265399</v>
      </c>
      <c r="H2238">
        <v>7.0710678118650699E-2</v>
      </c>
      <c r="I2238">
        <f t="shared" si="384"/>
        <v>-1.149990844725977</v>
      </c>
      <c r="J2238">
        <f t="shared" si="392"/>
        <v>0</v>
      </c>
      <c r="K2238">
        <f t="shared" si="382"/>
        <v>7</v>
      </c>
      <c r="L2238">
        <f t="shared" si="383"/>
        <v>2015</v>
      </c>
      <c r="M2238" s="1">
        <v>42212</v>
      </c>
      <c r="N2238">
        <v>236.85</v>
      </c>
      <c r="O2238">
        <v>239.05</v>
      </c>
      <c r="P2238">
        <v>236.6</v>
      </c>
      <c r="Q2238">
        <v>238.85</v>
      </c>
      <c r="R2238">
        <f t="shared" si="385"/>
        <v>1.1499908447265399</v>
      </c>
      <c r="S2238">
        <f t="shared" si="386"/>
        <v>-1.149990844725977</v>
      </c>
      <c r="T2238">
        <f t="shared" si="387"/>
        <v>0</v>
      </c>
      <c r="U2238">
        <f t="shared" ref="U2238:W2253" si="393">(R2238/$D2238*$X$2+1)*U2237*$Y$2 + U2237*(1-$Y$2)</f>
        <v>0.56034401898290487</v>
      </c>
      <c r="V2238">
        <f t="shared" si="393"/>
        <v>4.71900009517549E-2</v>
      </c>
      <c r="W2238">
        <f t="shared" si="393"/>
        <v>2.4208317149873113</v>
      </c>
    </row>
    <row r="2239" spans="1:23" x14ac:dyDescent="0.3">
      <c r="A2239">
        <v>-0.98716491460800104</v>
      </c>
      <c r="B2239" s="1">
        <v>42213</v>
      </c>
      <c r="C2239" s="1">
        <v>42214</v>
      </c>
      <c r="D2239">
        <v>239.6</v>
      </c>
      <c r="E2239">
        <v>240.2</v>
      </c>
      <c r="F2239">
        <v>239.606009256839</v>
      </c>
      <c r="G2239">
        <v>0.59999999999999398</v>
      </c>
      <c r="H2239">
        <v>0.88388347648318399</v>
      </c>
      <c r="I2239">
        <f t="shared" si="384"/>
        <v>-0.59999999999999432</v>
      </c>
      <c r="J2239">
        <f t="shared" si="392"/>
        <v>0</v>
      </c>
      <c r="K2239">
        <f t="shared" si="382"/>
        <v>7</v>
      </c>
      <c r="L2239">
        <f t="shared" si="383"/>
        <v>2015</v>
      </c>
      <c r="M2239" s="1">
        <v>42213</v>
      </c>
      <c r="N2239">
        <v>237.8</v>
      </c>
      <c r="O2239">
        <v>239.45</v>
      </c>
      <c r="P2239">
        <v>236.9</v>
      </c>
      <c r="Q2239">
        <v>238.95</v>
      </c>
      <c r="R2239">
        <f t="shared" si="385"/>
        <v>0.59999999999999398</v>
      </c>
      <c r="S2239">
        <f t="shared" si="386"/>
        <v>-0.59999999999999432</v>
      </c>
      <c r="T2239">
        <f t="shared" si="387"/>
        <v>0</v>
      </c>
      <c r="U2239">
        <f t="shared" si="393"/>
        <v>0.57086800932273396</v>
      </c>
      <c r="V2239">
        <f t="shared" si="393"/>
        <v>4.6303711284464019E-2</v>
      </c>
      <c r="W2239">
        <f t="shared" si="393"/>
        <v>2.4208317149873113</v>
      </c>
    </row>
    <row r="2240" spans="1:23" x14ac:dyDescent="0.3">
      <c r="A2240">
        <v>-0.99342292547225897</v>
      </c>
      <c r="B2240" s="1">
        <v>42214</v>
      </c>
      <c r="C2240" s="1">
        <v>42215</v>
      </c>
      <c r="D2240">
        <v>240.2</v>
      </c>
      <c r="E2240">
        <v>237.89999694824201</v>
      </c>
      <c r="F2240">
        <v>240.457845401763</v>
      </c>
      <c r="G2240">
        <v>-2.3000030517578098</v>
      </c>
      <c r="H2240">
        <v>1.6263455967290401</v>
      </c>
      <c r="I2240">
        <f t="shared" si="384"/>
        <v>2.300003051757983</v>
      </c>
      <c r="J2240">
        <f t="shared" si="392"/>
        <v>0</v>
      </c>
      <c r="K2240">
        <f t="shared" si="382"/>
        <v>7</v>
      </c>
      <c r="L2240">
        <f t="shared" si="383"/>
        <v>2015</v>
      </c>
      <c r="M2240" s="1">
        <v>42214</v>
      </c>
      <c r="N2240">
        <v>239.6</v>
      </c>
      <c r="O2240">
        <v>240.35</v>
      </c>
      <c r="P2240">
        <v>238.9</v>
      </c>
      <c r="Q2240">
        <v>240.2</v>
      </c>
      <c r="R2240">
        <f t="shared" si="385"/>
        <v>-2.3000030517578098</v>
      </c>
      <c r="S2240">
        <f t="shared" si="386"/>
        <v>2.300003051757983</v>
      </c>
      <c r="T2240">
        <f t="shared" si="387"/>
        <v>0</v>
      </c>
      <c r="U2240">
        <f t="shared" si="393"/>
        <v>0.52987098090079821</v>
      </c>
      <c r="V2240">
        <f t="shared" si="393"/>
        <v>4.9629023855092283E-2</v>
      </c>
      <c r="W2240">
        <f t="shared" si="393"/>
        <v>2.4208317149873113</v>
      </c>
    </row>
    <row r="2241" spans="1:23" x14ac:dyDescent="0.3">
      <c r="A2241">
        <v>-0.89616674184799106</v>
      </c>
      <c r="B2241" s="1">
        <v>42215</v>
      </c>
      <c r="C2241" s="1">
        <v>42216</v>
      </c>
      <c r="D2241">
        <v>238.05</v>
      </c>
      <c r="E2241">
        <v>236.850012207031</v>
      </c>
      <c r="F2241">
        <v>239.02509560585</v>
      </c>
      <c r="G2241">
        <v>-1.1999877929687499</v>
      </c>
      <c r="H2241">
        <v>0.74246212024588198</v>
      </c>
      <c r="I2241">
        <f t="shared" si="384"/>
        <v>1.1999877929690115</v>
      </c>
      <c r="J2241">
        <f t="shared" si="392"/>
        <v>0</v>
      </c>
      <c r="K2241">
        <f t="shared" si="382"/>
        <v>7</v>
      </c>
      <c r="L2241">
        <f t="shared" si="383"/>
        <v>2015</v>
      </c>
      <c r="M2241" s="1">
        <v>42215</v>
      </c>
      <c r="N2241">
        <v>240.2</v>
      </c>
      <c r="O2241">
        <v>240.5</v>
      </c>
      <c r="P2241">
        <v>237.55</v>
      </c>
      <c r="Q2241">
        <v>237.9</v>
      </c>
      <c r="R2241">
        <f t="shared" si="385"/>
        <v>-1.1999877929687499</v>
      </c>
      <c r="S2241">
        <f t="shared" si="386"/>
        <v>1.1999877929690115</v>
      </c>
      <c r="T2241">
        <f t="shared" si="387"/>
        <v>0</v>
      </c>
      <c r="U2241">
        <f t="shared" si="393"/>
        <v>0.50983825535166982</v>
      </c>
      <c r="V2241">
        <f t="shared" si="393"/>
        <v>5.1505338373147684E-2</v>
      </c>
      <c r="W2241">
        <f t="shared" si="393"/>
        <v>2.4208317149873113</v>
      </c>
    </row>
    <row r="2242" spans="1:23" x14ac:dyDescent="0.3">
      <c r="A2242">
        <v>-0.99127662181854204</v>
      </c>
      <c r="B2242" s="1">
        <v>42216</v>
      </c>
      <c r="C2242" s="1">
        <v>42219</v>
      </c>
      <c r="D2242">
        <v>237.1</v>
      </c>
      <c r="E2242">
        <v>235.69999084472599</v>
      </c>
      <c r="F2242">
        <v>237.674224233627</v>
      </c>
      <c r="G2242">
        <v>-1.40000915527343</v>
      </c>
      <c r="H2242">
        <v>0.81317279836453304</v>
      </c>
      <c r="I2242">
        <f t="shared" si="384"/>
        <v>1.4000091552740059</v>
      </c>
      <c r="J2242">
        <f t="shared" si="392"/>
        <v>0</v>
      </c>
      <c r="K2242">
        <f t="shared" ref="K2242:K2305" si="394">MONTH(C2242)</f>
        <v>8</v>
      </c>
      <c r="L2242">
        <f t="shared" ref="L2242:L2305" si="395">YEAR(C2242)</f>
        <v>2015</v>
      </c>
      <c r="M2242" s="1">
        <v>42216</v>
      </c>
      <c r="N2242">
        <v>238.05</v>
      </c>
      <c r="O2242">
        <v>238.15</v>
      </c>
      <c r="P2242">
        <v>235.75</v>
      </c>
      <c r="Q2242">
        <v>236.85</v>
      </c>
      <c r="R2242">
        <f t="shared" si="385"/>
        <v>-1.40000915527343</v>
      </c>
      <c r="S2242">
        <f t="shared" si="386"/>
        <v>1.4000091552740059</v>
      </c>
      <c r="T2242">
        <f t="shared" si="387"/>
        <v>0</v>
      </c>
      <c r="U2242">
        <f t="shared" si="393"/>
        <v>0.48725986358023465</v>
      </c>
      <c r="V2242">
        <f t="shared" si="393"/>
        <v>5.3786272955641111E-2</v>
      </c>
      <c r="W2242">
        <f t="shared" si="393"/>
        <v>2.4208317149873113</v>
      </c>
    </row>
    <row r="2243" spans="1:23" x14ac:dyDescent="0.3">
      <c r="A2243">
        <v>-0.99188929796218805</v>
      </c>
      <c r="B2243" s="1">
        <v>42219</v>
      </c>
      <c r="C2243" s="1">
        <v>42220</v>
      </c>
      <c r="D2243">
        <v>235.5</v>
      </c>
      <c r="E2243">
        <v>236.64999694824201</v>
      </c>
      <c r="F2243">
        <v>236.46053398847499</v>
      </c>
      <c r="G2243">
        <v>1.1499969482421699</v>
      </c>
      <c r="H2243">
        <v>0.67175144212723203</v>
      </c>
      <c r="I2243">
        <f t="shared" ref="I2243:I2306" si="396">IF(A2243&gt;0, E2243-D2243, D2243-E2243)</f>
        <v>-1.1499969482420056</v>
      </c>
      <c r="J2243">
        <f t="shared" si="392"/>
        <v>0</v>
      </c>
      <c r="K2243">
        <f t="shared" si="394"/>
        <v>8</v>
      </c>
      <c r="L2243">
        <f t="shared" si="395"/>
        <v>2015</v>
      </c>
      <c r="M2243" s="1">
        <v>42219</v>
      </c>
      <c r="N2243">
        <v>237.1</v>
      </c>
      <c r="O2243">
        <v>237.15</v>
      </c>
      <c r="P2243">
        <v>234.8</v>
      </c>
      <c r="Q2243">
        <v>235.7</v>
      </c>
      <c r="R2243">
        <f t="shared" si="385"/>
        <v>1.1499969482421699</v>
      </c>
      <c r="S2243">
        <f t="shared" si="386"/>
        <v>-1.1499969482420056</v>
      </c>
      <c r="T2243">
        <f t="shared" si="387"/>
        <v>0</v>
      </c>
      <c r="U2243">
        <f t="shared" si="393"/>
        <v>0.5051053207814501</v>
      </c>
      <c r="V2243">
        <f t="shared" si="393"/>
        <v>5.1816398759580641E-2</v>
      </c>
      <c r="W2243">
        <f t="shared" si="393"/>
        <v>2.4208317149873113</v>
      </c>
    </row>
    <row r="2244" spans="1:23" x14ac:dyDescent="0.3">
      <c r="A2244">
        <v>-0.98750925064086903</v>
      </c>
      <c r="B2244" s="1">
        <v>42220</v>
      </c>
      <c r="C2244" s="1">
        <v>42221</v>
      </c>
      <c r="D2244">
        <v>236.35</v>
      </c>
      <c r="E2244">
        <v>237.15</v>
      </c>
      <c r="F2244">
        <v>237.909777784347</v>
      </c>
      <c r="G2244">
        <v>0.80000000000001104</v>
      </c>
      <c r="H2244">
        <v>0.35355339059327301</v>
      </c>
      <c r="I2244">
        <f t="shared" si="396"/>
        <v>-0.80000000000001137</v>
      </c>
      <c r="J2244">
        <f t="shared" si="392"/>
        <v>0</v>
      </c>
      <c r="K2244">
        <f t="shared" si="394"/>
        <v>8</v>
      </c>
      <c r="L2244">
        <f t="shared" si="395"/>
        <v>2015</v>
      </c>
      <c r="M2244" s="1">
        <v>42220</v>
      </c>
      <c r="N2244">
        <v>235.5</v>
      </c>
      <c r="O2244">
        <v>236.8</v>
      </c>
      <c r="P2244">
        <v>235.3</v>
      </c>
      <c r="Q2244">
        <v>236.65</v>
      </c>
      <c r="R2244">
        <f t="shared" si="385"/>
        <v>0.80000000000001104</v>
      </c>
      <c r="S2244">
        <f t="shared" si="386"/>
        <v>-0.80000000000001137</v>
      </c>
      <c r="T2244">
        <f t="shared" si="387"/>
        <v>0</v>
      </c>
      <c r="U2244">
        <f t="shared" si="393"/>
        <v>0.51792796484613701</v>
      </c>
      <c r="V2244">
        <f t="shared" si="393"/>
        <v>5.0500983517111894E-2</v>
      </c>
      <c r="W2244">
        <f t="shared" si="393"/>
        <v>2.4208317149873113</v>
      </c>
    </row>
    <row r="2245" spans="1:23" x14ac:dyDescent="0.3">
      <c r="A2245">
        <v>-0.98752129077911299</v>
      </c>
      <c r="B2245" s="1">
        <v>42221</v>
      </c>
      <c r="C2245" s="1">
        <v>42222</v>
      </c>
      <c r="D2245">
        <v>237.05</v>
      </c>
      <c r="E2245">
        <v>233.65</v>
      </c>
      <c r="F2245">
        <v>238.83815255165101</v>
      </c>
      <c r="G2245">
        <v>-3.4</v>
      </c>
      <c r="H2245">
        <v>2.4748737341529101</v>
      </c>
      <c r="I2245">
        <f t="shared" si="396"/>
        <v>3.4000000000000057</v>
      </c>
      <c r="J2245">
        <f t="shared" si="392"/>
        <v>0</v>
      </c>
      <c r="K2245">
        <f t="shared" si="394"/>
        <v>8</v>
      </c>
      <c r="L2245">
        <f t="shared" si="395"/>
        <v>2015</v>
      </c>
      <c r="M2245" s="1">
        <v>42221</v>
      </c>
      <c r="N2245">
        <v>236.35</v>
      </c>
      <c r="O2245">
        <v>237.7</v>
      </c>
      <c r="P2245">
        <v>235.8</v>
      </c>
      <c r="Q2245">
        <v>237.15</v>
      </c>
      <c r="R2245">
        <f t="shared" si="385"/>
        <v>-3</v>
      </c>
      <c r="S2245">
        <f t="shared" si="386"/>
        <v>3.4000000000000057</v>
      </c>
      <c r="T2245">
        <f t="shared" si="387"/>
        <v>0</v>
      </c>
      <c r="U2245">
        <f t="shared" si="393"/>
        <v>0.46876795974578656</v>
      </c>
      <c r="V2245">
        <f t="shared" si="393"/>
        <v>5.5933487544474712E-2</v>
      </c>
      <c r="W2245">
        <f t="shared" si="393"/>
        <v>2.4208317149873113</v>
      </c>
    </row>
    <row r="2246" spans="1:23" x14ac:dyDescent="0.3">
      <c r="A2246">
        <v>-0.99294739961624101</v>
      </c>
      <c r="B2246" s="1">
        <v>42222</v>
      </c>
      <c r="C2246" s="1">
        <v>42223</v>
      </c>
      <c r="D2246">
        <v>232.9</v>
      </c>
      <c r="E2246">
        <v>233.25000610351501</v>
      </c>
      <c r="F2246">
        <v>233.44266358911901</v>
      </c>
      <c r="G2246">
        <v>0.350006103515625</v>
      </c>
      <c r="H2246">
        <v>0.282842712474623</v>
      </c>
      <c r="I2246">
        <f t="shared" si="396"/>
        <v>-0.35000610351499972</v>
      </c>
      <c r="J2246">
        <f t="shared" si="392"/>
        <v>0</v>
      </c>
      <c r="K2246">
        <f t="shared" si="394"/>
        <v>8</v>
      </c>
      <c r="L2246">
        <f t="shared" si="395"/>
        <v>2015</v>
      </c>
      <c r="M2246" s="1">
        <v>42222</v>
      </c>
      <c r="N2246">
        <v>237.05</v>
      </c>
      <c r="O2246">
        <v>237.25</v>
      </c>
      <c r="P2246">
        <v>233.65</v>
      </c>
      <c r="Q2246">
        <v>233.65</v>
      </c>
      <c r="R2246">
        <f t="shared" si="385"/>
        <v>0.350006103515625</v>
      </c>
      <c r="S2246">
        <f t="shared" si="386"/>
        <v>-0.35000610351499972</v>
      </c>
      <c r="T2246">
        <f t="shared" si="387"/>
        <v>0</v>
      </c>
      <c r="U2246">
        <f t="shared" si="393"/>
        <v>0.47405150355354503</v>
      </c>
      <c r="V2246">
        <f t="shared" si="393"/>
        <v>5.5303054031225041E-2</v>
      </c>
      <c r="W2246">
        <f t="shared" si="393"/>
        <v>2.4208317149873113</v>
      </c>
    </row>
    <row r="2247" spans="1:23" x14ac:dyDescent="0.3">
      <c r="A2247">
        <v>0.232675150036811</v>
      </c>
      <c r="B2247" s="1">
        <v>42223</v>
      </c>
      <c r="C2247" s="1">
        <v>42226</v>
      </c>
      <c r="D2247">
        <v>232.9</v>
      </c>
      <c r="E2247">
        <v>233.05000305175699</v>
      </c>
      <c r="F2247">
        <v>234.180840492248</v>
      </c>
      <c r="G2247">
        <v>0.15000305175780601</v>
      </c>
      <c r="H2247">
        <v>0.14142135623730101</v>
      </c>
      <c r="I2247">
        <f t="shared" si="396"/>
        <v>0.15000305175698259</v>
      </c>
      <c r="J2247">
        <f t="shared" si="392"/>
        <v>0.15000305175780601</v>
      </c>
      <c r="K2247">
        <f t="shared" si="394"/>
        <v>8</v>
      </c>
      <c r="L2247">
        <f t="shared" si="395"/>
        <v>2015</v>
      </c>
      <c r="M2247" s="1">
        <v>42223</v>
      </c>
      <c r="N2247">
        <v>232.9</v>
      </c>
      <c r="O2247">
        <v>233.8</v>
      </c>
      <c r="P2247">
        <v>232.3</v>
      </c>
      <c r="Q2247">
        <v>233.25</v>
      </c>
      <c r="R2247">
        <f t="shared" si="385"/>
        <v>0.15000305175780601</v>
      </c>
      <c r="S2247">
        <f t="shared" si="386"/>
        <v>0.15000305175698259</v>
      </c>
      <c r="T2247">
        <f t="shared" si="387"/>
        <v>0.15000305175780601</v>
      </c>
      <c r="U2247">
        <f t="shared" si="393"/>
        <v>0.47634140819792276</v>
      </c>
      <c r="V2247">
        <f t="shared" si="393"/>
        <v>5.5570195300315796E-2</v>
      </c>
      <c r="W2247">
        <f t="shared" si="393"/>
        <v>2.4325255367468706</v>
      </c>
    </row>
    <row r="2248" spans="1:23" x14ac:dyDescent="0.3">
      <c r="A2248">
        <v>-0.90493685007095304</v>
      </c>
      <c r="B2248" s="1">
        <v>42226</v>
      </c>
      <c r="C2248" s="1">
        <v>42227</v>
      </c>
      <c r="D2248">
        <v>234.3</v>
      </c>
      <c r="E2248">
        <v>232.05</v>
      </c>
      <c r="F2248">
        <v>234.32668857574399</v>
      </c>
      <c r="G2248">
        <v>-2.25</v>
      </c>
      <c r="H2248">
        <v>0.70710678118654702</v>
      </c>
      <c r="I2248">
        <f t="shared" si="396"/>
        <v>2.25</v>
      </c>
      <c r="J2248">
        <f t="shared" si="392"/>
        <v>0</v>
      </c>
      <c r="K2248">
        <f t="shared" si="394"/>
        <v>8</v>
      </c>
      <c r="L2248">
        <f t="shared" si="395"/>
        <v>2015</v>
      </c>
      <c r="M2248" s="1">
        <v>42226</v>
      </c>
      <c r="N2248">
        <v>232.9</v>
      </c>
      <c r="O2248">
        <v>233.2</v>
      </c>
      <c r="P2248">
        <v>231.75</v>
      </c>
      <c r="Q2248">
        <v>233.05</v>
      </c>
      <c r="R2248">
        <f t="shared" si="385"/>
        <v>-2.25</v>
      </c>
      <c r="S2248">
        <f t="shared" si="386"/>
        <v>2.25</v>
      </c>
      <c r="T2248">
        <f t="shared" si="387"/>
        <v>0</v>
      </c>
      <c r="U2248">
        <f t="shared" si="393"/>
        <v>0.44203384838853332</v>
      </c>
      <c r="V2248">
        <f t="shared" si="393"/>
        <v>5.9572530109077329E-2</v>
      </c>
      <c r="W2248">
        <f t="shared" si="393"/>
        <v>2.4325255367468706</v>
      </c>
    </row>
    <row r="2249" spans="1:23" x14ac:dyDescent="0.3">
      <c r="A2249">
        <v>-0.98467928171157804</v>
      </c>
      <c r="B2249" s="1">
        <v>42227</v>
      </c>
      <c r="C2249" s="1">
        <v>42228</v>
      </c>
      <c r="D2249">
        <v>231.2</v>
      </c>
      <c r="E2249">
        <v>229.999996948242</v>
      </c>
      <c r="F2249">
        <v>230.13131635189001</v>
      </c>
      <c r="G2249">
        <v>1.20000305175778</v>
      </c>
      <c r="H2249">
        <v>1.44956890143243</v>
      </c>
      <c r="I2249">
        <f t="shared" si="396"/>
        <v>1.2000030517579887</v>
      </c>
      <c r="J2249">
        <f t="shared" si="392"/>
        <v>1.20000305175778</v>
      </c>
      <c r="K2249">
        <f t="shared" si="394"/>
        <v>8</v>
      </c>
      <c r="L2249">
        <f t="shared" si="395"/>
        <v>2015</v>
      </c>
      <c r="M2249" s="1">
        <v>42227</v>
      </c>
      <c r="N2249">
        <v>234.3</v>
      </c>
      <c r="O2249">
        <v>235.65</v>
      </c>
      <c r="P2249">
        <v>231.75</v>
      </c>
      <c r="Q2249">
        <v>232.05</v>
      </c>
      <c r="R2249">
        <f t="shared" ref="R2249:R2312" si="397">IF(AND(F2249-D2249&gt;0, ABS(D2249-MIN(P2250)) &gt; 3), -3, IF(AND(F2249 - D2249 &lt;0, ABS(D2249-MAX(O2250)) &gt; 3), -3, G2249))</f>
        <v>1.20000305175778</v>
      </c>
      <c r="S2249">
        <f t="shared" ref="S2249:S2312" si="398">IF(AND(A2249&gt;0, ABS(D2249-MIN(P2250)) &gt; 3), -3, IF(AND(A2249 &lt;0, ABS(D2249-MAX(O2250)) &gt; 3), -3, I2249))</f>
        <v>1.2000030517579887</v>
      </c>
      <c r="T2249">
        <f t="shared" ref="T2249:T2312" si="399">IF(A2249*(F2249-D2249) &gt;0, IF(AND(A2249&gt;0, ABS(D2249-MIN(P2250)) &gt; 3), -3, IF(AND(A2249 &lt;0, ABS(D2249-MAX(O2250)) &gt; 3), -3, J2249)), 0)</f>
        <v>1.20000305175778</v>
      </c>
      <c r="U2249">
        <f t="shared" si="393"/>
        <v>0.45924109212922787</v>
      </c>
      <c r="V2249">
        <f t="shared" si="393"/>
        <v>6.1891535881087624E-2</v>
      </c>
      <c r="W2249">
        <f t="shared" si="393"/>
        <v>2.527217515582564</v>
      </c>
    </row>
    <row r="2250" spans="1:23" x14ac:dyDescent="0.3">
      <c r="A2250">
        <v>0.99417775869369496</v>
      </c>
      <c r="B2250" s="1">
        <v>42228</v>
      </c>
      <c r="C2250" s="1">
        <v>42229</v>
      </c>
      <c r="D2250">
        <v>229.75</v>
      </c>
      <c r="E2250">
        <v>231.94999694824199</v>
      </c>
      <c r="F2250">
        <v>228.55571067333199</v>
      </c>
      <c r="G2250">
        <v>-2.19999694824218</v>
      </c>
      <c r="H2250">
        <v>1.3788582233137501</v>
      </c>
      <c r="I2250">
        <f t="shared" si="396"/>
        <v>2.1999969482419885</v>
      </c>
      <c r="J2250">
        <f t="shared" si="392"/>
        <v>0</v>
      </c>
      <c r="K2250">
        <f t="shared" si="394"/>
        <v>8</v>
      </c>
      <c r="L2250">
        <f t="shared" si="395"/>
        <v>2015</v>
      </c>
      <c r="M2250" s="1">
        <v>42228</v>
      </c>
      <c r="N2250">
        <v>231.2</v>
      </c>
      <c r="O2250">
        <v>232.45</v>
      </c>
      <c r="P2250">
        <v>228.7</v>
      </c>
      <c r="Q2250">
        <v>230</v>
      </c>
      <c r="R2250">
        <f t="shared" si="397"/>
        <v>-2.19999694824218</v>
      </c>
      <c r="S2250">
        <f t="shared" si="398"/>
        <v>2.1999969482419885</v>
      </c>
      <c r="T2250">
        <f t="shared" si="399"/>
        <v>0</v>
      </c>
      <c r="U2250">
        <f t="shared" si="393"/>
        <v>0.42625973191622329</v>
      </c>
      <c r="V2250">
        <f t="shared" si="393"/>
        <v>6.6336406068043086E-2</v>
      </c>
      <c r="W2250">
        <f t="shared" si="393"/>
        <v>2.527217515582564</v>
      </c>
    </row>
    <row r="2251" spans="1:23" x14ac:dyDescent="0.3">
      <c r="A2251">
        <v>0.999567091464996</v>
      </c>
      <c r="B2251" s="1">
        <v>42229</v>
      </c>
      <c r="C2251" s="1">
        <v>42230</v>
      </c>
      <c r="D2251">
        <v>229.75</v>
      </c>
      <c r="E2251">
        <v>231.95</v>
      </c>
      <c r="F2251">
        <v>231.04099024534199</v>
      </c>
      <c r="G2251">
        <v>2.1999999999999802</v>
      </c>
      <c r="H2251">
        <v>0</v>
      </c>
      <c r="I2251">
        <f t="shared" si="396"/>
        <v>2.1999999999999886</v>
      </c>
      <c r="J2251">
        <f t="shared" si="392"/>
        <v>2.1999999999999802</v>
      </c>
      <c r="K2251">
        <f t="shared" si="394"/>
        <v>8</v>
      </c>
      <c r="L2251">
        <f t="shared" si="395"/>
        <v>2015</v>
      </c>
      <c r="M2251" s="1">
        <v>42229</v>
      </c>
      <c r="N2251">
        <v>229.75</v>
      </c>
      <c r="O2251">
        <v>231.95</v>
      </c>
      <c r="P2251">
        <v>229.4</v>
      </c>
      <c r="Q2251">
        <v>231.95</v>
      </c>
      <c r="R2251">
        <f t="shared" si="397"/>
        <v>2.1999999999999802</v>
      </c>
      <c r="S2251">
        <f t="shared" si="398"/>
        <v>2.1999999999999886</v>
      </c>
      <c r="T2251">
        <f t="shared" si="399"/>
        <v>2.1999999999999802</v>
      </c>
      <c r="U2251">
        <f t="shared" si="393"/>
        <v>0.45687250918115313</v>
      </c>
      <c r="V2251">
        <f t="shared" si="393"/>
        <v>7.1100500519066828E-2</v>
      </c>
      <c r="W2251">
        <f t="shared" si="393"/>
        <v>2.7087151826428992</v>
      </c>
    </row>
    <row r="2252" spans="1:23" x14ac:dyDescent="0.3">
      <c r="A2252">
        <v>0.99944305419921797</v>
      </c>
      <c r="B2252" s="1">
        <v>42230</v>
      </c>
      <c r="C2252" s="1">
        <v>42233</v>
      </c>
      <c r="D2252">
        <v>231.9</v>
      </c>
      <c r="E2252">
        <v>229.600009155273</v>
      </c>
      <c r="F2252">
        <v>231.68298043012601</v>
      </c>
      <c r="G2252">
        <v>2.29999084472658</v>
      </c>
      <c r="H2252">
        <v>1.6617009357883801</v>
      </c>
      <c r="I2252">
        <f t="shared" si="396"/>
        <v>-2.2999908447270059</v>
      </c>
      <c r="J2252">
        <f t="shared" si="392"/>
        <v>0</v>
      </c>
      <c r="K2252">
        <f t="shared" si="394"/>
        <v>8</v>
      </c>
      <c r="L2252">
        <f t="shared" si="395"/>
        <v>2015</v>
      </c>
      <c r="M2252" s="1">
        <v>42230</v>
      </c>
      <c r="N2252">
        <v>229.75</v>
      </c>
      <c r="O2252">
        <v>231.95</v>
      </c>
      <c r="P2252">
        <v>229.4</v>
      </c>
      <c r="Q2252">
        <v>231.95</v>
      </c>
      <c r="R2252">
        <f t="shared" si="397"/>
        <v>2.29999084472658</v>
      </c>
      <c r="S2252">
        <f t="shared" si="398"/>
        <v>-2.2999908447270059</v>
      </c>
      <c r="T2252">
        <f t="shared" si="399"/>
        <v>0</v>
      </c>
      <c r="U2252">
        <f t="shared" si="393"/>
        <v>0.4908570689587699</v>
      </c>
      <c r="V2252">
        <f t="shared" si="393"/>
        <v>6.5811674508414783E-2</v>
      </c>
      <c r="W2252">
        <f t="shared" si="393"/>
        <v>2.7087151826428992</v>
      </c>
    </row>
    <row r="2253" spans="1:23" x14ac:dyDescent="0.3">
      <c r="A2253">
        <v>0.98202002048492398</v>
      </c>
      <c r="B2253" s="1">
        <v>42233</v>
      </c>
      <c r="C2253" s="1">
        <v>42234</v>
      </c>
      <c r="D2253">
        <v>230.4</v>
      </c>
      <c r="E2253">
        <v>228.79999694824201</v>
      </c>
      <c r="F2253">
        <v>230.41062656641</v>
      </c>
      <c r="G2253">
        <v>-1.6000030517578201</v>
      </c>
      <c r="H2253">
        <v>0.56568542494922602</v>
      </c>
      <c r="I2253">
        <f t="shared" si="396"/>
        <v>-1.6000030517579944</v>
      </c>
      <c r="J2253">
        <f t="shared" si="392"/>
        <v>-1.6000030517578201</v>
      </c>
      <c r="K2253">
        <f t="shared" si="394"/>
        <v>8</v>
      </c>
      <c r="L2253">
        <f t="shared" si="395"/>
        <v>2015</v>
      </c>
      <c r="M2253" s="1">
        <v>42233</v>
      </c>
      <c r="N2253">
        <v>231.9</v>
      </c>
      <c r="O2253">
        <v>232</v>
      </c>
      <c r="P2253">
        <v>229.2</v>
      </c>
      <c r="Q2253">
        <v>229.6</v>
      </c>
      <c r="R2253">
        <f t="shared" si="397"/>
        <v>-1.6000030517578201</v>
      </c>
      <c r="S2253">
        <f t="shared" si="398"/>
        <v>-1.6000030517579944</v>
      </c>
      <c r="T2253">
        <f t="shared" si="399"/>
        <v>-1.6000030517578201</v>
      </c>
      <c r="U2253">
        <f t="shared" si="393"/>
        <v>0.46529154785489846</v>
      </c>
      <c r="V2253">
        <f t="shared" si="393"/>
        <v>6.2383976589965327E-2</v>
      </c>
      <c r="W2253">
        <f t="shared" si="393"/>
        <v>2.5676359977935705</v>
      </c>
    </row>
    <row r="2254" spans="1:23" x14ac:dyDescent="0.3">
      <c r="A2254">
        <v>-0.97147923707962003</v>
      </c>
      <c r="B2254" s="1">
        <v>42234</v>
      </c>
      <c r="C2254" s="1">
        <v>42235</v>
      </c>
      <c r="D2254">
        <v>228.7</v>
      </c>
      <c r="E2254">
        <v>226.89999084472601</v>
      </c>
      <c r="F2254">
        <v>229.84013323783799</v>
      </c>
      <c r="G2254">
        <v>-1.8000091552734101</v>
      </c>
      <c r="H2254">
        <v>1.3435028842544401</v>
      </c>
      <c r="I2254">
        <f t="shared" si="396"/>
        <v>1.8000091552739832</v>
      </c>
      <c r="J2254">
        <f t="shared" si="392"/>
        <v>0</v>
      </c>
      <c r="K2254">
        <f t="shared" si="394"/>
        <v>8</v>
      </c>
      <c r="L2254">
        <f t="shared" si="395"/>
        <v>2015</v>
      </c>
      <c r="M2254" s="1">
        <v>42234</v>
      </c>
      <c r="N2254">
        <v>230.4</v>
      </c>
      <c r="O2254">
        <v>230.55</v>
      </c>
      <c r="P2254">
        <v>228.8</v>
      </c>
      <c r="Q2254">
        <v>228.8</v>
      </c>
      <c r="R2254">
        <f t="shared" si="397"/>
        <v>-1.8000091552734101</v>
      </c>
      <c r="S2254">
        <f t="shared" si="398"/>
        <v>1.8000091552739832</v>
      </c>
      <c r="T2254">
        <f t="shared" si="399"/>
        <v>0</v>
      </c>
      <c r="U2254">
        <f t="shared" ref="U2254:W2269" si="400">(R2254/$D2254*$X$2+1)*U2253*$Y$2 + U2253*(1-$Y$2)</f>
        <v>0.43782557564206004</v>
      </c>
      <c r="V2254">
        <f t="shared" si="400"/>
        <v>6.6066477541135052E-2</v>
      </c>
      <c r="W2254">
        <f t="shared" si="400"/>
        <v>2.5676359977935705</v>
      </c>
    </row>
    <row r="2255" spans="1:23" x14ac:dyDescent="0.3">
      <c r="A2255">
        <v>-0.99565798044204701</v>
      </c>
      <c r="B2255" s="1">
        <v>42235</v>
      </c>
      <c r="C2255" s="1">
        <v>42236</v>
      </c>
      <c r="D2255">
        <v>227</v>
      </c>
      <c r="E2255">
        <v>224.80000915527299</v>
      </c>
      <c r="F2255">
        <v>228.963679695129</v>
      </c>
      <c r="G2255">
        <v>-2.1999908447265502</v>
      </c>
      <c r="H2255">
        <v>1.48492424049174</v>
      </c>
      <c r="I2255">
        <f t="shared" si="396"/>
        <v>2.1999908447270116</v>
      </c>
      <c r="J2255">
        <f t="shared" si="392"/>
        <v>0</v>
      </c>
      <c r="K2255">
        <f t="shared" si="394"/>
        <v>8</v>
      </c>
      <c r="L2255">
        <f t="shared" si="395"/>
        <v>2015</v>
      </c>
      <c r="M2255" s="1">
        <v>42235</v>
      </c>
      <c r="N2255">
        <v>228.7</v>
      </c>
      <c r="O2255">
        <v>229.35</v>
      </c>
      <c r="P2255">
        <v>226.45</v>
      </c>
      <c r="Q2255">
        <v>226.9</v>
      </c>
      <c r="R2255">
        <f t="shared" si="397"/>
        <v>-2.1999908447265502</v>
      </c>
      <c r="S2255">
        <f t="shared" si="398"/>
        <v>2.1999908447270116</v>
      </c>
      <c r="T2255">
        <f t="shared" si="399"/>
        <v>0</v>
      </c>
      <c r="U2255">
        <f t="shared" si="400"/>
        <v>0.40600138209581565</v>
      </c>
      <c r="V2255">
        <f t="shared" si="400"/>
        <v>7.0868646453046719E-2</v>
      </c>
      <c r="W2255">
        <f t="shared" si="400"/>
        <v>2.5676359977935705</v>
      </c>
    </row>
    <row r="2256" spans="1:23" x14ac:dyDescent="0.3">
      <c r="A2256">
        <v>-0.99778437614440896</v>
      </c>
      <c r="B2256" s="1">
        <v>42236</v>
      </c>
      <c r="C2256" s="1">
        <v>42237</v>
      </c>
      <c r="D2256">
        <v>219.95</v>
      </c>
      <c r="E2256">
        <v>221.600003051757</v>
      </c>
      <c r="F2256">
        <v>225.856675553321</v>
      </c>
      <c r="G2256">
        <v>1.6500030517578299</v>
      </c>
      <c r="H2256">
        <v>2.26274169979696</v>
      </c>
      <c r="I2256">
        <f t="shared" si="396"/>
        <v>-1.650003051757011</v>
      </c>
      <c r="J2256">
        <f t="shared" si="392"/>
        <v>0</v>
      </c>
      <c r="K2256">
        <f t="shared" si="394"/>
        <v>8</v>
      </c>
      <c r="L2256">
        <f t="shared" si="395"/>
        <v>2015</v>
      </c>
      <c r="M2256" s="1">
        <v>42236</v>
      </c>
      <c r="N2256">
        <v>227</v>
      </c>
      <c r="O2256">
        <v>227.2</v>
      </c>
      <c r="P2256">
        <v>224.75</v>
      </c>
      <c r="Q2256">
        <v>224.8</v>
      </c>
      <c r="R2256">
        <f t="shared" si="397"/>
        <v>1.6500030517578299</v>
      </c>
      <c r="S2256">
        <f t="shared" si="398"/>
        <v>-1.650003051757011</v>
      </c>
      <c r="T2256">
        <f t="shared" si="399"/>
        <v>0</v>
      </c>
      <c r="U2256">
        <f t="shared" si="400"/>
        <v>0.42884419362602683</v>
      </c>
      <c r="V2256">
        <f t="shared" si="400"/>
        <v>6.6881371518240543E-2</v>
      </c>
      <c r="W2256">
        <f t="shared" si="400"/>
        <v>2.5676359977935705</v>
      </c>
    </row>
    <row r="2257" spans="1:23" x14ac:dyDescent="0.3">
      <c r="A2257">
        <v>-0.99576753377914395</v>
      </c>
      <c r="B2257" s="1">
        <v>42237</v>
      </c>
      <c r="C2257" s="1">
        <v>42240</v>
      </c>
      <c r="D2257">
        <v>218.65</v>
      </c>
      <c r="E2257">
        <v>214.14998779296801</v>
      </c>
      <c r="F2257">
        <v>222.99812302589399</v>
      </c>
      <c r="G2257">
        <v>-4.5000122070312596</v>
      </c>
      <c r="H2257">
        <v>5.2679455198397598</v>
      </c>
      <c r="I2257">
        <f t="shared" si="396"/>
        <v>4.5000122070320003</v>
      </c>
      <c r="J2257">
        <f t="shared" si="392"/>
        <v>0</v>
      </c>
      <c r="K2257">
        <f t="shared" si="394"/>
        <v>8</v>
      </c>
      <c r="L2257">
        <f t="shared" si="395"/>
        <v>2015</v>
      </c>
      <c r="M2257" s="1">
        <v>42237</v>
      </c>
      <c r="N2257">
        <v>219.95</v>
      </c>
      <c r="O2257">
        <v>221.95</v>
      </c>
      <c r="P2257">
        <v>219.5</v>
      </c>
      <c r="Q2257">
        <v>221.6</v>
      </c>
      <c r="R2257">
        <f t="shared" si="397"/>
        <v>-3</v>
      </c>
      <c r="S2257">
        <f t="shared" si="398"/>
        <v>4.5000122070320003</v>
      </c>
      <c r="T2257">
        <f t="shared" si="399"/>
        <v>0</v>
      </c>
      <c r="U2257">
        <f t="shared" si="400"/>
        <v>0.38471433148751505</v>
      </c>
      <c r="V2257">
        <f t="shared" si="400"/>
        <v>7.7204959041283938E-2</v>
      </c>
      <c r="W2257">
        <f t="shared" si="400"/>
        <v>2.5676359977935705</v>
      </c>
    </row>
    <row r="2258" spans="1:23" x14ac:dyDescent="0.3">
      <c r="A2258">
        <v>-0.993896484375</v>
      </c>
      <c r="B2258" s="1">
        <v>42240</v>
      </c>
      <c r="C2258" s="1">
        <v>42241</v>
      </c>
      <c r="D2258">
        <v>215.7</v>
      </c>
      <c r="E2258">
        <v>216.50000610351501</v>
      </c>
      <c r="F2258">
        <v>215.94040527343699</v>
      </c>
      <c r="G2258">
        <v>0.80000610351564205</v>
      </c>
      <c r="H2258">
        <v>1.6617009357883801</v>
      </c>
      <c r="I2258">
        <f t="shared" si="396"/>
        <v>-0.80000610351501678</v>
      </c>
      <c r="J2258">
        <f t="shared" si="392"/>
        <v>0</v>
      </c>
      <c r="K2258">
        <f t="shared" si="394"/>
        <v>8</v>
      </c>
      <c r="L2258">
        <f t="shared" si="395"/>
        <v>2015</v>
      </c>
      <c r="M2258" s="1">
        <v>42240</v>
      </c>
      <c r="N2258">
        <v>218.65</v>
      </c>
      <c r="O2258">
        <v>219.95</v>
      </c>
      <c r="P2258">
        <v>210.35</v>
      </c>
      <c r="Q2258">
        <v>214.15</v>
      </c>
      <c r="R2258">
        <f t="shared" si="397"/>
        <v>-3</v>
      </c>
      <c r="S2258">
        <f t="shared" si="398"/>
        <v>-3</v>
      </c>
      <c r="T2258">
        <f t="shared" si="399"/>
        <v>0</v>
      </c>
      <c r="U2258">
        <f t="shared" si="400"/>
        <v>0.34458418564389387</v>
      </c>
      <c r="V2258">
        <f t="shared" si="400"/>
        <v>6.9151590573834298E-2</v>
      </c>
      <c r="W2258">
        <f t="shared" si="400"/>
        <v>2.5676359977935705</v>
      </c>
    </row>
    <row r="2259" spans="1:23" x14ac:dyDescent="0.3">
      <c r="A2259">
        <v>-0.99530112743377597</v>
      </c>
      <c r="B2259" s="1">
        <v>42241</v>
      </c>
      <c r="C2259" s="1">
        <v>42242</v>
      </c>
      <c r="D2259">
        <v>215</v>
      </c>
      <c r="E2259">
        <v>220.39999389648401</v>
      </c>
      <c r="F2259">
        <v>217.78376352787001</v>
      </c>
      <c r="G2259">
        <v>5.3999938964843697</v>
      </c>
      <c r="H2259">
        <v>2.7577164466275299</v>
      </c>
      <c r="I2259">
        <f t="shared" si="396"/>
        <v>-5.3999938964840055</v>
      </c>
      <c r="J2259">
        <f t="shared" si="392"/>
        <v>0</v>
      </c>
      <c r="K2259">
        <f t="shared" si="394"/>
        <v>8</v>
      </c>
      <c r="L2259">
        <f t="shared" si="395"/>
        <v>2015</v>
      </c>
      <c r="M2259" s="1">
        <v>42241</v>
      </c>
      <c r="N2259">
        <v>215.7</v>
      </c>
      <c r="O2259">
        <v>218.8</v>
      </c>
      <c r="P2259">
        <v>211.65</v>
      </c>
      <c r="Q2259">
        <v>216.5</v>
      </c>
      <c r="R2259">
        <f t="shared" si="397"/>
        <v>5.3999938964843697</v>
      </c>
      <c r="S2259">
        <f t="shared" si="398"/>
        <v>-3</v>
      </c>
      <c r="T2259">
        <f t="shared" si="399"/>
        <v>0</v>
      </c>
      <c r="U2259">
        <f t="shared" si="400"/>
        <v>0.40949415654977983</v>
      </c>
      <c r="V2259">
        <f t="shared" si="400"/>
        <v>6.1914796211456291E-2</v>
      </c>
      <c r="W2259">
        <f t="shared" si="400"/>
        <v>2.5676359977935705</v>
      </c>
    </row>
    <row r="2260" spans="1:23" x14ac:dyDescent="0.3">
      <c r="A2260">
        <v>-0.99483871459960904</v>
      </c>
      <c r="B2260" s="1">
        <v>42242</v>
      </c>
      <c r="C2260" s="1">
        <v>42243</v>
      </c>
      <c r="D2260">
        <v>221.7</v>
      </c>
      <c r="E2260">
        <v>221.45000305175699</v>
      </c>
      <c r="F2260">
        <v>220.818933093547</v>
      </c>
      <c r="G2260">
        <v>0.24999694824217</v>
      </c>
      <c r="H2260">
        <v>0.742462120245862</v>
      </c>
      <c r="I2260">
        <f t="shared" si="396"/>
        <v>0.24999694824299468</v>
      </c>
      <c r="J2260">
        <f t="shared" si="392"/>
        <v>0.24999694824217</v>
      </c>
      <c r="K2260">
        <f t="shared" si="394"/>
        <v>8</v>
      </c>
      <c r="L2260">
        <f t="shared" si="395"/>
        <v>2015</v>
      </c>
      <c r="M2260" s="1">
        <v>42242</v>
      </c>
      <c r="N2260">
        <v>215</v>
      </c>
      <c r="O2260">
        <v>221.2</v>
      </c>
      <c r="P2260">
        <v>213.95</v>
      </c>
      <c r="Q2260">
        <v>220.4</v>
      </c>
      <c r="R2260">
        <f t="shared" si="397"/>
        <v>0.24999694824217</v>
      </c>
      <c r="S2260">
        <f t="shared" si="398"/>
        <v>0.24999694824299468</v>
      </c>
      <c r="T2260">
        <f t="shared" si="399"/>
        <v>0.24999694824217</v>
      </c>
      <c r="U2260">
        <f t="shared" si="400"/>
        <v>0.41295735984681792</v>
      </c>
      <c r="V2260">
        <f t="shared" si="400"/>
        <v>6.2438426458545304E-2</v>
      </c>
      <c r="W2260">
        <f t="shared" si="400"/>
        <v>2.5893511927747999</v>
      </c>
    </row>
    <row r="2261" spans="1:23" x14ac:dyDescent="0.3">
      <c r="A2261">
        <v>-0.94017869234085005</v>
      </c>
      <c r="B2261" s="1">
        <v>42243</v>
      </c>
      <c r="C2261" s="1">
        <v>42244</v>
      </c>
      <c r="D2261">
        <v>224.05</v>
      </c>
      <c r="E2261">
        <v>225.14999694824201</v>
      </c>
      <c r="F2261">
        <v>222.15074898004499</v>
      </c>
      <c r="G2261">
        <v>-1.0999969482421601</v>
      </c>
      <c r="H2261">
        <v>2.61629509039023</v>
      </c>
      <c r="I2261">
        <f t="shared" si="396"/>
        <v>-1.0999969482419942</v>
      </c>
      <c r="J2261">
        <f t="shared" si="392"/>
        <v>-1.0999969482421601</v>
      </c>
      <c r="K2261">
        <f t="shared" si="394"/>
        <v>8</v>
      </c>
      <c r="L2261">
        <f t="shared" si="395"/>
        <v>2015</v>
      </c>
      <c r="M2261" s="1">
        <v>42243</v>
      </c>
      <c r="N2261">
        <v>221.7</v>
      </c>
      <c r="O2261">
        <v>223.2</v>
      </c>
      <c r="P2261">
        <v>220.65</v>
      </c>
      <c r="Q2261">
        <v>221.45</v>
      </c>
      <c r="R2261">
        <f t="shared" si="397"/>
        <v>-1.0999969482421601</v>
      </c>
      <c r="S2261">
        <f t="shared" si="398"/>
        <v>-1.0999969482419942</v>
      </c>
      <c r="T2261">
        <f t="shared" si="399"/>
        <v>-1.0999969482421601</v>
      </c>
      <c r="U2261">
        <f t="shared" si="400"/>
        <v>0.3977514291755736</v>
      </c>
      <c r="V2261">
        <f t="shared" si="400"/>
        <v>6.0139316486749993E-2</v>
      </c>
      <c r="W2261">
        <f t="shared" si="400"/>
        <v>2.4940060105616952</v>
      </c>
    </row>
    <row r="2262" spans="1:23" x14ac:dyDescent="0.3">
      <c r="A2262">
        <v>-0.85562771558761597</v>
      </c>
      <c r="B2262" s="1">
        <v>42244</v>
      </c>
      <c r="C2262" s="1">
        <v>42247</v>
      </c>
      <c r="D2262">
        <v>223.95</v>
      </c>
      <c r="E2262">
        <v>224.50000610351501</v>
      </c>
      <c r="F2262">
        <v>226.267270827293</v>
      </c>
      <c r="G2262">
        <v>0.55000610351564205</v>
      </c>
      <c r="H2262">
        <v>0.45961940777125898</v>
      </c>
      <c r="I2262">
        <f t="shared" si="396"/>
        <v>-0.55000610351501678</v>
      </c>
      <c r="J2262">
        <f t="shared" si="392"/>
        <v>0</v>
      </c>
      <c r="K2262">
        <f t="shared" si="394"/>
        <v>8</v>
      </c>
      <c r="L2262">
        <f t="shared" si="395"/>
        <v>2015</v>
      </c>
      <c r="M2262" s="1">
        <v>42244</v>
      </c>
      <c r="N2262">
        <v>224.05</v>
      </c>
      <c r="O2262">
        <v>225.15</v>
      </c>
      <c r="P2262">
        <v>223.45</v>
      </c>
      <c r="Q2262">
        <v>225.15</v>
      </c>
      <c r="R2262">
        <f t="shared" si="397"/>
        <v>0.55000610351564205</v>
      </c>
      <c r="S2262">
        <f t="shared" si="398"/>
        <v>-0.55000610351501678</v>
      </c>
      <c r="T2262">
        <f t="shared" si="399"/>
        <v>0</v>
      </c>
      <c r="U2262">
        <f t="shared" si="400"/>
        <v>0.40507780940761096</v>
      </c>
      <c r="V2262">
        <f t="shared" si="400"/>
        <v>5.9031580682030176E-2</v>
      </c>
      <c r="W2262">
        <f t="shared" si="400"/>
        <v>2.4940060105616952</v>
      </c>
    </row>
    <row r="2263" spans="1:23" x14ac:dyDescent="0.3">
      <c r="A2263">
        <v>-0.96979522705078103</v>
      </c>
      <c r="B2263" s="1">
        <v>42247</v>
      </c>
      <c r="C2263" s="1">
        <v>42248</v>
      </c>
      <c r="D2263">
        <v>223.75</v>
      </c>
      <c r="E2263">
        <v>222.25</v>
      </c>
      <c r="F2263">
        <v>225.116127490997</v>
      </c>
      <c r="G2263">
        <v>-1.5</v>
      </c>
      <c r="H2263">
        <v>1.5909902576697299</v>
      </c>
      <c r="I2263">
        <f t="shared" si="396"/>
        <v>1.5</v>
      </c>
      <c r="J2263">
        <f t="shared" si="392"/>
        <v>0</v>
      </c>
      <c r="K2263">
        <f t="shared" si="394"/>
        <v>9</v>
      </c>
      <c r="L2263">
        <f t="shared" si="395"/>
        <v>2015</v>
      </c>
      <c r="M2263" s="1">
        <v>42247</v>
      </c>
      <c r="N2263">
        <v>223.95</v>
      </c>
      <c r="O2263">
        <v>225</v>
      </c>
      <c r="P2263">
        <v>222.8</v>
      </c>
      <c r="Q2263">
        <v>224.5</v>
      </c>
      <c r="R2263">
        <f t="shared" si="397"/>
        <v>-1.5</v>
      </c>
      <c r="S2263">
        <f t="shared" si="398"/>
        <v>1.5</v>
      </c>
      <c r="T2263">
        <f t="shared" si="399"/>
        <v>0</v>
      </c>
      <c r="U2263">
        <f t="shared" si="400"/>
        <v>0.38471076871113891</v>
      </c>
      <c r="V2263">
        <f t="shared" si="400"/>
        <v>6.1999648984478621E-2</v>
      </c>
      <c r="W2263">
        <f t="shared" si="400"/>
        <v>2.4940060105616952</v>
      </c>
    </row>
    <row r="2264" spans="1:23" x14ac:dyDescent="0.3">
      <c r="A2264">
        <v>-0.92368608713150002</v>
      </c>
      <c r="B2264" s="1">
        <v>42248</v>
      </c>
      <c r="C2264" s="1">
        <v>42249</v>
      </c>
      <c r="D2264">
        <v>219.45</v>
      </c>
      <c r="E2264">
        <v>222.89999389648401</v>
      </c>
      <c r="F2264">
        <v>223.87285387515999</v>
      </c>
      <c r="G2264">
        <v>3.4499938964843802</v>
      </c>
      <c r="H2264">
        <v>0.45961940777125898</v>
      </c>
      <c r="I2264">
        <f t="shared" si="396"/>
        <v>-3.4499938964840169</v>
      </c>
      <c r="J2264">
        <f t="shared" si="392"/>
        <v>0</v>
      </c>
      <c r="K2264">
        <f t="shared" si="394"/>
        <v>9</v>
      </c>
      <c r="L2264">
        <f t="shared" si="395"/>
        <v>2015</v>
      </c>
      <c r="M2264" s="1">
        <v>42248</v>
      </c>
      <c r="N2264">
        <v>223.75</v>
      </c>
      <c r="O2264">
        <v>224.65</v>
      </c>
      <c r="P2264">
        <v>221.75</v>
      </c>
      <c r="Q2264">
        <v>222.25</v>
      </c>
      <c r="R2264">
        <f t="shared" si="397"/>
        <v>3.4499938964843802</v>
      </c>
      <c r="S2264">
        <f t="shared" si="398"/>
        <v>-3</v>
      </c>
      <c r="T2264">
        <f t="shared" si="399"/>
        <v>0</v>
      </c>
      <c r="U2264">
        <f t="shared" si="400"/>
        <v>0.43007132250352592</v>
      </c>
      <c r="V2264">
        <f t="shared" si="400"/>
        <v>5.5642883880123332E-2</v>
      </c>
      <c r="W2264">
        <f t="shared" si="400"/>
        <v>2.4940060105616952</v>
      </c>
    </row>
    <row r="2265" spans="1:23" x14ac:dyDescent="0.3">
      <c r="A2265">
        <v>-0.99136996269225997</v>
      </c>
      <c r="B2265" s="1">
        <v>42249</v>
      </c>
      <c r="C2265" s="1">
        <v>42250</v>
      </c>
      <c r="D2265">
        <v>223.65</v>
      </c>
      <c r="E2265">
        <v>222.95000305175699</v>
      </c>
      <c r="F2265">
        <v>224.257439398765</v>
      </c>
      <c r="G2265">
        <v>-0.69999694824218694</v>
      </c>
      <c r="H2265">
        <v>3.5355339059315302E-2</v>
      </c>
      <c r="I2265">
        <f t="shared" si="396"/>
        <v>0.69999694824301173</v>
      </c>
      <c r="J2265">
        <f t="shared" si="392"/>
        <v>0</v>
      </c>
      <c r="K2265">
        <f t="shared" si="394"/>
        <v>9</v>
      </c>
      <c r="L2265">
        <f t="shared" si="395"/>
        <v>2015</v>
      </c>
      <c r="M2265" s="1">
        <v>42249</v>
      </c>
      <c r="N2265">
        <v>219.45</v>
      </c>
      <c r="O2265">
        <v>223.75</v>
      </c>
      <c r="P2265">
        <v>219.45</v>
      </c>
      <c r="Q2265">
        <v>222.9</v>
      </c>
      <c r="R2265">
        <f t="shared" si="397"/>
        <v>-0.69999694824218694</v>
      </c>
      <c r="S2265">
        <f t="shared" si="398"/>
        <v>0.69999694824301173</v>
      </c>
      <c r="T2265">
        <f t="shared" si="399"/>
        <v>0</v>
      </c>
      <c r="U2265">
        <f t="shared" si="400"/>
        <v>0.41997579556593539</v>
      </c>
      <c r="V2265">
        <f t="shared" si="400"/>
        <v>5.6949049168772789E-2</v>
      </c>
      <c r="W2265">
        <f t="shared" si="400"/>
        <v>2.4940060105616952</v>
      </c>
    </row>
    <row r="2266" spans="1:23" x14ac:dyDescent="0.3">
      <c r="A2266">
        <v>-0.99318277835845903</v>
      </c>
      <c r="B2266" s="1">
        <v>42250</v>
      </c>
      <c r="C2266" s="1">
        <v>42251</v>
      </c>
      <c r="D2266">
        <v>223.1</v>
      </c>
      <c r="E2266">
        <v>220.75000305175701</v>
      </c>
      <c r="F2266">
        <v>224.234897327423</v>
      </c>
      <c r="G2266">
        <v>-2.3499969482421901</v>
      </c>
      <c r="H2266">
        <v>1.5556349186103899</v>
      </c>
      <c r="I2266">
        <f t="shared" si="396"/>
        <v>2.349996948242989</v>
      </c>
      <c r="J2266">
        <f t="shared" si="392"/>
        <v>0</v>
      </c>
      <c r="K2266">
        <f t="shared" si="394"/>
        <v>9</v>
      </c>
      <c r="L2266">
        <f t="shared" si="395"/>
        <v>2015</v>
      </c>
      <c r="M2266" s="1">
        <v>42250</v>
      </c>
      <c r="N2266">
        <v>223.65</v>
      </c>
      <c r="O2266">
        <v>224.1</v>
      </c>
      <c r="P2266">
        <v>222.3</v>
      </c>
      <c r="Q2266">
        <v>222.95</v>
      </c>
      <c r="R2266">
        <f t="shared" si="397"/>
        <v>-3</v>
      </c>
      <c r="S2266">
        <f t="shared" si="398"/>
        <v>2.349996948242989</v>
      </c>
      <c r="T2266">
        <f t="shared" si="399"/>
        <v>0</v>
      </c>
      <c r="U2266">
        <f t="shared" si="400"/>
        <v>0.37762054948689666</v>
      </c>
      <c r="V2266">
        <f t="shared" si="400"/>
        <v>6.1448043736857375E-2</v>
      </c>
      <c r="W2266">
        <f t="shared" si="400"/>
        <v>2.4940060105616952</v>
      </c>
    </row>
    <row r="2267" spans="1:23" x14ac:dyDescent="0.3">
      <c r="A2267">
        <v>-0.99239695072173995</v>
      </c>
      <c r="B2267" s="1">
        <v>42251</v>
      </c>
      <c r="C2267" s="1">
        <v>42254</v>
      </c>
      <c r="D2267">
        <v>220.5</v>
      </c>
      <c r="E2267">
        <v>220.75</v>
      </c>
      <c r="F2267">
        <v>222.03459000587401</v>
      </c>
      <c r="G2267">
        <v>0.25</v>
      </c>
      <c r="H2267">
        <v>0</v>
      </c>
      <c r="I2267">
        <f t="shared" si="396"/>
        <v>-0.25</v>
      </c>
      <c r="J2267">
        <f t="shared" si="392"/>
        <v>0</v>
      </c>
      <c r="K2267">
        <f t="shared" si="394"/>
        <v>9</v>
      </c>
      <c r="L2267">
        <f t="shared" si="395"/>
        <v>2015</v>
      </c>
      <c r="M2267" s="1">
        <v>42251</v>
      </c>
      <c r="N2267">
        <v>223.1</v>
      </c>
      <c r="O2267">
        <v>223.65</v>
      </c>
      <c r="P2267">
        <v>220.05</v>
      </c>
      <c r="Q2267">
        <v>220.75</v>
      </c>
      <c r="R2267">
        <f t="shared" si="397"/>
        <v>0.25</v>
      </c>
      <c r="S2267">
        <f t="shared" si="398"/>
        <v>-0.25</v>
      </c>
      <c r="T2267">
        <f t="shared" si="399"/>
        <v>0</v>
      </c>
      <c r="U2267">
        <f t="shared" si="400"/>
        <v>0.38083160858117304</v>
      </c>
      <c r="V2267">
        <f t="shared" si="400"/>
        <v>6.0925526358142607E-2</v>
      </c>
      <c r="W2267">
        <f t="shared" si="400"/>
        <v>2.4940060105616952</v>
      </c>
    </row>
    <row r="2268" spans="1:23" x14ac:dyDescent="0.3">
      <c r="A2268">
        <v>-0.99110347032546997</v>
      </c>
      <c r="B2268" s="1">
        <v>42254</v>
      </c>
      <c r="C2268" s="1">
        <v>42255</v>
      </c>
      <c r="D2268">
        <v>221</v>
      </c>
      <c r="E2268">
        <v>221.44999694824199</v>
      </c>
      <c r="F2268">
        <v>222.308276772499</v>
      </c>
      <c r="G2268">
        <v>0.449996948242187</v>
      </c>
      <c r="H2268">
        <v>0.49497474683057502</v>
      </c>
      <c r="I2268">
        <f t="shared" si="396"/>
        <v>-0.44999694824198855</v>
      </c>
      <c r="J2268">
        <f t="shared" si="392"/>
        <v>0</v>
      </c>
      <c r="K2268">
        <f t="shared" si="394"/>
        <v>9</v>
      </c>
      <c r="L2268">
        <f t="shared" si="395"/>
        <v>2015</v>
      </c>
      <c r="M2268" s="1">
        <v>42254</v>
      </c>
      <c r="N2268">
        <v>220.5</v>
      </c>
      <c r="O2268">
        <v>222.25</v>
      </c>
      <c r="P2268">
        <v>219.5</v>
      </c>
      <c r="Q2268">
        <v>220.75</v>
      </c>
      <c r="R2268">
        <f t="shared" si="397"/>
        <v>0.449996948242187</v>
      </c>
      <c r="S2268">
        <f t="shared" si="398"/>
        <v>-0.44999694824198855</v>
      </c>
      <c r="T2268">
        <f t="shared" si="399"/>
        <v>0</v>
      </c>
      <c r="U2268">
        <f t="shared" si="400"/>
        <v>0.38664743646541594</v>
      </c>
      <c r="V2268">
        <f t="shared" si="400"/>
        <v>5.9995108905726284E-2</v>
      </c>
      <c r="W2268">
        <f t="shared" si="400"/>
        <v>2.4940060105616952</v>
      </c>
    </row>
    <row r="2269" spans="1:23" x14ac:dyDescent="0.3">
      <c r="A2269">
        <v>-0.99348646402358998</v>
      </c>
      <c r="B2269" s="1">
        <v>42255</v>
      </c>
      <c r="C2269" s="1">
        <v>42256</v>
      </c>
      <c r="D2269">
        <v>223.45</v>
      </c>
      <c r="E2269">
        <v>228.30000610351499</v>
      </c>
      <c r="F2269">
        <v>222.74774677753399</v>
      </c>
      <c r="G2269">
        <v>-4.8500061035156197</v>
      </c>
      <c r="H2269">
        <v>4.8436814511278596</v>
      </c>
      <c r="I2269">
        <f t="shared" si="396"/>
        <v>-4.8500061035149997</v>
      </c>
      <c r="J2269">
        <f t="shared" si="392"/>
        <v>-4.8500061035156197</v>
      </c>
      <c r="K2269">
        <f t="shared" si="394"/>
        <v>9</v>
      </c>
      <c r="L2269">
        <f t="shared" si="395"/>
        <v>2015</v>
      </c>
      <c r="M2269" s="1">
        <v>42255</v>
      </c>
      <c r="N2269">
        <v>221</v>
      </c>
      <c r="O2269">
        <v>221.45</v>
      </c>
      <c r="P2269">
        <v>219.55</v>
      </c>
      <c r="Q2269">
        <v>221.45</v>
      </c>
      <c r="R2269">
        <f t="shared" si="397"/>
        <v>-3</v>
      </c>
      <c r="S2269">
        <f t="shared" si="398"/>
        <v>-3</v>
      </c>
      <c r="T2269">
        <f t="shared" si="399"/>
        <v>-3</v>
      </c>
      <c r="U2269">
        <f t="shared" si="400"/>
        <v>0.34771448806321475</v>
      </c>
      <c r="V2269">
        <f t="shared" si="400"/>
        <v>5.3953981358718713E-2</v>
      </c>
      <c r="W2269">
        <f t="shared" si="400"/>
        <v>2.2428753986232834</v>
      </c>
    </row>
    <row r="2270" spans="1:23" x14ac:dyDescent="0.3">
      <c r="A2270">
        <v>-0.99252349138259799</v>
      </c>
      <c r="B2270" s="1">
        <v>42256</v>
      </c>
      <c r="C2270" s="1">
        <v>42257</v>
      </c>
      <c r="D2270">
        <v>226</v>
      </c>
      <c r="E2270">
        <v>229.499996948242</v>
      </c>
      <c r="F2270">
        <v>225.723630714416</v>
      </c>
      <c r="G2270">
        <v>-3.49999694824219</v>
      </c>
      <c r="H2270">
        <v>0.84852813742384803</v>
      </c>
      <c r="I2270">
        <f t="shared" si="396"/>
        <v>-3.4999969482419999</v>
      </c>
      <c r="J2270">
        <f t="shared" si="392"/>
        <v>-3.49999694824219</v>
      </c>
      <c r="K2270">
        <f t="shared" si="394"/>
        <v>9</v>
      </c>
      <c r="L2270">
        <f t="shared" si="395"/>
        <v>2015</v>
      </c>
      <c r="M2270" s="1">
        <v>42256</v>
      </c>
      <c r="N2270">
        <v>223.45</v>
      </c>
      <c r="O2270">
        <v>228.35</v>
      </c>
      <c r="P2270">
        <v>223.15</v>
      </c>
      <c r="Q2270">
        <v>228.3</v>
      </c>
      <c r="R2270">
        <f t="shared" si="397"/>
        <v>-3</v>
      </c>
      <c r="S2270">
        <f t="shared" si="398"/>
        <v>-3</v>
      </c>
      <c r="T2270">
        <f t="shared" si="399"/>
        <v>-3</v>
      </c>
      <c r="U2270">
        <f t="shared" ref="U2270:W2285" si="401">(R2270/$D2270*$X$2+1)*U2269*$Y$2 + U2269*(1-$Y$2)</f>
        <v>0.31309689522506284</v>
      </c>
      <c r="V2270">
        <f t="shared" si="401"/>
        <v>4.8582456665925922E-2</v>
      </c>
      <c r="W2270">
        <f t="shared" si="401"/>
        <v>2.0195802815037087</v>
      </c>
    </row>
    <row r="2271" spans="1:23" x14ac:dyDescent="0.3">
      <c r="A2271">
        <v>0.99196326732635498</v>
      </c>
      <c r="B2271" s="1">
        <v>42257</v>
      </c>
      <c r="C2271" s="1">
        <v>42258</v>
      </c>
      <c r="D2271">
        <v>229.4</v>
      </c>
      <c r="E2271">
        <v>229.05000305175699</v>
      </c>
      <c r="F2271">
        <v>229.836324870586</v>
      </c>
      <c r="G2271">
        <v>-0.34999694824219302</v>
      </c>
      <c r="H2271">
        <v>0.31819805153393799</v>
      </c>
      <c r="I2271">
        <f t="shared" si="396"/>
        <v>-0.34999694824301741</v>
      </c>
      <c r="J2271">
        <f t="shared" si="392"/>
        <v>-0.34999694824219302</v>
      </c>
      <c r="K2271">
        <f t="shared" si="394"/>
        <v>9</v>
      </c>
      <c r="L2271">
        <f t="shared" si="395"/>
        <v>2015</v>
      </c>
      <c r="M2271" s="1">
        <v>42257</v>
      </c>
      <c r="N2271">
        <v>226</v>
      </c>
      <c r="O2271">
        <v>229.95</v>
      </c>
      <c r="P2271">
        <v>225.55</v>
      </c>
      <c r="Q2271">
        <v>229.5</v>
      </c>
      <c r="R2271">
        <f t="shared" si="397"/>
        <v>-0.34999694824219302</v>
      </c>
      <c r="S2271">
        <f t="shared" si="398"/>
        <v>-0.34999694824301741</v>
      </c>
      <c r="T2271">
        <f t="shared" si="399"/>
        <v>-0.34999694824219302</v>
      </c>
      <c r="U2271">
        <f t="shared" si="401"/>
        <v>0.3095141917213724</v>
      </c>
      <c r="V2271">
        <f t="shared" si="401"/>
        <v>4.8026537586657522E-2</v>
      </c>
      <c r="W2271">
        <f t="shared" si="401"/>
        <v>1.9964706388950642</v>
      </c>
    </row>
    <row r="2272" spans="1:23" x14ac:dyDescent="0.3">
      <c r="A2272">
        <v>0.58043181896209695</v>
      </c>
      <c r="B2272" s="1">
        <v>42258</v>
      </c>
      <c r="C2272" s="1">
        <v>42261</v>
      </c>
      <c r="D2272">
        <v>230.05</v>
      </c>
      <c r="E2272">
        <v>227.499996948242</v>
      </c>
      <c r="F2272">
        <v>229.039811144769</v>
      </c>
      <c r="G2272">
        <v>2.5500030517578098</v>
      </c>
      <c r="H2272">
        <v>1.0960155108391501</v>
      </c>
      <c r="I2272">
        <f t="shared" si="396"/>
        <v>-2.5500030517580115</v>
      </c>
      <c r="J2272">
        <f t="shared" si="392"/>
        <v>0</v>
      </c>
      <c r="K2272">
        <f t="shared" si="394"/>
        <v>9</v>
      </c>
      <c r="L2272">
        <f t="shared" si="395"/>
        <v>2015</v>
      </c>
      <c r="M2272" s="1">
        <v>42258</v>
      </c>
      <c r="N2272">
        <v>229.4</v>
      </c>
      <c r="O2272">
        <v>230.8</v>
      </c>
      <c r="P2272">
        <v>228.7</v>
      </c>
      <c r="Q2272">
        <v>229.05</v>
      </c>
      <c r="R2272">
        <f t="shared" si="397"/>
        <v>2.5500030517578098</v>
      </c>
      <c r="S2272">
        <f t="shared" si="398"/>
        <v>-3</v>
      </c>
      <c r="T2272">
        <f t="shared" si="399"/>
        <v>0</v>
      </c>
      <c r="U2272">
        <f t="shared" si="401"/>
        <v>0.33524540667850733</v>
      </c>
      <c r="V2272">
        <f t="shared" si="401"/>
        <v>4.3329310480811858E-2</v>
      </c>
      <c r="W2272">
        <f t="shared" si="401"/>
        <v>1.9964706388950642</v>
      </c>
    </row>
    <row r="2273" spans="1:23" x14ac:dyDescent="0.3">
      <c r="A2273">
        <v>0.80327975749969405</v>
      </c>
      <c r="B2273" s="1">
        <v>42261</v>
      </c>
      <c r="C2273" s="1">
        <v>42262</v>
      </c>
      <c r="D2273">
        <v>228</v>
      </c>
      <c r="E2273">
        <v>228.14999389648401</v>
      </c>
      <c r="F2273">
        <v>227.247114539146</v>
      </c>
      <c r="G2273">
        <v>-0.149993896484375</v>
      </c>
      <c r="H2273">
        <v>0.45961940777125898</v>
      </c>
      <c r="I2273">
        <f t="shared" si="396"/>
        <v>0.14999389648400552</v>
      </c>
      <c r="J2273">
        <f t="shared" si="392"/>
        <v>0</v>
      </c>
      <c r="K2273">
        <f t="shared" si="394"/>
        <v>9</v>
      </c>
      <c r="L2273">
        <f t="shared" si="395"/>
        <v>2015</v>
      </c>
      <c r="M2273" s="1">
        <v>42261</v>
      </c>
      <c r="N2273">
        <v>230.05</v>
      </c>
      <c r="O2273">
        <v>230.1</v>
      </c>
      <c r="P2273">
        <v>226.5</v>
      </c>
      <c r="Q2273">
        <v>227.5</v>
      </c>
      <c r="R2273">
        <f t="shared" si="397"/>
        <v>-0.149993896484375</v>
      </c>
      <c r="S2273">
        <f t="shared" si="398"/>
        <v>0.14999389648400552</v>
      </c>
      <c r="T2273">
        <f t="shared" si="399"/>
        <v>0</v>
      </c>
      <c r="U2273">
        <f t="shared" si="401"/>
        <v>0.3335913025723824</v>
      </c>
      <c r="V2273">
        <f t="shared" si="401"/>
        <v>4.3543097721304692E-2</v>
      </c>
      <c r="W2273">
        <f t="shared" si="401"/>
        <v>1.9964706388950642</v>
      </c>
    </row>
    <row r="2274" spans="1:23" x14ac:dyDescent="0.3">
      <c r="A2274">
        <v>0.96096324920654297</v>
      </c>
      <c r="B2274" s="1">
        <v>42262</v>
      </c>
      <c r="C2274" s="1">
        <v>42263</v>
      </c>
      <c r="D2274">
        <v>229.75</v>
      </c>
      <c r="E2274">
        <v>234.25000610351501</v>
      </c>
      <c r="F2274">
        <v>227.615068757534</v>
      </c>
      <c r="G2274">
        <v>-4.5000061035156298</v>
      </c>
      <c r="H2274">
        <v>4.3133513652379296</v>
      </c>
      <c r="I2274">
        <f t="shared" si="396"/>
        <v>4.5000061035150054</v>
      </c>
      <c r="J2274">
        <f t="shared" si="392"/>
        <v>0</v>
      </c>
      <c r="K2274">
        <f t="shared" si="394"/>
        <v>9</v>
      </c>
      <c r="L2274">
        <f t="shared" si="395"/>
        <v>2015</v>
      </c>
      <c r="M2274" s="1">
        <v>42262</v>
      </c>
      <c r="N2274">
        <v>228</v>
      </c>
      <c r="O2274">
        <v>229.05</v>
      </c>
      <c r="P2274">
        <v>227.35</v>
      </c>
      <c r="Q2274">
        <v>228.15</v>
      </c>
      <c r="R2274">
        <f t="shared" si="397"/>
        <v>-3</v>
      </c>
      <c r="S2274">
        <f t="shared" si="398"/>
        <v>4.5000061035150054</v>
      </c>
      <c r="T2274">
        <f t="shared" si="399"/>
        <v>0</v>
      </c>
      <c r="U2274">
        <f t="shared" si="401"/>
        <v>0.30092186053591408</v>
      </c>
      <c r="V2274">
        <f t="shared" si="401"/>
        <v>4.9939535333224871E-2</v>
      </c>
      <c r="W2274">
        <f t="shared" si="401"/>
        <v>1.9964706388950642</v>
      </c>
    </row>
    <row r="2275" spans="1:23" x14ac:dyDescent="0.3">
      <c r="A2275">
        <v>0.99397170543670599</v>
      </c>
      <c r="B2275" s="1">
        <v>42263</v>
      </c>
      <c r="C2275" s="1">
        <v>42264</v>
      </c>
      <c r="D2275">
        <v>236.4</v>
      </c>
      <c r="E2275">
        <v>234.94999694824199</v>
      </c>
      <c r="F2275">
        <v>234.50016441941199</v>
      </c>
      <c r="G2275">
        <v>1.45000305175781</v>
      </c>
      <c r="H2275">
        <v>0.49497474683057502</v>
      </c>
      <c r="I2275">
        <f t="shared" si="396"/>
        <v>-1.4500030517580171</v>
      </c>
      <c r="J2275">
        <f t="shared" si="392"/>
        <v>0</v>
      </c>
      <c r="K2275">
        <f t="shared" si="394"/>
        <v>9</v>
      </c>
      <c r="L2275">
        <f t="shared" si="395"/>
        <v>2015</v>
      </c>
      <c r="M2275" s="1">
        <v>42263</v>
      </c>
      <c r="N2275">
        <v>229.75</v>
      </c>
      <c r="O2275">
        <v>235.15</v>
      </c>
      <c r="P2275">
        <v>229.7</v>
      </c>
      <c r="Q2275">
        <v>234.25</v>
      </c>
      <c r="R2275">
        <f t="shared" si="397"/>
        <v>1.45000305175781</v>
      </c>
      <c r="S2275">
        <f t="shared" si="398"/>
        <v>-1.4500030517580171</v>
      </c>
      <c r="T2275">
        <f t="shared" si="399"/>
        <v>0</v>
      </c>
      <c r="U2275">
        <f t="shared" si="401"/>
        <v>0.31476505901680596</v>
      </c>
      <c r="V2275">
        <f t="shared" si="401"/>
        <v>4.7642185122674319E-2</v>
      </c>
      <c r="W2275">
        <f t="shared" si="401"/>
        <v>1.9964706388950642</v>
      </c>
    </row>
    <row r="2276" spans="1:23" x14ac:dyDescent="0.3">
      <c r="A2276">
        <v>-0.19137886166572499</v>
      </c>
      <c r="B2276" s="1">
        <v>42264</v>
      </c>
      <c r="C2276" s="1">
        <v>42265</v>
      </c>
      <c r="D2276">
        <v>234.35</v>
      </c>
      <c r="E2276">
        <v>236.350009155273</v>
      </c>
      <c r="F2276">
        <v>233.93224341869299</v>
      </c>
      <c r="G2276">
        <v>-2.00000915527343</v>
      </c>
      <c r="H2276">
        <v>0.98994949366117002</v>
      </c>
      <c r="I2276">
        <f t="shared" si="396"/>
        <v>-2.0000091552730055</v>
      </c>
      <c r="J2276">
        <f t="shared" si="392"/>
        <v>-2.00000915527343</v>
      </c>
      <c r="K2276">
        <f t="shared" si="394"/>
        <v>9</v>
      </c>
      <c r="L2276">
        <f t="shared" si="395"/>
        <v>2015</v>
      </c>
      <c r="M2276" s="1">
        <v>42264</v>
      </c>
      <c r="N2276">
        <v>236.4</v>
      </c>
      <c r="O2276">
        <v>236.4</v>
      </c>
      <c r="P2276">
        <v>234.3</v>
      </c>
      <c r="Q2276">
        <v>234.95</v>
      </c>
      <c r="R2276">
        <f t="shared" si="397"/>
        <v>-2.00000915527343</v>
      </c>
      <c r="S2276">
        <f t="shared" si="398"/>
        <v>-2.0000091552730055</v>
      </c>
      <c r="T2276">
        <f t="shared" si="399"/>
        <v>-2.00000915527343</v>
      </c>
      <c r="U2276">
        <f t="shared" si="401"/>
        <v>0.29461785398820151</v>
      </c>
      <c r="V2276">
        <f t="shared" si="401"/>
        <v>4.4592746043650634E-2</v>
      </c>
      <c r="W2276">
        <f t="shared" si="401"/>
        <v>1.8686823023463743</v>
      </c>
    </row>
    <row r="2277" spans="1:23" x14ac:dyDescent="0.3">
      <c r="A2277">
        <v>0.99651402235031095</v>
      </c>
      <c r="B2277" s="1">
        <v>42265</v>
      </c>
      <c r="C2277" s="1">
        <v>42268</v>
      </c>
      <c r="D2277">
        <v>233.65</v>
      </c>
      <c r="E2277">
        <v>232.14998779296801</v>
      </c>
      <c r="F2277">
        <v>235.62456408739001</v>
      </c>
      <c r="G2277">
        <v>-1.50001220703126</v>
      </c>
      <c r="H2277">
        <v>2.9698484809834902</v>
      </c>
      <c r="I2277">
        <f t="shared" si="396"/>
        <v>-1.5000122070320003</v>
      </c>
      <c r="J2277">
        <f t="shared" si="392"/>
        <v>-1.50001220703126</v>
      </c>
      <c r="K2277">
        <f t="shared" si="394"/>
        <v>9</v>
      </c>
      <c r="L2277">
        <f t="shared" si="395"/>
        <v>2015</v>
      </c>
      <c r="M2277" s="1">
        <v>42265</v>
      </c>
      <c r="N2277">
        <v>234.35</v>
      </c>
      <c r="O2277">
        <v>237.15</v>
      </c>
      <c r="P2277">
        <v>231.85</v>
      </c>
      <c r="Q2277">
        <v>236.35</v>
      </c>
      <c r="R2277">
        <f t="shared" si="397"/>
        <v>-1.50001220703126</v>
      </c>
      <c r="S2277">
        <f t="shared" si="398"/>
        <v>-1.5000122070320003</v>
      </c>
      <c r="T2277">
        <f t="shared" si="399"/>
        <v>-1.50001220703126</v>
      </c>
      <c r="U2277">
        <f t="shared" si="401"/>
        <v>0.28043220095829602</v>
      </c>
      <c r="V2277">
        <f t="shared" si="401"/>
        <v>4.2445635084612951E-2</v>
      </c>
      <c r="W2277">
        <f t="shared" si="401"/>
        <v>1.7787064967209889</v>
      </c>
    </row>
    <row r="2278" spans="1:23" x14ac:dyDescent="0.3">
      <c r="A2278">
        <v>0.99780809879302901</v>
      </c>
      <c r="B2278" s="1">
        <v>42268</v>
      </c>
      <c r="C2278" s="1">
        <v>42269</v>
      </c>
      <c r="D2278">
        <v>232.95</v>
      </c>
      <c r="E2278">
        <v>233.55000915527299</v>
      </c>
      <c r="F2278">
        <v>231.75303652286499</v>
      </c>
      <c r="G2278">
        <v>-0.600009155273454</v>
      </c>
      <c r="H2278">
        <v>0.98994949366117002</v>
      </c>
      <c r="I2278">
        <f t="shared" si="396"/>
        <v>0.60000915527299981</v>
      </c>
      <c r="J2278">
        <f t="shared" si="392"/>
        <v>0</v>
      </c>
      <c r="K2278">
        <f t="shared" si="394"/>
        <v>9</v>
      </c>
      <c r="L2278">
        <f t="shared" si="395"/>
        <v>2015</v>
      </c>
      <c r="M2278" s="1">
        <v>42268</v>
      </c>
      <c r="N2278">
        <v>233.65</v>
      </c>
      <c r="O2278">
        <v>234.2</v>
      </c>
      <c r="P2278">
        <v>231.15</v>
      </c>
      <c r="Q2278">
        <v>232.15</v>
      </c>
      <c r="R2278">
        <f t="shared" si="397"/>
        <v>-0.600009155273454</v>
      </c>
      <c r="S2278">
        <f t="shared" si="398"/>
        <v>0.60000915527299981</v>
      </c>
      <c r="T2278">
        <f t="shared" si="399"/>
        <v>0</v>
      </c>
      <c r="U2278">
        <f t="shared" si="401"/>
        <v>0.27501488325036094</v>
      </c>
      <c r="V2278">
        <f t="shared" si="401"/>
        <v>4.3265589033490759E-2</v>
      </c>
      <c r="W2278">
        <f t="shared" si="401"/>
        <v>1.7787064967209889</v>
      </c>
    </row>
    <row r="2279" spans="1:23" x14ac:dyDescent="0.3">
      <c r="A2279">
        <v>0.98778796195983798</v>
      </c>
      <c r="B2279" s="1">
        <v>42269</v>
      </c>
      <c r="C2279" s="1">
        <v>42270</v>
      </c>
      <c r="D2279">
        <v>230.55</v>
      </c>
      <c r="E2279">
        <v>230.64999084472601</v>
      </c>
      <c r="F2279">
        <v>232.46918694972999</v>
      </c>
      <c r="G2279">
        <v>9.99908447265625E-2</v>
      </c>
      <c r="H2279">
        <v>2.05060966544099</v>
      </c>
      <c r="I2279">
        <f t="shared" si="396"/>
        <v>9.9990844725994066E-2</v>
      </c>
      <c r="J2279">
        <f t="shared" si="392"/>
        <v>9.99908447265625E-2</v>
      </c>
      <c r="K2279">
        <f t="shared" si="394"/>
        <v>9</v>
      </c>
      <c r="L2279">
        <f t="shared" si="395"/>
        <v>2015</v>
      </c>
      <c r="M2279" s="1">
        <v>42269</v>
      </c>
      <c r="N2279">
        <v>232.95</v>
      </c>
      <c r="O2279">
        <v>234.05</v>
      </c>
      <c r="P2279">
        <v>231.85</v>
      </c>
      <c r="Q2279">
        <v>233.55</v>
      </c>
      <c r="R2279">
        <f t="shared" si="397"/>
        <v>9.99908447265625E-2</v>
      </c>
      <c r="S2279">
        <f t="shared" si="398"/>
        <v>9.9990844725994066E-2</v>
      </c>
      <c r="T2279">
        <f t="shared" si="399"/>
        <v>9.99908447265625E-2</v>
      </c>
      <c r="U2279">
        <f t="shared" si="401"/>
        <v>0.27590944962929981</v>
      </c>
      <c r="V2279">
        <f t="shared" si="401"/>
        <v>4.3406323021617843E-2</v>
      </c>
      <c r="W2279">
        <f t="shared" si="401"/>
        <v>1.7844922600628157</v>
      </c>
    </row>
    <row r="2280" spans="1:23" x14ac:dyDescent="0.3">
      <c r="A2280">
        <v>0.998266160488128</v>
      </c>
      <c r="B2280" s="1">
        <v>42270</v>
      </c>
      <c r="C2280" s="1">
        <v>42271</v>
      </c>
      <c r="D2280">
        <v>231.05</v>
      </c>
      <c r="E2280">
        <v>229.95000305175699</v>
      </c>
      <c r="F2280">
        <v>230.56512451320799</v>
      </c>
      <c r="G2280">
        <v>1.0999969482421901</v>
      </c>
      <c r="H2280">
        <v>0.494974746830595</v>
      </c>
      <c r="I2280">
        <f t="shared" si="396"/>
        <v>-1.0999969482430174</v>
      </c>
      <c r="J2280">
        <f t="shared" si="392"/>
        <v>0</v>
      </c>
      <c r="K2280">
        <f t="shared" si="394"/>
        <v>9</v>
      </c>
      <c r="L2280">
        <f t="shared" si="395"/>
        <v>2015</v>
      </c>
      <c r="M2280" s="1">
        <v>42270</v>
      </c>
      <c r="N2280">
        <v>230.55</v>
      </c>
      <c r="O2280">
        <v>232.5</v>
      </c>
      <c r="P2280">
        <v>229.7</v>
      </c>
      <c r="Q2280">
        <v>230.65</v>
      </c>
      <c r="R2280">
        <f t="shared" si="397"/>
        <v>1.0999969482421901</v>
      </c>
      <c r="S2280">
        <f t="shared" si="398"/>
        <v>-1.0999969482430174</v>
      </c>
      <c r="T2280">
        <f t="shared" si="399"/>
        <v>0</v>
      </c>
      <c r="U2280">
        <f t="shared" si="401"/>
        <v>0.2857611987934443</v>
      </c>
      <c r="V2280">
        <f t="shared" si="401"/>
        <v>4.1856436973417337E-2</v>
      </c>
      <c r="W2280">
        <f t="shared" si="401"/>
        <v>1.7844922600628157</v>
      </c>
    </row>
    <row r="2281" spans="1:23" x14ac:dyDescent="0.3">
      <c r="A2281">
        <v>0.81536698341369596</v>
      </c>
      <c r="B2281" s="1">
        <v>42271</v>
      </c>
      <c r="C2281" s="1">
        <v>42272</v>
      </c>
      <c r="D2281">
        <v>229.6</v>
      </c>
      <c r="E2281">
        <v>229.89999694824201</v>
      </c>
      <c r="F2281">
        <v>229.42048860788299</v>
      </c>
      <c r="G2281">
        <v>-0.29999694824218098</v>
      </c>
      <c r="H2281">
        <v>3.5355339059315302E-2</v>
      </c>
      <c r="I2281">
        <f t="shared" si="396"/>
        <v>0.29999694824201129</v>
      </c>
      <c r="J2281">
        <f t="shared" si="392"/>
        <v>0</v>
      </c>
      <c r="K2281">
        <f t="shared" si="394"/>
        <v>9</v>
      </c>
      <c r="L2281">
        <f t="shared" si="395"/>
        <v>2015</v>
      </c>
      <c r="M2281" s="1">
        <v>42271</v>
      </c>
      <c r="N2281">
        <v>231.05</v>
      </c>
      <c r="O2281">
        <v>231.25</v>
      </c>
      <c r="P2281">
        <v>229.25</v>
      </c>
      <c r="Q2281">
        <v>229.95</v>
      </c>
      <c r="R2281">
        <f t="shared" si="397"/>
        <v>-0.29999694824218098</v>
      </c>
      <c r="S2281">
        <f t="shared" si="398"/>
        <v>0.29999694824201129</v>
      </c>
      <c r="T2281">
        <f t="shared" si="399"/>
        <v>0</v>
      </c>
      <c r="U2281">
        <f t="shared" si="401"/>
        <v>0.28296086710036744</v>
      </c>
      <c r="V2281">
        <f t="shared" si="401"/>
        <v>4.2266611299080749E-2</v>
      </c>
      <c r="W2281">
        <f t="shared" si="401"/>
        <v>1.7844922600628157</v>
      </c>
    </row>
    <row r="2282" spans="1:23" x14ac:dyDescent="0.3">
      <c r="A2282">
        <v>0.96364104747772195</v>
      </c>
      <c r="B2282" s="1">
        <v>42272</v>
      </c>
      <c r="C2282" s="1">
        <v>42275</v>
      </c>
      <c r="D2282">
        <v>229.6</v>
      </c>
      <c r="E2282">
        <v>229.9</v>
      </c>
      <c r="F2282">
        <v>229.957555533945</v>
      </c>
      <c r="G2282">
        <v>0.30000000000001098</v>
      </c>
      <c r="H2282">
        <v>0</v>
      </c>
      <c r="I2282">
        <f t="shared" si="396"/>
        <v>0.30000000000001137</v>
      </c>
      <c r="J2282">
        <f t="shared" si="392"/>
        <v>0.30000000000001098</v>
      </c>
      <c r="K2282">
        <f t="shared" si="394"/>
        <v>9</v>
      </c>
      <c r="L2282">
        <f t="shared" si="395"/>
        <v>2015</v>
      </c>
      <c r="M2282" s="1">
        <v>42272</v>
      </c>
      <c r="N2282">
        <v>229.6</v>
      </c>
      <c r="O2282">
        <v>230.7</v>
      </c>
      <c r="P2282">
        <v>228.05</v>
      </c>
      <c r="Q2282">
        <v>229.9</v>
      </c>
      <c r="R2282">
        <f t="shared" si="397"/>
        <v>0.30000000000001098</v>
      </c>
      <c r="S2282">
        <f t="shared" si="398"/>
        <v>0.30000000000001137</v>
      </c>
      <c r="T2282">
        <f t="shared" si="399"/>
        <v>0.30000000000001098</v>
      </c>
      <c r="U2282">
        <f t="shared" si="401"/>
        <v>0.28573378500531454</v>
      </c>
      <c r="V2282">
        <f t="shared" si="401"/>
        <v>4.2680809362769488E-2</v>
      </c>
      <c r="W2282">
        <f t="shared" si="401"/>
        <v>1.8019796624371254</v>
      </c>
    </row>
    <row r="2283" spans="1:23" x14ac:dyDescent="0.3">
      <c r="A2283">
        <v>-0.114278264343738</v>
      </c>
      <c r="B2283" s="1">
        <v>42275</v>
      </c>
      <c r="C2283" s="1">
        <v>42276</v>
      </c>
      <c r="D2283">
        <v>229.6</v>
      </c>
      <c r="E2283">
        <v>229.9</v>
      </c>
      <c r="F2283">
        <v>230.24613439440699</v>
      </c>
      <c r="G2283">
        <v>0.30000000000001098</v>
      </c>
      <c r="H2283">
        <v>0</v>
      </c>
      <c r="I2283">
        <f t="shared" si="396"/>
        <v>-0.30000000000001137</v>
      </c>
      <c r="J2283">
        <f t="shared" si="392"/>
        <v>0</v>
      </c>
      <c r="K2283">
        <f t="shared" si="394"/>
        <v>9</v>
      </c>
      <c r="L2283">
        <f t="shared" si="395"/>
        <v>2015</v>
      </c>
      <c r="M2283" s="1">
        <v>42275</v>
      </c>
      <c r="N2283">
        <v>229.6</v>
      </c>
      <c r="O2283">
        <v>230.7</v>
      </c>
      <c r="P2283">
        <v>228.05</v>
      </c>
      <c r="Q2283">
        <v>229.9</v>
      </c>
      <c r="R2283">
        <f t="shared" si="397"/>
        <v>0.30000000000001098</v>
      </c>
      <c r="S2283">
        <f t="shared" si="398"/>
        <v>-0.30000000000001137</v>
      </c>
      <c r="T2283">
        <f t="shared" si="399"/>
        <v>0</v>
      </c>
      <c r="U2283">
        <f t="shared" si="401"/>
        <v>0.28853387653955664</v>
      </c>
      <c r="V2283">
        <f t="shared" si="401"/>
        <v>4.226255230237648E-2</v>
      </c>
      <c r="W2283">
        <f t="shared" si="401"/>
        <v>1.8019796624371254</v>
      </c>
    </row>
    <row r="2284" spans="1:23" x14ac:dyDescent="0.3">
      <c r="A2284">
        <v>-0.89480739831924405</v>
      </c>
      <c r="B2284" s="1">
        <v>42276</v>
      </c>
      <c r="C2284" s="1">
        <v>42277</v>
      </c>
      <c r="D2284">
        <v>225.9</v>
      </c>
      <c r="E2284">
        <v>231.45000305175699</v>
      </c>
      <c r="F2284">
        <v>230.237770670652</v>
      </c>
      <c r="G2284">
        <v>5.5500030517578098</v>
      </c>
      <c r="H2284">
        <v>1.0960155108391301</v>
      </c>
      <c r="I2284">
        <f t="shared" si="396"/>
        <v>-5.5500030517569883</v>
      </c>
      <c r="J2284">
        <f t="shared" si="392"/>
        <v>0</v>
      </c>
      <c r="K2284">
        <f t="shared" si="394"/>
        <v>9</v>
      </c>
      <c r="L2284">
        <f t="shared" si="395"/>
        <v>2015</v>
      </c>
      <c r="M2284" s="1">
        <v>42276</v>
      </c>
      <c r="N2284">
        <v>229.6</v>
      </c>
      <c r="O2284">
        <v>230.7</v>
      </c>
      <c r="P2284">
        <v>228.05</v>
      </c>
      <c r="Q2284">
        <v>229.9</v>
      </c>
      <c r="R2284">
        <f t="shared" si="397"/>
        <v>5.5500030517578098</v>
      </c>
      <c r="S2284">
        <f t="shared" si="398"/>
        <v>-3</v>
      </c>
      <c r="T2284">
        <f t="shared" si="399"/>
        <v>0</v>
      </c>
      <c r="U2284">
        <f t="shared" si="401"/>
        <v>0.34170000852262605</v>
      </c>
      <c r="V2284">
        <f t="shared" si="401"/>
        <v>3.805313474237882E-2</v>
      </c>
      <c r="W2284">
        <f t="shared" si="401"/>
        <v>1.8019796624371254</v>
      </c>
    </row>
    <row r="2285" spans="1:23" x14ac:dyDescent="0.3">
      <c r="A2285">
        <v>-0.91424185037612904</v>
      </c>
      <c r="B2285" s="1">
        <v>42277</v>
      </c>
      <c r="C2285" s="1">
        <v>42278</v>
      </c>
      <c r="D2285">
        <v>231.3</v>
      </c>
      <c r="E2285">
        <v>234.05000610351499</v>
      </c>
      <c r="F2285">
        <v>232.82049901485399</v>
      </c>
      <c r="G2285">
        <v>2.7500061035156</v>
      </c>
      <c r="H2285">
        <v>1.8384776310850399</v>
      </c>
      <c r="I2285">
        <f t="shared" si="396"/>
        <v>-2.750006103514977</v>
      </c>
      <c r="J2285">
        <f t="shared" si="392"/>
        <v>0</v>
      </c>
      <c r="K2285">
        <f t="shared" si="394"/>
        <v>10</v>
      </c>
      <c r="L2285">
        <f t="shared" si="395"/>
        <v>2015</v>
      </c>
      <c r="M2285" s="1">
        <v>42277</v>
      </c>
      <c r="N2285">
        <v>225.9</v>
      </c>
      <c r="O2285">
        <v>231.9</v>
      </c>
      <c r="P2285">
        <v>225.55</v>
      </c>
      <c r="Q2285">
        <v>231.45</v>
      </c>
      <c r="R2285">
        <f t="shared" si="397"/>
        <v>2.7500061035156</v>
      </c>
      <c r="S2285">
        <f t="shared" si="398"/>
        <v>-3</v>
      </c>
      <c r="T2285">
        <f t="shared" si="399"/>
        <v>0</v>
      </c>
      <c r="U2285">
        <f t="shared" si="401"/>
        <v>0.37216943488477111</v>
      </c>
      <c r="V2285">
        <f t="shared" si="401"/>
        <v>3.435146793864547E-2</v>
      </c>
      <c r="W2285">
        <f t="shared" si="401"/>
        <v>1.8019796624371254</v>
      </c>
    </row>
    <row r="2286" spans="1:23" x14ac:dyDescent="0.3">
      <c r="A2286">
        <v>-0.995666563510894</v>
      </c>
      <c r="B2286" s="1">
        <v>42278</v>
      </c>
      <c r="C2286" s="1">
        <v>42279</v>
      </c>
      <c r="D2286">
        <v>233.85</v>
      </c>
      <c r="E2286">
        <v>232.249996948242</v>
      </c>
      <c r="F2286">
        <v>233.49181787967601</v>
      </c>
      <c r="G2286">
        <v>1.6000030517577899</v>
      </c>
      <c r="H2286">
        <v>1.2727922061357899</v>
      </c>
      <c r="I2286">
        <f t="shared" si="396"/>
        <v>1.6000030517579944</v>
      </c>
      <c r="J2286">
        <f t="shared" si="392"/>
        <v>1.6000030517577899</v>
      </c>
      <c r="K2286">
        <f t="shared" si="394"/>
        <v>10</v>
      </c>
      <c r="L2286">
        <f t="shared" si="395"/>
        <v>2015</v>
      </c>
      <c r="M2286" s="1">
        <v>42278</v>
      </c>
      <c r="N2286">
        <v>231.3</v>
      </c>
      <c r="O2286">
        <v>235.45</v>
      </c>
      <c r="P2286">
        <v>230.7</v>
      </c>
      <c r="Q2286">
        <v>234.05</v>
      </c>
      <c r="R2286">
        <f t="shared" si="397"/>
        <v>1.6000030517577899</v>
      </c>
      <c r="S2286">
        <f t="shared" si="398"/>
        <v>1.6000030517579944</v>
      </c>
      <c r="T2286">
        <f t="shared" si="399"/>
        <v>1.6000030517577899</v>
      </c>
      <c r="U2286">
        <f t="shared" ref="U2286:W2301" si="402">(R2286/$D2286*$X$2+1)*U2285*$Y$2 + U2285*(1-$Y$2)</f>
        <v>0.39126732557067895</v>
      </c>
      <c r="V2286">
        <f t="shared" si="402"/>
        <v>3.611421500516887E-2</v>
      </c>
      <c r="W2286">
        <f t="shared" si="402"/>
        <v>1.8944483269369612</v>
      </c>
    </row>
    <row r="2287" spans="1:23" x14ac:dyDescent="0.3">
      <c r="A2287">
        <v>0.82739007472991899</v>
      </c>
      <c r="B2287" s="1">
        <v>42279</v>
      </c>
      <c r="C2287" s="1">
        <v>42282</v>
      </c>
      <c r="D2287">
        <v>233.45</v>
      </c>
      <c r="E2287">
        <v>233.30000305175699</v>
      </c>
      <c r="F2287">
        <v>232.2712643072</v>
      </c>
      <c r="G2287">
        <v>0.14999694824217599</v>
      </c>
      <c r="H2287">
        <v>0.74246212024588198</v>
      </c>
      <c r="I2287">
        <f t="shared" si="396"/>
        <v>-0.14999694824300036</v>
      </c>
      <c r="J2287">
        <f t="shared" si="392"/>
        <v>0</v>
      </c>
      <c r="K2287">
        <f t="shared" si="394"/>
        <v>10</v>
      </c>
      <c r="L2287">
        <f t="shared" si="395"/>
        <v>2015</v>
      </c>
      <c r="M2287" s="1">
        <v>42279</v>
      </c>
      <c r="N2287">
        <v>233.85</v>
      </c>
      <c r="O2287">
        <v>234.4</v>
      </c>
      <c r="P2287">
        <v>232.25</v>
      </c>
      <c r="Q2287">
        <v>232.25</v>
      </c>
      <c r="R2287">
        <f t="shared" si="397"/>
        <v>0.14999694824217599</v>
      </c>
      <c r="S2287">
        <f t="shared" si="398"/>
        <v>-0.14999694824300036</v>
      </c>
      <c r="T2287">
        <f t="shared" si="399"/>
        <v>0</v>
      </c>
      <c r="U2287">
        <f t="shared" si="402"/>
        <v>0.39315281190980339</v>
      </c>
      <c r="V2287">
        <f t="shared" si="402"/>
        <v>3.5940183455405533E-2</v>
      </c>
      <c r="W2287">
        <f t="shared" si="402"/>
        <v>1.8944483269369612</v>
      </c>
    </row>
    <row r="2288" spans="1:23" x14ac:dyDescent="0.3">
      <c r="A2288">
        <v>0.89032799005508401</v>
      </c>
      <c r="B2288" s="1">
        <v>42282</v>
      </c>
      <c r="C2288" s="1">
        <v>42283</v>
      </c>
      <c r="D2288">
        <v>235.55</v>
      </c>
      <c r="E2288">
        <v>235.19999389648399</v>
      </c>
      <c r="F2288">
        <v>233.07970924973401</v>
      </c>
      <c r="G2288">
        <v>0.350006103515625</v>
      </c>
      <c r="H2288">
        <v>1.3435028842544201</v>
      </c>
      <c r="I2288">
        <f t="shared" si="396"/>
        <v>-0.3500061035160229</v>
      </c>
      <c r="J2288">
        <f t="shared" si="392"/>
        <v>0</v>
      </c>
      <c r="K2288">
        <f t="shared" si="394"/>
        <v>10</v>
      </c>
      <c r="L2288">
        <f t="shared" si="395"/>
        <v>2015</v>
      </c>
      <c r="M2288" s="1">
        <v>42282</v>
      </c>
      <c r="N2288">
        <v>233.45</v>
      </c>
      <c r="O2288">
        <v>235.95</v>
      </c>
      <c r="P2288">
        <v>232.5</v>
      </c>
      <c r="Q2288">
        <v>233.3</v>
      </c>
      <c r="R2288">
        <f t="shared" si="397"/>
        <v>0.350006103515625</v>
      </c>
      <c r="S2288">
        <f t="shared" si="398"/>
        <v>-0.3500061035160229</v>
      </c>
      <c r="T2288">
        <f t="shared" si="399"/>
        <v>0</v>
      </c>
      <c r="U2288">
        <f t="shared" si="402"/>
        <v>0.39753423465814008</v>
      </c>
      <c r="V2288">
        <f t="shared" si="402"/>
        <v>3.5539654366967488E-2</v>
      </c>
      <c r="W2288">
        <f t="shared" si="402"/>
        <v>1.8944483269369612</v>
      </c>
    </row>
    <row r="2289" spans="1:23" x14ac:dyDescent="0.3">
      <c r="A2289">
        <v>0.97316622734069802</v>
      </c>
      <c r="B2289" s="1">
        <v>42283</v>
      </c>
      <c r="C2289" s="1">
        <v>42284</v>
      </c>
      <c r="D2289">
        <v>236</v>
      </c>
      <c r="E2289">
        <v>238.850009155273</v>
      </c>
      <c r="F2289">
        <v>235.93805570602399</v>
      </c>
      <c r="G2289">
        <v>-2.8500091552734199</v>
      </c>
      <c r="H2289">
        <v>2.5809397513309</v>
      </c>
      <c r="I2289">
        <f t="shared" si="396"/>
        <v>2.8500091552729998</v>
      </c>
      <c r="J2289">
        <f t="shared" si="392"/>
        <v>0</v>
      </c>
      <c r="K2289">
        <f t="shared" si="394"/>
        <v>10</v>
      </c>
      <c r="L2289">
        <f t="shared" si="395"/>
        <v>2015</v>
      </c>
      <c r="M2289" s="1">
        <v>42283</v>
      </c>
      <c r="N2289">
        <v>235.55</v>
      </c>
      <c r="O2289">
        <v>236.35</v>
      </c>
      <c r="P2289">
        <v>234.7</v>
      </c>
      <c r="Q2289">
        <v>235.2</v>
      </c>
      <c r="R2289">
        <f t="shared" si="397"/>
        <v>-3</v>
      </c>
      <c r="S2289">
        <f t="shared" si="398"/>
        <v>2.8500091552729998</v>
      </c>
      <c r="T2289">
        <f t="shared" si="399"/>
        <v>0</v>
      </c>
      <c r="U2289">
        <f t="shared" si="402"/>
        <v>0.35963372499793606</v>
      </c>
      <c r="V2289">
        <f t="shared" si="402"/>
        <v>3.8758563487341288E-2</v>
      </c>
      <c r="W2289">
        <f t="shared" si="402"/>
        <v>1.8944483269369612</v>
      </c>
    </row>
    <row r="2290" spans="1:23" x14ac:dyDescent="0.3">
      <c r="A2290">
        <v>-0.94740849733352595</v>
      </c>
      <c r="B2290" s="1">
        <v>42284</v>
      </c>
      <c r="C2290" s="1">
        <v>42285</v>
      </c>
      <c r="D2290">
        <v>240.25</v>
      </c>
      <c r="E2290">
        <v>240.85</v>
      </c>
      <c r="F2290">
        <v>239.828169560432</v>
      </c>
      <c r="G2290">
        <v>-0.59999999999999398</v>
      </c>
      <c r="H2290">
        <v>1.41421356237309</v>
      </c>
      <c r="I2290">
        <f t="shared" si="396"/>
        <v>-0.59999999999999432</v>
      </c>
      <c r="J2290">
        <f t="shared" si="392"/>
        <v>-0.59999999999999398</v>
      </c>
      <c r="K2290">
        <f t="shared" si="394"/>
        <v>10</v>
      </c>
      <c r="L2290">
        <f t="shared" si="395"/>
        <v>2015</v>
      </c>
      <c r="M2290" s="1">
        <v>42284</v>
      </c>
      <c r="N2290">
        <v>236</v>
      </c>
      <c r="O2290">
        <v>239.05</v>
      </c>
      <c r="P2290">
        <v>235.75</v>
      </c>
      <c r="Q2290">
        <v>238.85</v>
      </c>
      <c r="R2290">
        <f t="shared" si="397"/>
        <v>-0.59999999999999398</v>
      </c>
      <c r="S2290">
        <f t="shared" si="398"/>
        <v>-0.59999999999999432</v>
      </c>
      <c r="T2290">
        <f t="shared" si="399"/>
        <v>-0.59999999999999398</v>
      </c>
      <c r="U2290">
        <f t="shared" si="402"/>
        <v>0.35289760944126303</v>
      </c>
      <c r="V2290">
        <f t="shared" si="402"/>
        <v>3.8032596637422311E-2</v>
      </c>
      <c r="W2290">
        <f t="shared" si="402"/>
        <v>1.8589643832482359</v>
      </c>
    </row>
    <row r="2291" spans="1:23" x14ac:dyDescent="0.3">
      <c r="A2291">
        <v>-0.99090045690536499</v>
      </c>
      <c r="B2291" s="1">
        <v>42285</v>
      </c>
      <c r="C2291" s="1">
        <v>42286</v>
      </c>
      <c r="D2291">
        <v>240.25</v>
      </c>
      <c r="E2291">
        <v>240.85</v>
      </c>
      <c r="F2291">
        <v>239.98035517930899</v>
      </c>
      <c r="G2291">
        <v>-0.59999999999999398</v>
      </c>
      <c r="H2291">
        <v>0</v>
      </c>
      <c r="I2291">
        <f t="shared" si="396"/>
        <v>-0.59999999999999432</v>
      </c>
      <c r="J2291">
        <f t="shared" si="392"/>
        <v>-0.59999999999999398</v>
      </c>
      <c r="K2291">
        <f t="shared" si="394"/>
        <v>10</v>
      </c>
      <c r="L2291">
        <f t="shared" si="395"/>
        <v>2015</v>
      </c>
      <c r="M2291" s="1">
        <v>42285</v>
      </c>
      <c r="N2291">
        <v>240.25</v>
      </c>
      <c r="O2291">
        <v>241</v>
      </c>
      <c r="P2291">
        <v>238.85</v>
      </c>
      <c r="Q2291">
        <v>240.85</v>
      </c>
      <c r="R2291">
        <f t="shared" si="397"/>
        <v>-0.59999999999999398</v>
      </c>
      <c r="S2291">
        <f t="shared" si="398"/>
        <v>-0.59999999999999432</v>
      </c>
      <c r="T2291">
        <f t="shared" si="399"/>
        <v>-0.59999999999999398</v>
      </c>
      <c r="U2291">
        <f t="shared" si="402"/>
        <v>0.34628766462342464</v>
      </c>
      <c r="V2291">
        <f t="shared" si="402"/>
        <v>3.7320227501653744E-2</v>
      </c>
      <c r="W2291">
        <f t="shared" si="402"/>
        <v>1.8241450711790705</v>
      </c>
    </row>
    <row r="2292" spans="1:23" x14ac:dyDescent="0.3">
      <c r="A2292">
        <v>0.96620792150497403</v>
      </c>
      <c r="B2292" s="1">
        <v>42286</v>
      </c>
      <c r="C2292" s="1">
        <v>42289</v>
      </c>
      <c r="D2292">
        <v>241.75</v>
      </c>
      <c r="E2292">
        <v>242.19999084472599</v>
      </c>
      <c r="F2292">
        <v>241.11650860905601</v>
      </c>
      <c r="G2292">
        <v>-0.44999084472655598</v>
      </c>
      <c r="H2292">
        <v>0.95459415460183505</v>
      </c>
      <c r="I2292">
        <f t="shared" si="396"/>
        <v>0.44999084472598838</v>
      </c>
      <c r="J2292">
        <f t="shared" ref="J2292:J2355" si="403">IF(A2292*(F2292-D2292)&gt;0, G2292, 0)</f>
        <v>0</v>
      </c>
      <c r="K2292">
        <f t="shared" si="394"/>
        <v>10</v>
      </c>
      <c r="L2292">
        <f t="shared" si="395"/>
        <v>2015</v>
      </c>
      <c r="M2292" s="1">
        <v>42286</v>
      </c>
      <c r="N2292">
        <v>240.25</v>
      </c>
      <c r="O2292">
        <v>241</v>
      </c>
      <c r="P2292">
        <v>238.85</v>
      </c>
      <c r="Q2292">
        <v>240.85</v>
      </c>
      <c r="R2292">
        <f t="shared" si="397"/>
        <v>-0.44999084472655598</v>
      </c>
      <c r="S2292">
        <f t="shared" si="398"/>
        <v>0.44999084472598838</v>
      </c>
      <c r="T2292">
        <f t="shared" si="399"/>
        <v>0</v>
      </c>
      <c r="U2292">
        <f t="shared" si="402"/>
        <v>0.34145334367030322</v>
      </c>
      <c r="V2292">
        <f t="shared" si="402"/>
        <v>3.7841233521266004E-2</v>
      </c>
      <c r="W2292">
        <f t="shared" si="402"/>
        <v>1.8241450711790705</v>
      </c>
    </row>
    <row r="2293" spans="1:23" x14ac:dyDescent="0.3">
      <c r="A2293">
        <v>0.42049530148506098</v>
      </c>
      <c r="B2293" s="1">
        <v>42289</v>
      </c>
      <c r="C2293" s="1">
        <v>42290</v>
      </c>
      <c r="D2293">
        <v>241.9</v>
      </c>
      <c r="E2293">
        <v>241.55000610351499</v>
      </c>
      <c r="F2293">
        <v>241.14358396530099</v>
      </c>
      <c r="G2293">
        <v>0.349993896484392</v>
      </c>
      <c r="H2293">
        <v>0.459619407771239</v>
      </c>
      <c r="I2293">
        <f t="shared" si="396"/>
        <v>-0.34999389648501733</v>
      </c>
      <c r="J2293">
        <f t="shared" si="403"/>
        <v>0</v>
      </c>
      <c r="K2293">
        <f t="shared" si="394"/>
        <v>10</v>
      </c>
      <c r="L2293">
        <f t="shared" si="395"/>
        <v>2015</v>
      </c>
      <c r="M2293" s="1">
        <v>42289</v>
      </c>
      <c r="N2293">
        <v>241.75</v>
      </c>
      <c r="O2293">
        <v>243.55</v>
      </c>
      <c r="P2293">
        <v>241.05</v>
      </c>
      <c r="Q2293">
        <v>242.2</v>
      </c>
      <c r="R2293">
        <f t="shared" si="397"/>
        <v>0.349993896484392</v>
      </c>
      <c r="S2293">
        <f t="shared" si="398"/>
        <v>-0.34999389648501733</v>
      </c>
      <c r="T2293">
        <f t="shared" si="399"/>
        <v>0</v>
      </c>
      <c r="U2293">
        <f t="shared" si="402"/>
        <v>0.34515859127940185</v>
      </c>
      <c r="V2293">
        <f t="shared" si="402"/>
        <v>3.7430603071661607E-2</v>
      </c>
      <c r="W2293">
        <f t="shared" si="402"/>
        <v>1.8241450711790705</v>
      </c>
    </row>
    <row r="2294" spans="1:23" x14ac:dyDescent="0.3">
      <c r="A2294">
        <v>0.99821639060974099</v>
      </c>
      <c r="B2294" s="1">
        <v>42290</v>
      </c>
      <c r="C2294" s="1">
        <v>42291</v>
      </c>
      <c r="D2294">
        <v>241.15</v>
      </c>
      <c r="E2294">
        <v>241.14999084472601</v>
      </c>
      <c r="F2294">
        <v>237.842729616165</v>
      </c>
      <c r="G2294" s="2">
        <v>9.1552734318156496E-6</v>
      </c>
      <c r="H2294">
        <v>0.282842712474623</v>
      </c>
      <c r="I2294">
        <f t="shared" si="396"/>
        <v>-9.1552740002498467E-6</v>
      </c>
      <c r="J2294">
        <f t="shared" si="403"/>
        <v>0</v>
      </c>
      <c r="K2294">
        <f t="shared" si="394"/>
        <v>10</v>
      </c>
      <c r="L2294">
        <f t="shared" si="395"/>
        <v>2015</v>
      </c>
      <c r="M2294" s="1">
        <v>42290</v>
      </c>
      <c r="N2294">
        <v>241.9</v>
      </c>
      <c r="O2294">
        <v>243.1</v>
      </c>
      <c r="P2294">
        <v>240.9</v>
      </c>
      <c r="Q2294">
        <v>241.55</v>
      </c>
      <c r="R2294">
        <f t="shared" si="397"/>
        <v>9.1552734318156496E-6</v>
      </c>
      <c r="S2294">
        <f t="shared" si="398"/>
        <v>-9.1552740002498467E-6</v>
      </c>
      <c r="T2294">
        <f t="shared" si="399"/>
        <v>0</v>
      </c>
      <c r="U2294">
        <f t="shared" si="402"/>
        <v>0.34515868955914308</v>
      </c>
      <c r="V2294">
        <f t="shared" si="402"/>
        <v>3.7430592413748673E-2</v>
      </c>
      <c r="W2294">
        <f t="shared" si="402"/>
        <v>1.8241450711790705</v>
      </c>
    </row>
    <row r="2295" spans="1:23" x14ac:dyDescent="0.3">
      <c r="A2295">
        <v>0.99975103139877297</v>
      </c>
      <c r="B2295" s="1">
        <v>42291</v>
      </c>
      <c r="C2295" s="1">
        <v>42292</v>
      </c>
      <c r="D2295">
        <v>240.6</v>
      </c>
      <c r="E2295">
        <v>244.15</v>
      </c>
      <c r="F2295">
        <v>240.12012031078299</v>
      </c>
      <c r="G2295">
        <v>-3.55000000000001</v>
      </c>
      <c r="H2295">
        <v>2.1213203435596402</v>
      </c>
      <c r="I2295">
        <f t="shared" si="396"/>
        <v>3.5500000000000114</v>
      </c>
      <c r="J2295">
        <f t="shared" si="403"/>
        <v>0</v>
      </c>
      <c r="K2295">
        <f t="shared" si="394"/>
        <v>10</v>
      </c>
      <c r="L2295">
        <f t="shared" si="395"/>
        <v>2015</v>
      </c>
      <c r="M2295" s="1">
        <v>42291</v>
      </c>
      <c r="N2295">
        <v>241.15</v>
      </c>
      <c r="O2295">
        <v>241.5</v>
      </c>
      <c r="P2295">
        <v>239.45</v>
      </c>
      <c r="Q2295">
        <v>241.15</v>
      </c>
      <c r="R2295">
        <f t="shared" si="397"/>
        <v>-3</v>
      </c>
      <c r="S2295">
        <f t="shared" si="398"/>
        <v>3.5500000000000114</v>
      </c>
      <c r="T2295">
        <f t="shared" si="399"/>
        <v>0</v>
      </c>
      <c r="U2295">
        <f t="shared" si="402"/>
        <v>0.31288075724376185</v>
      </c>
      <c r="V2295">
        <f t="shared" si="402"/>
        <v>4.157269350691601E-2</v>
      </c>
      <c r="W2295">
        <f t="shared" si="402"/>
        <v>1.8241450711790705</v>
      </c>
    </row>
    <row r="2296" spans="1:23" x14ac:dyDescent="0.3">
      <c r="A2296">
        <v>0.99959403276443404</v>
      </c>
      <c r="B2296" s="1">
        <v>42292</v>
      </c>
      <c r="C2296" s="1">
        <v>42293</v>
      </c>
      <c r="D2296">
        <v>244.35</v>
      </c>
      <c r="E2296">
        <v>243.350012207031</v>
      </c>
      <c r="F2296">
        <v>245.067113244533</v>
      </c>
      <c r="G2296">
        <v>-0.99998779296873797</v>
      </c>
      <c r="H2296">
        <v>0.56568542494924601</v>
      </c>
      <c r="I2296">
        <f t="shared" si="396"/>
        <v>-0.99998779296899443</v>
      </c>
      <c r="J2296">
        <f t="shared" si="403"/>
        <v>-0.99998779296873797</v>
      </c>
      <c r="K2296">
        <f t="shared" si="394"/>
        <v>10</v>
      </c>
      <c r="L2296">
        <f t="shared" si="395"/>
        <v>2015</v>
      </c>
      <c r="M2296" s="1">
        <v>42292</v>
      </c>
      <c r="N2296">
        <v>240.6</v>
      </c>
      <c r="O2296">
        <v>244.75</v>
      </c>
      <c r="P2296">
        <v>240.6</v>
      </c>
      <c r="Q2296">
        <v>244.15</v>
      </c>
      <c r="R2296">
        <f t="shared" si="397"/>
        <v>-0.99998779296873797</v>
      </c>
      <c r="S2296">
        <f t="shared" si="398"/>
        <v>-0.99998779296899443</v>
      </c>
      <c r="T2296">
        <f t="shared" si="399"/>
        <v>-0.99998779296873797</v>
      </c>
      <c r="U2296">
        <f t="shared" si="402"/>
        <v>0.30327741353907872</v>
      </c>
      <c r="V2296">
        <f t="shared" si="402"/>
        <v>4.029669025253426E-2</v>
      </c>
      <c r="W2296">
        <f t="shared" si="402"/>
        <v>1.7681560348444125</v>
      </c>
    </row>
    <row r="2297" spans="1:23" x14ac:dyDescent="0.3">
      <c r="A2297">
        <v>-0.92846733331680298</v>
      </c>
      <c r="B2297" s="1">
        <v>42293</v>
      </c>
      <c r="C2297" s="1">
        <v>42296</v>
      </c>
      <c r="D2297">
        <v>243.7</v>
      </c>
      <c r="E2297">
        <v>243.1</v>
      </c>
      <c r="F2297">
        <v>239.47952113151501</v>
      </c>
      <c r="G2297">
        <v>0.59999999999999398</v>
      </c>
      <c r="H2297">
        <v>0.17677669529663601</v>
      </c>
      <c r="I2297">
        <f t="shared" si="396"/>
        <v>0.59999999999999432</v>
      </c>
      <c r="J2297">
        <f t="shared" si="403"/>
        <v>0.59999999999999398</v>
      </c>
      <c r="K2297">
        <f t="shared" si="394"/>
        <v>10</v>
      </c>
      <c r="L2297">
        <f t="shared" si="395"/>
        <v>2015</v>
      </c>
      <c r="M2297" s="1">
        <v>42293</v>
      </c>
      <c r="N2297">
        <v>244.35</v>
      </c>
      <c r="O2297">
        <v>244.4</v>
      </c>
      <c r="P2297">
        <v>242.7</v>
      </c>
      <c r="Q2297">
        <v>243.35</v>
      </c>
      <c r="R2297">
        <f t="shared" si="397"/>
        <v>0.59999999999999398</v>
      </c>
      <c r="S2297">
        <f t="shared" si="398"/>
        <v>0.59999999999999432</v>
      </c>
      <c r="T2297">
        <f t="shared" si="399"/>
        <v>0.59999999999999398</v>
      </c>
      <c r="U2297">
        <f t="shared" si="402"/>
        <v>0.30887752991546708</v>
      </c>
      <c r="V2297">
        <f t="shared" si="402"/>
        <v>4.1040781783664347E-2</v>
      </c>
      <c r="W2297">
        <f t="shared" si="402"/>
        <v>1.8008056128370253</v>
      </c>
    </row>
    <row r="2298" spans="1:23" x14ac:dyDescent="0.3">
      <c r="A2298">
        <v>0.99868613481521595</v>
      </c>
      <c r="B2298" s="1">
        <v>42296</v>
      </c>
      <c r="C2298" s="1">
        <v>42297</v>
      </c>
      <c r="D2298">
        <v>242.75</v>
      </c>
      <c r="E2298">
        <v>243.94999084472599</v>
      </c>
      <c r="F2298">
        <v>242.44980440139699</v>
      </c>
      <c r="G2298">
        <v>-1.1999908447265499</v>
      </c>
      <c r="H2298">
        <v>0.60104076400856099</v>
      </c>
      <c r="I2298">
        <f t="shared" si="396"/>
        <v>1.1999908447259884</v>
      </c>
      <c r="J2298">
        <f t="shared" si="403"/>
        <v>0</v>
      </c>
      <c r="K2298">
        <f t="shared" si="394"/>
        <v>10</v>
      </c>
      <c r="L2298">
        <f t="shared" si="395"/>
        <v>2015</v>
      </c>
      <c r="M2298" s="1">
        <v>42296</v>
      </c>
      <c r="N2298">
        <v>243.7</v>
      </c>
      <c r="O2298">
        <v>244.3</v>
      </c>
      <c r="P2298">
        <v>242.15</v>
      </c>
      <c r="Q2298">
        <v>243.1</v>
      </c>
      <c r="R2298">
        <f t="shared" si="397"/>
        <v>-1.1999908447265499</v>
      </c>
      <c r="S2298">
        <f t="shared" si="398"/>
        <v>1.1999908447259884</v>
      </c>
      <c r="T2298">
        <f t="shared" si="399"/>
        <v>0</v>
      </c>
      <c r="U2298">
        <f t="shared" si="402"/>
        <v>0.29742592719537503</v>
      </c>
      <c r="V2298">
        <f t="shared" si="402"/>
        <v>4.2562364556088479E-2</v>
      </c>
      <c r="W2298">
        <f t="shared" si="402"/>
        <v>1.8008056128370253</v>
      </c>
    </row>
    <row r="2299" spans="1:23" x14ac:dyDescent="0.3">
      <c r="A2299">
        <v>0.99801719188690197</v>
      </c>
      <c r="B2299" s="1">
        <v>42297</v>
      </c>
      <c r="C2299" s="1">
        <v>42298</v>
      </c>
      <c r="D2299">
        <v>244.05</v>
      </c>
      <c r="E2299">
        <v>244.75000305175701</v>
      </c>
      <c r="F2299">
        <v>240.97205586433401</v>
      </c>
      <c r="G2299">
        <v>-0.70000305175778899</v>
      </c>
      <c r="H2299">
        <v>0.56568542494924601</v>
      </c>
      <c r="I2299">
        <f t="shared" si="396"/>
        <v>0.70000305175699395</v>
      </c>
      <c r="J2299">
        <f t="shared" si="403"/>
        <v>0</v>
      </c>
      <c r="K2299">
        <f t="shared" si="394"/>
        <v>10</v>
      </c>
      <c r="L2299">
        <f t="shared" si="395"/>
        <v>2015</v>
      </c>
      <c r="M2299" s="1">
        <v>42297</v>
      </c>
      <c r="N2299">
        <v>242.75</v>
      </c>
      <c r="O2299">
        <v>244.4</v>
      </c>
      <c r="P2299">
        <v>242.55</v>
      </c>
      <c r="Q2299">
        <v>243.95</v>
      </c>
      <c r="R2299">
        <f t="shared" si="397"/>
        <v>-0.70000305175778899</v>
      </c>
      <c r="S2299">
        <f t="shared" si="398"/>
        <v>0.70000305175699395</v>
      </c>
      <c r="T2299">
        <f t="shared" si="399"/>
        <v>0</v>
      </c>
      <c r="U2299">
        <f t="shared" si="402"/>
        <v>0.2910276771428657</v>
      </c>
      <c r="V2299">
        <f t="shared" si="402"/>
        <v>4.3477969506280724E-2</v>
      </c>
      <c r="W2299">
        <f t="shared" si="402"/>
        <v>1.8008056128370253</v>
      </c>
    </row>
    <row r="2300" spans="1:23" x14ac:dyDescent="0.3">
      <c r="A2300">
        <v>0.99967610836028997</v>
      </c>
      <c r="B2300" s="1">
        <v>42298</v>
      </c>
      <c r="C2300" s="1">
        <v>42299</v>
      </c>
      <c r="D2300">
        <v>243.95</v>
      </c>
      <c r="E2300">
        <v>243.39999389648401</v>
      </c>
      <c r="F2300">
        <v>245.34332197904499</v>
      </c>
      <c r="G2300">
        <v>-0.55000610351561297</v>
      </c>
      <c r="H2300">
        <v>0.95459415460183505</v>
      </c>
      <c r="I2300">
        <f t="shared" si="396"/>
        <v>-0.55000610351598311</v>
      </c>
      <c r="J2300">
        <f t="shared" si="403"/>
        <v>-0.55000610351561297</v>
      </c>
      <c r="K2300">
        <f t="shared" si="394"/>
        <v>10</v>
      </c>
      <c r="L2300">
        <f t="shared" si="395"/>
        <v>2015</v>
      </c>
      <c r="M2300" s="1">
        <v>42298</v>
      </c>
      <c r="N2300">
        <v>244.05</v>
      </c>
      <c r="O2300">
        <v>246.7</v>
      </c>
      <c r="P2300">
        <v>243.7</v>
      </c>
      <c r="Q2300">
        <v>244.75</v>
      </c>
      <c r="R2300">
        <f t="shared" si="397"/>
        <v>-0.55000610351561297</v>
      </c>
      <c r="S2300">
        <f t="shared" si="398"/>
        <v>-0.55000610351598311</v>
      </c>
      <c r="T2300">
        <f t="shared" si="399"/>
        <v>-0.55000610351561297</v>
      </c>
      <c r="U2300">
        <f t="shared" si="402"/>
        <v>0.28610657654682509</v>
      </c>
      <c r="V2300">
        <f t="shared" si="402"/>
        <v>4.2742783548186759E-2</v>
      </c>
      <c r="W2300">
        <f t="shared" si="402"/>
        <v>1.770355087781516</v>
      </c>
    </row>
    <row r="2301" spans="1:23" x14ac:dyDescent="0.3">
      <c r="A2301">
        <v>-0.60845339298248202</v>
      </c>
      <c r="B2301" s="1">
        <v>42299</v>
      </c>
      <c r="C2301" s="1">
        <v>42300</v>
      </c>
      <c r="D2301">
        <v>246</v>
      </c>
      <c r="E2301">
        <v>245.20000305175699</v>
      </c>
      <c r="F2301">
        <v>241.15476431846599</v>
      </c>
      <c r="G2301">
        <v>0.79999694824218104</v>
      </c>
      <c r="H2301">
        <v>1.2727922061357699</v>
      </c>
      <c r="I2301">
        <f t="shared" si="396"/>
        <v>0.79999694824300605</v>
      </c>
      <c r="J2301">
        <f t="shared" si="403"/>
        <v>0.79999694824218104</v>
      </c>
      <c r="K2301">
        <f t="shared" si="394"/>
        <v>10</v>
      </c>
      <c r="L2301">
        <f t="shared" si="395"/>
        <v>2015</v>
      </c>
      <c r="M2301" s="1">
        <v>42299</v>
      </c>
      <c r="N2301">
        <v>243.95</v>
      </c>
      <c r="O2301">
        <v>244.95</v>
      </c>
      <c r="P2301">
        <v>242.9</v>
      </c>
      <c r="Q2301">
        <v>243.4</v>
      </c>
      <c r="R2301">
        <f t="shared" si="397"/>
        <v>0.79999694824218104</v>
      </c>
      <c r="S2301">
        <f t="shared" si="398"/>
        <v>0.79999694824300605</v>
      </c>
      <c r="T2301">
        <f t="shared" si="399"/>
        <v>0.79999694824218104</v>
      </c>
      <c r="U2301">
        <f t="shared" si="402"/>
        <v>0.2930847591111384</v>
      </c>
      <c r="V2301">
        <f t="shared" si="402"/>
        <v>4.3785286487148981E-2</v>
      </c>
      <c r="W2301">
        <f t="shared" si="402"/>
        <v>1.8135343154501204</v>
      </c>
    </row>
    <row r="2302" spans="1:23" x14ac:dyDescent="0.3">
      <c r="A2302">
        <v>0.99875944852828902</v>
      </c>
      <c r="B2302" s="1">
        <v>42300</v>
      </c>
      <c r="C2302" s="1">
        <v>42303</v>
      </c>
      <c r="D2302">
        <v>246.75</v>
      </c>
      <c r="E2302">
        <v>245.850009155273</v>
      </c>
      <c r="F2302">
        <v>244.85073445439301</v>
      </c>
      <c r="G2302">
        <v>0.89999084472657298</v>
      </c>
      <c r="H2302">
        <v>0.45961940777125898</v>
      </c>
      <c r="I2302">
        <f t="shared" si="396"/>
        <v>-0.89999084472700019</v>
      </c>
      <c r="J2302">
        <f t="shared" si="403"/>
        <v>0</v>
      </c>
      <c r="K2302">
        <f t="shared" si="394"/>
        <v>10</v>
      </c>
      <c r="L2302">
        <f t="shared" si="395"/>
        <v>2015</v>
      </c>
      <c r="M2302" s="1">
        <v>42300</v>
      </c>
      <c r="N2302">
        <v>246</v>
      </c>
      <c r="O2302">
        <v>247.45</v>
      </c>
      <c r="P2302">
        <v>245</v>
      </c>
      <c r="Q2302">
        <v>245.2</v>
      </c>
      <c r="R2302">
        <f t="shared" si="397"/>
        <v>0.89999084472657298</v>
      </c>
      <c r="S2302">
        <f t="shared" si="398"/>
        <v>-0.89999084472700019</v>
      </c>
      <c r="T2302">
        <f t="shared" si="399"/>
        <v>0</v>
      </c>
      <c r="U2302">
        <f t="shared" ref="U2302:W2317" si="404">(R2302/$D2302*$X$2+1)*U2301*$Y$2 + U2301*(1-$Y$2)</f>
        <v>0.30110219375943376</v>
      </c>
      <c r="V2302">
        <f t="shared" si="404"/>
        <v>4.2587524877052238E-2</v>
      </c>
      <c r="W2302">
        <f t="shared" si="404"/>
        <v>1.8135343154501204</v>
      </c>
    </row>
    <row r="2303" spans="1:23" x14ac:dyDescent="0.3">
      <c r="A2303">
        <v>0.99016892910003595</v>
      </c>
      <c r="B2303" s="1">
        <v>42303</v>
      </c>
      <c r="C2303" s="1">
        <v>42304</v>
      </c>
      <c r="D2303">
        <v>245.8</v>
      </c>
      <c r="E2303">
        <v>246.14998779296801</v>
      </c>
      <c r="F2303">
        <v>242.80834589004499</v>
      </c>
      <c r="G2303">
        <v>-0.349987792968732</v>
      </c>
      <c r="H2303">
        <v>0.212132034355972</v>
      </c>
      <c r="I2303">
        <f t="shared" si="396"/>
        <v>0.34998779296799398</v>
      </c>
      <c r="J2303">
        <f t="shared" si="403"/>
        <v>0</v>
      </c>
      <c r="K2303">
        <f t="shared" si="394"/>
        <v>10</v>
      </c>
      <c r="L2303">
        <f t="shared" si="395"/>
        <v>2015</v>
      </c>
      <c r="M2303" s="1">
        <v>42303</v>
      </c>
      <c r="N2303">
        <v>246.75</v>
      </c>
      <c r="O2303">
        <v>246.75</v>
      </c>
      <c r="P2303">
        <v>245.55</v>
      </c>
      <c r="Q2303">
        <v>245.85</v>
      </c>
      <c r="R2303">
        <f t="shared" si="397"/>
        <v>-0.349987792968732</v>
      </c>
      <c r="S2303">
        <f t="shared" si="398"/>
        <v>0.34998779296799398</v>
      </c>
      <c r="T2303">
        <f t="shared" si="399"/>
        <v>0</v>
      </c>
      <c r="U2303">
        <f t="shared" si="404"/>
        <v>0.29788671087949353</v>
      </c>
      <c r="V2303">
        <f t="shared" si="404"/>
        <v>4.3042318830663576E-2</v>
      </c>
      <c r="W2303">
        <f t="shared" si="404"/>
        <v>1.8135343154501204</v>
      </c>
    </row>
    <row r="2304" spans="1:23" x14ac:dyDescent="0.3">
      <c r="A2304">
        <v>0.999603390693664</v>
      </c>
      <c r="B2304" s="1">
        <v>42304</v>
      </c>
      <c r="C2304" s="1">
        <v>42305</v>
      </c>
      <c r="D2304">
        <v>246.05</v>
      </c>
      <c r="E2304">
        <v>246.15</v>
      </c>
      <c r="F2304">
        <v>245.36825015544801</v>
      </c>
      <c r="G2304">
        <v>-9.9999999999994302E-2</v>
      </c>
      <c r="H2304">
        <v>0</v>
      </c>
      <c r="I2304">
        <f t="shared" si="396"/>
        <v>9.9999999999994316E-2</v>
      </c>
      <c r="J2304">
        <f t="shared" si="403"/>
        <v>0</v>
      </c>
      <c r="K2304">
        <f t="shared" si="394"/>
        <v>10</v>
      </c>
      <c r="L2304">
        <f t="shared" si="395"/>
        <v>2015</v>
      </c>
      <c r="M2304" s="1">
        <v>42304</v>
      </c>
      <c r="N2304">
        <v>245.8</v>
      </c>
      <c r="O2304">
        <v>246.25</v>
      </c>
      <c r="P2304">
        <v>244.45</v>
      </c>
      <c r="Q2304">
        <v>246.15</v>
      </c>
      <c r="R2304">
        <f t="shared" si="397"/>
        <v>-9.9999999999994302E-2</v>
      </c>
      <c r="S2304">
        <f t="shared" si="398"/>
        <v>9.9999999999994316E-2</v>
      </c>
      <c r="T2304">
        <f t="shared" si="399"/>
        <v>0</v>
      </c>
      <c r="U2304">
        <f t="shared" si="404"/>
        <v>0.29697870424198242</v>
      </c>
      <c r="V2304">
        <f t="shared" si="404"/>
        <v>4.3173518745814952E-2</v>
      </c>
      <c r="W2304">
        <f t="shared" si="404"/>
        <v>1.8135343154501204</v>
      </c>
    </row>
    <row r="2305" spans="1:23" x14ac:dyDescent="0.3">
      <c r="A2305">
        <v>0.99913972616195601</v>
      </c>
      <c r="B2305" s="1">
        <v>42305</v>
      </c>
      <c r="C2305" s="1">
        <v>42306</v>
      </c>
      <c r="D2305">
        <v>245.75</v>
      </c>
      <c r="E2305">
        <v>244.55000915527299</v>
      </c>
      <c r="F2305">
        <v>243.89734234809799</v>
      </c>
      <c r="G2305">
        <v>1.1999908447265499</v>
      </c>
      <c r="H2305">
        <v>1.13137084989847</v>
      </c>
      <c r="I2305">
        <f t="shared" si="396"/>
        <v>-1.1999908447270116</v>
      </c>
      <c r="J2305">
        <f t="shared" si="403"/>
        <v>0</v>
      </c>
      <c r="K2305">
        <f t="shared" si="394"/>
        <v>10</v>
      </c>
      <c r="L2305">
        <f t="shared" si="395"/>
        <v>2015</v>
      </c>
      <c r="M2305" s="1">
        <v>42305</v>
      </c>
      <c r="N2305">
        <v>246.05</v>
      </c>
      <c r="O2305">
        <v>246.15</v>
      </c>
      <c r="P2305">
        <v>243.85</v>
      </c>
      <c r="Q2305">
        <v>246.15</v>
      </c>
      <c r="R2305">
        <f t="shared" si="397"/>
        <v>1.1999908447265499</v>
      </c>
      <c r="S2305">
        <f t="shared" si="398"/>
        <v>-1.1999908447270116</v>
      </c>
      <c r="T2305">
        <f t="shared" si="399"/>
        <v>0</v>
      </c>
      <c r="U2305">
        <f t="shared" si="404"/>
        <v>0.30785474878427538</v>
      </c>
      <c r="V2305">
        <f t="shared" si="404"/>
        <v>4.1592404995165068E-2</v>
      </c>
      <c r="W2305">
        <f t="shared" si="404"/>
        <v>1.8135343154501204</v>
      </c>
    </row>
    <row r="2306" spans="1:23" x14ac:dyDescent="0.3">
      <c r="A2306">
        <v>0.99965202808380105</v>
      </c>
      <c r="B2306" s="1">
        <v>42306</v>
      </c>
      <c r="C2306" s="1">
        <v>42307</v>
      </c>
      <c r="D2306">
        <v>244.55</v>
      </c>
      <c r="E2306">
        <v>246.249996948242</v>
      </c>
      <c r="F2306">
        <v>243.53055291175801</v>
      </c>
      <c r="G2306">
        <v>-1.69999694824218</v>
      </c>
      <c r="H2306">
        <v>1.20208152801712</v>
      </c>
      <c r="I2306">
        <f t="shared" si="396"/>
        <v>1.6999969482419885</v>
      </c>
      <c r="J2306">
        <f t="shared" si="403"/>
        <v>0</v>
      </c>
      <c r="K2306">
        <f t="shared" ref="K2306:K2369" si="405">MONTH(C2306)</f>
        <v>10</v>
      </c>
      <c r="L2306">
        <f t="shared" ref="L2306:L2369" si="406">YEAR(C2306)</f>
        <v>2015</v>
      </c>
      <c r="M2306" s="1">
        <v>42306</v>
      </c>
      <c r="N2306">
        <v>245.75</v>
      </c>
      <c r="O2306">
        <v>248.7</v>
      </c>
      <c r="P2306">
        <v>244.3</v>
      </c>
      <c r="Q2306">
        <v>244.55</v>
      </c>
      <c r="R2306">
        <f t="shared" si="397"/>
        <v>-1.69999694824218</v>
      </c>
      <c r="S2306">
        <f t="shared" si="398"/>
        <v>1.6999969482419885</v>
      </c>
      <c r="T2306">
        <f t="shared" si="399"/>
        <v>0</v>
      </c>
      <c r="U2306">
        <f t="shared" si="404"/>
        <v>0.29180428466338604</v>
      </c>
      <c r="V2306">
        <f t="shared" si="404"/>
        <v>4.3760886744147652E-2</v>
      </c>
      <c r="W2306">
        <f t="shared" si="404"/>
        <v>1.8135343154501204</v>
      </c>
    </row>
    <row r="2307" spans="1:23" x14ac:dyDescent="0.3">
      <c r="A2307">
        <v>0.99928486347198398</v>
      </c>
      <c r="B2307" s="1">
        <v>42307</v>
      </c>
      <c r="C2307" s="1">
        <v>42310</v>
      </c>
      <c r="D2307">
        <v>245.45</v>
      </c>
      <c r="E2307">
        <v>245.69999694824199</v>
      </c>
      <c r="F2307">
        <v>244.235959529876</v>
      </c>
      <c r="G2307">
        <v>-0.24999694824219801</v>
      </c>
      <c r="H2307">
        <v>0.38890872965260898</v>
      </c>
      <c r="I2307">
        <f t="shared" ref="I2307:I2370" si="407">IF(A2307&gt;0, E2307-D2307, D2307-E2307)</f>
        <v>0.24999694824199992</v>
      </c>
      <c r="J2307">
        <f t="shared" si="403"/>
        <v>0</v>
      </c>
      <c r="K2307">
        <f t="shared" si="405"/>
        <v>11</v>
      </c>
      <c r="L2307">
        <f t="shared" si="406"/>
        <v>2015</v>
      </c>
      <c r="M2307" s="1">
        <v>42307</v>
      </c>
      <c r="N2307">
        <v>244.55</v>
      </c>
      <c r="O2307">
        <v>246.6</v>
      </c>
      <c r="P2307">
        <v>244.2</v>
      </c>
      <c r="Q2307">
        <v>246.25</v>
      </c>
      <c r="R2307">
        <f t="shared" si="397"/>
        <v>-0.24999694824219801</v>
      </c>
      <c r="S2307">
        <f t="shared" si="398"/>
        <v>0.24999694824199992</v>
      </c>
      <c r="T2307">
        <f t="shared" si="399"/>
        <v>0</v>
      </c>
      <c r="U2307">
        <f t="shared" si="404"/>
        <v>0.28957521008659309</v>
      </c>
      <c r="V2307">
        <f t="shared" si="404"/>
        <v>4.409517340553696E-2</v>
      </c>
      <c r="W2307">
        <f t="shared" si="404"/>
        <v>1.8135343154501204</v>
      </c>
    </row>
    <row r="2308" spans="1:23" x14ac:dyDescent="0.3">
      <c r="A2308">
        <v>0.99960345029830899</v>
      </c>
      <c r="B2308" s="1">
        <v>42310</v>
      </c>
      <c r="C2308" s="1">
        <v>42311</v>
      </c>
      <c r="D2308">
        <v>247.05</v>
      </c>
      <c r="E2308">
        <v>248.39999694824201</v>
      </c>
      <c r="F2308">
        <v>246.169595134258</v>
      </c>
      <c r="G2308">
        <v>-1.3499969482421601</v>
      </c>
      <c r="H2308">
        <v>1.9091883092036901</v>
      </c>
      <c r="I2308">
        <f t="shared" si="407"/>
        <v>1.3499969482419942</v>
      </c>
      <c r="J2308">
        <f t="shared" si="403"/>
        <v>0</v>
      </c>
      <c r="K2308">
        <f t="shared" si="405"/>
        <v>11</v>
      </c>
      <c r="L2308">
        <f t="shared" si="406"/>
        <v>2015</v>
      </c>
      <c r="M2308" s="1">
        <v>42310</v>
      </c>
      <c r="N2308">
        <v>245.45</v>
      </c>
      <c r="O2308">
        <v>246.35</v>
      </c>
      <c r="P2308">
        <v>244.65</v>
      </c>
      <c r="Q2308">
        <v>245.7</v>
      </c>
      <c r="R2308">
        <f t="shared" si="397"/>
        <v>-1.3499969482421601</v>
      </c>
      <c r="S2308">
        <f t="shared" si="398"/>
        <v>1.3499969482419942</v>
      </c>
      <c r="T2308">
        <f t="shared" si="399"/>
        <v>0</v>
      </c>
      <c r="U2308">
        <f t="shared" si="404"/>
        <v>0.27770740043560699</v>
      </c>
      <c r="V2308">
        <f t="shared" si="404"/>
        <v>4.5902348558229021E-2</v>
      </c>
      <c r="W2308">
        <f t="shared" si="404"/>
        <v>1.8135343154501204</v>
      </c>
    </row>
    <row r="2309" spans="1:23" x14ac:dyDescent="0.3">
      <c r="A2309">
        <v>-0.179799050092697</v>
      </c>
      <c r="B2309" s="1">
        <v>42311</v>
      </c>
      <c r="C2309" s="1">
        <v>42312</v>
      </c>
      <c r="D2309">
        <v>249.15</v>
      </c>
      <c r="E2309">
        <v>248.00000610351501</v>
      </c>
      <c r="F2309">
        <v>245.709988260269</v>
      </c>
      <c r="G2309">
        <v>1.1499938964843699</v>
      </c>
      <c r="H2309">
        <v>0.282842712474623</v>
      </c>
      <c r="I2309">
        <f t="shared" si="407"/>
        <v>1.1499938964850003</v>
      </c>
      <c r="J2309">
        <f t="shared" si="403"/>
        <v>1.1499938964843699</v>
      </c>
      <c r="K2309">
        <f t="shared" si="405"/>
        <v>11</v>
      </c>
      <c r="L2309">
        <f t="shared" si="406"/>
        <v>2015</v>
      </c>
      <c r="M2309" s="1">
        <v>42311</v>
      </c>
      <c r="N2309">
        <v>247.05</v>
      </c>
      <c r="O2309">
        <v>248.9</v>
      </c>
      <c r="P2309">
        <v>247</v>
      </c>
      <c r="Q2309">
        <v>248.4</v>
      </c>
      <c r="R2309">
        <f t="shared" si="397"/>
        <v>1.1499938964843699</v>
      </c>
      <c r="S2309">
        <f t="shared" si="398"/>
        <v>1.1499938964850003</v>
      </c>
      <c r="T2309">
        <f t="shared" si="399"/>
        <v>1.1499938964843699</v>
      </c>
      <c r="U2309">
        <f t="shared" si="404"/>
        <v>0.28732094093860183</v>
      </c>
      <c r="V2309">
        <f t="shared" si="404"/>
        <v>4.7491373864559254E-2</v>
      </c>
      <c r="W2309">
        <f t="shared" si="404"/>
        <v>1.8763143694486937</v>
      </c>
    </row>
    <row r="2310" spans="1:23" x14ac:dyDescent="0.3">
      <c r="A2310">
        <v>0.99903637170791604</v>
      </c>
      <c r="B2310" s="1">
        <v>42312</v>
      </c>
      <c r="C2310" s="1">
        <v>42313</v>
      </c>
      <c r="D2310">
        <v>247.3</v>
      </c>
      <c r="E2310">
        <v>247.600006103515</v>
      </c>
      <c r="F2310">
        <v>247.589489787817</v>
      </c>
      <c r="G2310">
        <v>0.30000610351561302</v>
      </c>
      <c r="H2310">
        <v>0.282842712474623</v>
      </c>
      <c r="I2310">
        <f t="shared" si="407"/>
        <v>0.30000610351498835</v>
      </c>
      <c r="J2310">
        <f t="shared" si="403"/>
        <v>0.30000610351561302</v>
      </c>
      <c r="K2310">
        <f t="shared" si="405"/>
        <v>11</v>
      </c>
      <c r="L2310">
        <f t="shared" si="406"/>
        <v>2015</v>
      </c>
      <c r="M2310" s="1">
        <v>42312</v>
      </c>
      <c r="N2310">
        <v>249.15</v>
      </c>
      <c r="O2310">
        <v>249.35</v>
      </c>
      <c r="P2310">
        <v>247</v>
      </c>
      <c r="Q2310">
        <v>248</v>
      </c>
      <c r="R2310">
        <f t="shared" si="397"/>
        <v>0.30000610351561302</v>
      </c>
      <c r="S2310">
        <f t="shared" si="398"/>
        <v>0.30000610351498835</v>
      </c>
      <c r="T2310">
        <f t="shared" si="399"/>
        <v>0.30000610351561302</v>
      </c>
      <c r="U2310">
        <f t="shared" si="404"/>
        <v>0.28993511509800629</v>
      </c>
      <c r="V2310">
        <f t="shared" si="404"/>
        <v>4.7923471580602922E-2</v>
      </c>
      <c r="W2310">
        <f t="shared" si="404"/>
        <v>1.8933859150294252</v>
      </c>
    </row>
    <row r="2311" spans="1:23" x14ac:dyDescent="0.3">
      <c r="A2311">
        <v>0.50653135776519698</v>
      </c>
      <c r="B2311" s="1">
        <v>42313</v>
      </c>
      <c r="C2311" s="1">
        <v>42314</v>
      </c>
      <c r="D2311">
        <v>247.15</v>
      </c>
      <c r="E2311">
        <v>245.89998779296801</v>
      </c>
      <c r="F2311">
        <v>246.924330687522</v>
      </c>
      <c r="G2311">
        <v>1.25001220703126</v>
      </c>
      <c r="H2311">
        <v>1.20208152801712</v>
      </c>
      <c r="I2311">
        <f t="shared" si="407"/>
        <v>-1.2500122070320003</v>
      </c>
      <c r="J2311">
        <f t="shared" si="403"/>
        <v>0</v>
      </c>
      <c r="K2311">
        <f t="shared" si="405"/>
        <v>11</v>
      </c>
      <c r="L2311">
        <f t="shared" si="406"/>
        <v>2015</v>
      </c>
      <c r="M2311" s="1">
        <v>42313</v>
      </c>
      <c r="N2311">
        <v>247.3</v>
      </c>
      <c r="O2311">
        <v>247.95</v>
      </c>
      <c r="P2311">
        <v>246.2</v>
      </c>
      <c r="Q2311">
        <v>247.6</v>
      </c>
      <c r="R2311">
        <f t="shared" si="397"/>
        <v>1.25001220703126</v>
      </c>
      <c r="S2311">
        <f t="shared" si="398"/>
        <v>-1.2500122070320003</v>
      </c>
      <c r="T2311">
        <f t="shared" si="399"/>
        <v>0</v>
      </c>
      <c r="U2311">
        <f t="shared" si="404"/>
        <v>0.3009331658703972</v>
      </c>
      <c r="V2311">
        <f t="shared" si="404"/>
        <v>4.61056001114818E-2</v>
      </c>
      <c r="W2311">
        <f t="shared" si="404"/>
        <v>1.8933859150294252</v>
      </c>
    </row>
    <row r="2312" spans="1:23" x14ac:dyDescent="0.3">
      <c r="A2312">
        <v>0.98744571208953802</v>
      </c>
      <c r="B2312" s="1">
        <v>42314</v>
      </c>
      <c r="C2312" s="1">
        <v>42317</v>
      </c>
      <c r="D2312">
        <v>245.35</v>
      </c>
      <c r="E2312">
        <v>245.30000915527299</v>
      </c>
      <c r="F2312">
        <v>245.66061978936199</v>
      </c>
      <c r="G2312">
        <v>-4.9990844726551097E-2</v>
      </c>
      <c r="H2312">
        <v>0.42426406871192401</v>
      </c>
      <c r="I2312">
        <f t="shared" si="407"/>
        <v>-4.9990844727005879E-2</v>
      </c>
      <c r="J2312">
        <f t="shared" si="403"/>
        <v>-4.9990844726551097E-2</v>
      </c>
      <c r="K2312">
        <f t="shared" si="405"/>
        <v>11</v>
      </c>
      <c r="L2312">
        <f t="shared" si="406"/>
        <v>2015</v>
      </c>
      <c r="M2312" s="1">
        <v>42314</v>
      </c>
      <c r="N2312">
        <v>247.15</v>
      </c>
      <c r="O2312">
        <v>247.9</v>
      </c>
      <c r="P2312">
        <v>245.3</v>
      </c>
      <c r="Q2312">
        <v>245.9</v>
      </c>
      <c r="R2312">
        <f t="shared" si="397"/>
        <v>-4.9990844726551097E-2</v>
      </c>
      <c r="S2312">
        <f t="shared" si="398"/>
        <v>-4.9990844727005879E-2</v>
      </c>
      <c r="T2312">
        <f t="shared" si="399"/>
        <v>-4.9990844726551097E-2</v>
      </c>
      <c r="U2312">
        <f t="shared" si="404"/>
        <v>0.30047329518052263</v>
      </c>
      <c r="V2312">
        <f t="shared" si="404"/>
        <v>4.6035143888854373E-2</v>
      </c>
      <c r="W2312">
        <f t="shared" si="404"/>
        <v>1.8904925394042262</v>
      </c>
    </row>
    <row r="2313" spans="1:23" x14ac:dyDescent="0.3">
      <c r="A2313">
        <v>0.92683672904968195</v>
      </c>
      <c r="B2313" s="1">
        <v>42317</v>
      </c>
      <c r="C2313" s="1">
        <v>42318</v>
      </c>
      <c r="D2313">
        <v>243.6</v>
      </c>
      <c r="E2313">
        <v>240.94999389648399</v>
      </c>
      <c r="F2313">
        <v>244.96461151838301</v>
      </c>
      <c r="G2313">
        <v>-2.6500061035156</v>
      </c>
      <c r="H2313">
        <v>3.0759144981614899</v>
      </c>
      <c r="I2313">
        <f t="shared" si="407"/>
        <v>-2.6500061035160059</v>
      </c>
      <c r="J2313">
        <f t="shared" si="403"/>
        <v>-2.6500061035156</v>
      </c>
      <c r="K2313">
        <f t="shared" si="405"/>
        <v>11</v>
      </c>
      <c r="L2313">
        <f t="shared" si="406"/>
        <v>2015</v>
      </c>
      <c r="M2313" s="1">
        <v>42317</v>
      </c>
      <c r="N2313">
        <v>245.35</v>
      </c>
      <c r="O2313">
        <v>245.85</v>
      </c>
      <c r="P2313">
        <v>243.95</v>
      </c>
      <c r="Q2313">
        <v>245.3</v>
      </c>
      <c r="R2313">
        <f t="shared" ref="R2313:R2376" si="408">IF(AND(F2313-D2313&gt;0, ABS(D2313-MIN(P2314)) &gt; 3), -3, IF(AND(F2313 - D2313 &lt;0, ABS(D2313-MAX(O2314)) &gt; 3), -3, G2313))</f>
        <v>-2.6500061035156</v>
      </c>
      <c r="S2313">
        <f t="shared" ref="S2313:S2376" si="409">IF(AND(A2313&gt;0, ABS(D2313-MIN(P2314)) &gt; 3), -3, IF(AND(A2313 &lt;0, ABS(D2313-MAX(O2314)) &gt; 3), -3, I2313))</f>
        <v>-2.6500061035160059</v>
      </c>
      <c r="T2313">
        <f t="shared" ref="T2313:T2376" si="410">IF(A2313*(F2313-D2313) &gt;0, IF(AND(A2313&gt;0, ABS(D2313-MIN(P2314)) &gt; 3), -3, IF(AND(A2313 &lt;0, ABS(D2313-MAX(O2314)) &gt; 3), -3, J2313)), 0)</f>
        <v>-2.6500061035156</v>
      </c>
      <c r="U2313">
        <f t="shared" si="404"/>
        <v>0.27595802220725202</v>
      </c>
      <c r="V2313">
        <f t="shared" si="404"/>
        <v>4.227918907722563E-2</v>
      </c>
      <c r="W2313">
        <f t="shared" si="404"/>
        <v>1.7362494123084165</v>
      </c>
    </row>
    <row r="2314" spans="1:23" x14ac:dyDescent="0.3">
      <c r="A2314">
        <v>0.91564613580703702</v>
      </c>
      <c r="B2314" s="1">
        <v>42318</v>
      </c>
      <c r="C2314" s="1">
        <v>42319</v>
      </c>
      <c r="D2314">
        <v>240.45</v>
      </c>
      <c r="E2314">
        <v>241.05000610351499</v>
      </c>
      <c r="F2314">
        <v>240.30129553079601</v>
      </c>
      <c r="G2314">
        <v>-0.600006103515625</v>
      </c>
      <c r="H2314">
        <v>7.0710678118670794E-2</v>
      </c>
      <c r="I2314">
        <f t="shared" si="407"/>
        <v>0.60000610351499972</v>
      </c>
      <c r="J2314">
        <f t="shared" si="403"/>
        <v>0</v>
      </c>
      <c r="K2314">
        <f t="shared" si="405"/>
        <v>11</v>
      </c>
      <c r="L2314">
        <f t="shared" si="406"/>
        <v>2015</v>
      </c>
      <c r="M2314" s="1">
        <v>42318</v>
      </c>
      <c r="N2314">
        <v>243.6</v>
      </c>
      <c r="O2314">
        <v>243.65</v>
      </c>
      <c r="P2314">
        <v>240.95</v>
      </c>
      <c r="Q2314">
        <v>240.95</v>
      </c>
      <c r="R2314">
        <f t="shared" si="408"/>
        <v>-0.600006103515625</v>
      </c>
      <c r="S2314">
        <f t="shared" si="409"/>
        <v>0.60000610351499972</v>
      </c>
      <c r="T2314">
        <f t="shared" si="410"/>
        <v>0</v>
      </c>
      <c r="U2314">
        <f t="shared" si="404"/>
        <v>0.27079344024722546</v>
      </c>
      <c r="V2314">
        <f t="shared" si="404"/>
        <v>4.3070448325447715E-2</v>
      </c>
      <c r="W2314">
        <f t="shared" si="404"/>
        <v>1.7362494123084165</v>
      </c>
    </row>
    <row r="2315" spans="1:23" x14ac:dyDescent="0.3">
      <c r="A2315">
        <v>0.98750013113021795</v>
      </c>
      <c r="B2315" s="1">
        <v>42319</v>
      </c>
      <c r="C2315" s="1">
        <v>42320</v>
      </c>
      <c r="D2315">
        <v>240.85</v>
      </c>
      <c r="E2315">
        <v>241.05</v>
      </c>
      <c r="F2315">
        <v>240.27820109128899</v>
      </c>
      <c r="G2315">
        <v>-0.200000000000017</v>
      </c>
      <c r="H2315">
        <v>0</v>
      </c>
      <c r="I2315">
        <f t="shared" si="407"/>
        <v>0.20000000000001705</v>
      </c>
      <c r="J2315">
        <f t="shared" si="403"/>
        <v>0</v>
      </c>
      <c r="K2315">
        <f t="shared" si="405"/>
        <v>11</v>
      </c>
      <c r="L2315">
        <f t="shared" si="406"/>
        <v>2015</v>
      </c>
      <c r="M2315" s="1">
        <v>42319</v>
      </c>
      <c r="N2315">
        <v>240.45</v>
      </c>
      <c r="O2315">
        <v>241.85</v>
      </c>
      <c r="P2315">
        <v>239.55</v>
      </c>
      <c r="Q2315">
        <v>241.05</v>
      </c>
      <c r="R2315">
        <f t="shared" si="408"/>
        <v>-0.200000000000017</v>
      </c>
      <c r="S2315">
        <f t="shared" si="409"/>
        <v>0.20000000000001705</v>
      </c>
      <c r="T2315">
        <f t="shared" si="410"/>
        <v>0</v>
      </c>
      <c r="U2315">
        <f t="shared" si="404"/>
        <v>0.26910695421703706</v>
      </c>
      <c r="V2315">
        <f t="shared" si="404"/>
        <v>4.333868860980801E-2</v>
      </c>
      <c r="W2315">
        <f t="shared" si="404"/>
        <v>1.7362494123084165</v>
      </c>
    </row>
    <row r="2316" spans="1:23" x14ac:dyDescent="0.3">
      <c r="A2316">
        <v>0.99613291025161699</v>
      </c>
      <c r="B2316" s="1">
        <v>42320</v>
      </c>
      <c r="C2316" s="1">
        <v>42321</v>
      </c>
      <c r="D2316">
        <v>238.55</v>
      </c>
      <c r="E2316">
        <v>237.850003051757</v>
      </c>
      <c r="F2316">
        <v>240.42968313694001</v>
      </c>
      <c r="G2316">
        <v>-0.69999694824218694</v>
      </c>
      <c r="H2316">
        <v>2.26274169979696</v>
      </c>
      <c r="I2316">
        <f t="shared" si="407"/>
        <v>-0.69999694824301173</v>
      </c>
      <c r="J2316">
        <f t="shared" si="403"/>
        <v>-0.69999694824218694</v>
      </c>
      <c r="K2316">
        <f t="shared" si="405"/>
        <v>11</v>
      </c>
      <c r="L2316">
        <f t="shared" si="406"/>
        <v>2015</v>
      </c>
      <c r="M2316" s="1">
        <v>42320</v>
      </c>
      <c r="N2316">
        <v>240.85</v>
      </c>
      <c r="O2316">
        <v>241.5</v>
      </c>
      <c r="P2316">
        <v>240.2</v>
      </c>
      <c r="Q2316">
        <v>241.05</v>
      </c>
      <c r="R2316">
        <f t="shared" si="408"/>
        <v>-0.69999694824218694</v>
      </c>
      <c r="S2316">
        <f t="shared" si="409"/>
        <v>-0.69999694824301173</v>
      </c>
      <c r="T2316">
        <f t="shared" si="410"/>
        <v>-0.69999694824218694</v>
      </c>
      <c r="U2316">
        <f t="shared" si="404"/>
        <v>0.26318448366465785</v>
      </c>
      <c r="V2316">
        <f t="shared" si="404"/>
        <v>4.2384896435178378E-2</v>
      </c>
      <c r="W2316">
        <f t="shared" si="404"/>
        <v>1.6980382629685555</v>
      </c>
    </row>
    <row r="2317" spans="1:23" x14ac:dyDescent="0.3">
      <c r="A2317">
        <v>0.99314886331558205</v>
      </c>
      <c r="B2317" s="1">
        <v>42321</v>
      </c>
      <c r="C2317" s="1">
        <v>42324</v>
      </c>
      <c r="D2317">
        <v>234.95</v>
      </c>
      <c r="E2317">
        <v>235.44999084472599</v>
      </c>
      <c r="F2317">
        <v>236.79277763366699</v>
      </c>
      <c r="G2317">
        <v>0.49999084472656802</v>
      </c>
      <c r="H2317">
        <v>1.69705627484771</v>
      </c>
      <c r="I2317">
        <f t="shared" si="407"/>
        <v>0.49999084472599975</v>
      </c>
      <c r="J2317">
        <f t="shared" si="403"/>
        <v>0.49999084472656802</v>
      </c>
      <c r="K2317">
        <f t="shared" si="405"/>
        <v>11</v>
      </c>
      <c r="L2317">
        <f t="shared" si="406"/>
        <v>2015</v>
      </c>
      <c r="M2317" s="1">
        <v>42321</v>
      </c>
      <c r="N2317">
        <v>238.55</v>
      </c>
      <c r="O2317">
        <v>239.5</v>
      </c>
      <c r="P2317">
        <v>237.8</v>
      </c>
      <c r="Q2317">
        <v>237.85</v>
      </c>
      <c r="R2317">
        <f t="shared" si="408"/>
        <v>0.49999084472656802</v>
      </c>
      <c r="S2317">
        <f t="shared" si="409"/>
        <v>0.49999084472599975</v>
      </c>
      <c r="T2317">
        <f t="shared" si="410"/>
        <v>0.49999084472656802</v>
      </c>
      <c r="U2317">
        <f t="shared" si="404"/>
        <v>0.26738505290193443</v>
      </c>
      <c r="V2317">
        <f t="shared" si="404"/>
        <v>4.3061382714352101E-2</v>
      </c>
      <c r="W2317">
        <f t="shared" si="404"/>
        <v>1.7251398883828888</v>
      </c>
    </row>
    <row r="2318" spans="1:23" x14ac:dyDescent="0.3">
      <c r="A2318">
        <v>0.99802839756011896</v>
      </c>
      <c r="B2318" s="1">
        <v>42324</v>
      </c>
      <c r="C2318" s="1">
        <v>42325</v>
      </c>
      <c r="D2318">
        <v>237.05</v>
      </c>
      <c r="E2318">
        <v>236.80000610351499</v>
      </c>
      <c r="F2318">
        <v>235.21793825626301</v>
      </c>
      <c r="G2318">
        <v>0.24999389648439699</v>
      </c>
      <c r="H2318">
        <v>0.95459415460185504</v>
      </c>
      <c r="I2318">
        <f t="shared" si="407"/>
        <v>-0.24999389648502301</v>
      </c>
      <c r="J2318">
        <f t="shared" si="403"/>
        <v>0</v>
      </c>
      <c r="K2318">
        <f t="shared" si="405"/>
        <v>11</v>
      </c>
      <c r="L2318">
        <f t="shared" si="406"/>
        <v>2015</v>
      </c>
      <c r="M2318" s="1">
        <v>42324</v>
      </c>
      <c r="N2318">
        <v>234.95</v>
      </c>
      <c r="O2318">
        <v>236.65</v>
      </c>
      <c r="P2318">
        <v>234.6</v>
      </c>
      <c r="Q2318">
        <v>235.45</v>
      </c>
      <c r="R2318">
        <f t="shared" si="408"/>
        <v>0.24999389648439699</v>
      </c>
      <c r="S2318">
        <f t="shared" si="409"/>
        <v>-0.24999389648502301</v>
      </c>
      <c r="T2318">
        <f t="shared" si="410"/>
        <v>0</v>
      </c>
      <c r="U2318">
        <f t="shared" ref="U2318:W2333" si="411">(R2318/$D2318*$X$2+1)*U2317*$Y$2 + U2317*(1-$Y$2)</f>
        <v>0.26949994315409564</v>
      </c>
      <c r="V2318">
        <f t="shared" si="411"/>
        <v>4.2720787391019671E-2</v>
      </c>
      <c r="W2318">
        <f t="shared" si="411"/>
        <v>1.7251398883828888</v>
      </c>
    </row>
    <row r="2319" spans="1:23" x14ac:dyDescent="0.3">
      <c r="A2319">
        <v>0.92699688673019398</v>
      </c>
      <c r="B2319" s="1">
        <v>42325</v>
      </c>
      <c r="C2319" s="1">
        <v>42326</v>
      </c>
      <c r="D2319">
        <v>236.55</v>
      </c>
      <c r="E2319">
        <v>236.600003051757</v>
      </c>
      <c r="F2319">
        <v>236.814204609207</v>
      </c>
      <c r="G2319">
        <v>5.00030517578125E-2</v>
      </c>
      <c r="H2319">
        <v>0.14142135623732099</v>
      </c>
      <c r="I2319">
        <f t="shared" si="407"/>
        <v>5.000305175698827E-2</v>
      </c>
      <c r="J2319">
        <f t="shared" si="403"/>
        <v>5.00030517578125E-2</v>
      </c>
      <c r="K2319">
        <f t="shared" si="405"/>
        <v>11</v>
      </c>
      <c r="L2319">
        <f t="shared" si="406"/>
        <v>2015</v>
      </c>
      <c r="M2319" s="1">
        <v>42325</v>
      </c>
      <c r="N2319">
        <v>237.05</v>
      </c>
      <c r="O2319">
        <v>237.9</v>
      </c>
      <c r="P2319">
        <v>236.2</v>
      </c>
      <c r="Q2319">
        <v>236.8</v>
      </c>
      <c r="R2319">
        <f t="shared" si="408"/>
        <v>5.00030517578125E-2</v>
      </c>
      <c r="S2319">
        <f t="shared" si="409"/>
        <v>5.000305175698827E-2</v>
      </c>
      <c r="T2319">
        <f t="shared" si="410"/>
        <v>5.00030517578125E-2</v>
      </c>
      <c r="U2319">
        <f t="shared" si="411"/>
        <v>0.26992720439716039</v>
      </c>
      <c r="V2319">
        <f t="shared" si="411"/>
        <v>4.2788516298534335E-2</v>
      </c>
      <c r="W2319">
        <f t="shared" si="411"/>
        <v>1.7278748997693276</v>
      </c>
    </row>
    <row r="2320" spans="1:23" x14ac:dyDescent="0.3">
      <c r="A2320">
        <v>-0.38632658123969998</v>
      </c>
      <c r="B2320" s="1">
        <v>42326</v>
      </c>
      <c r="C2320" s="1">
        <v>42327</v>
      </c>
      <c r="D2320">
        <v>238.65</v>
      </c>
      <c r="E2320">
        <v>239.999993896484</v>
      </c>
      <c r="F2320">
        <v>236.854353433847</v>
      </c>
      <c r="G2320">
        <v>-1.3499938964843601</v>
      </c>
      <c r="H2320">
        <v>2.4041630560342599</v>
      </c>
      <c r="I2320">
        <f t="shared" si="407"/>
        <v>-1.3499938964839941</v>
      </c>
      <c r="J2320">
        <f t="shared" si="403"/>
        <v>-1.3499938964843601</v>
      </c>
      <c r="K2320">
        <f t="shared" si="405"/>
        <v>11</v>
      </c>
      <c r="L2320">
        <f t="shared" si="406"/>
        <v>2015</v>
      </c>
      <c r="M2320" s="1">
        <v>42326</v>
      </c>
      <c r="N2320">
        <v>236.55</v>
      </c>
      <c r="O2320">
        <v>237.55</v>
      </c>
      <c r="P2320">
        <v>236.15</v>
      </c>
      <c r="Q2320">
        <v>236.6</v>
      </c>
      <c r="R2320">
        <f t="shared" si="408"/>
        <v>-1.3499938964843601</v>
      </c>
      <c r="S2320">
        <f t="shared" si="409"/>
        <v>-1.3499938964839941</v>
      </c>
      <c r="T2320">
        <f t="shared" si="410"/>
        <v>-1.3499938964843601</v>
      </c>
      <c r="U2320">
        <f t="shared" si="411"/>
        <v>0.25847528489900662</v>
      </c>
      <c r="V2320">
        <f t="shared" si="411"/>
        <v>4.0973172620261948E-2</v>
      </c>
      <c r="W2320">
        <f t="shared" si="411"/>
        <v>1.654568156570801</v>
      </c>
    </row>
    <row r="2321" spans="1:23" x14ac:dyDescent="0.3">
      <c r="A2321">
        <v>-0.92241412401199296</v>
      </c>
      <c r="B2321" s="1">
        <v>42327</v>
      </c>
      <c r="C2321" s="1">
        <v>42328</v>
      </c>
      <c r="D2321">
        <v>240.35</v>
      </c>
      <c r="E2321">
        <v>240.100006103515</v>
      </c>
      <c r="F2321">
        <v>240.69365137815399</v>
      </c>
      <c r="G2321">
        <v>-0.24999389648436901</v>
      </c>
      <c r="H2321">
        <v>7.0710678118650699E-2</v>
      </c>
      <c r="I2321">
        <f t="shared" si="407"/>
        <v>0.24999389648499459</v>
      </c>
      <c r="J2321">
        <f t="shared" si="403"/>
        <v>0</v>
      </c>
      <c r="K2321">
        <f t="shared" si="405"/>
        <v>11</v>
      </c>
      <c r="L2321">
        <f t="shared" si="406"/>
        <v>2015</v>
      </c>
      <c r="M2321" s="1">
        <v>42327</v>
      </c>
      <c r="N2321">
        <v>238.65</v>
      </c>
      <c r="O2321">
        <v>240</v>
      </c>
      <c r="P2321">
        <v>237.55</v>
      </c>
      <c r="Q2321">
        <v>240</v>
      </c>
      <c r="R2321">
        <f t="shared" si="408"/>
        <v>-0.24999389648436901</v>
      </c>
      <c r="S2321">
        <f t="shared" si="409"/>
        <v>0.24999389648499459</v>
      </c>
      <c r="T2321">
        <f t="shared" si="410"/>
        <v>0</v>
      </c>
      <c r="U2321">
        <f t="shared" si="411"/>
        <v>0.25645893654399904</v>
      </c>
      <c r="V2321">
        <f t="shared" si="411"/>
        <v>4.1292801590764081E-2</v>
      </c>
      <c r="W2321">
        <f t="shared" si="411"/>
        <v>1.654568156570801</v>
      </c>
    </row>
    <row r="2322" spans="1:23" x14ac:dyDescent="0.3">
      <c r="A2322">
        <v>-0.99114739894866899</v>
      </c>
      <c r="B2322" s="1">
        <v>42328</v>
      </c>
      <c r="C2322" s="1">
        <v>42331</v>
      </c>
      <c r="D2322">
        <v>240.55</v>
      </c>
      <c r="E2322">
        <v>242.04999694824201</v>
      </c>
      <c r="F2322">
        <v>240.32979412972901</v>
      </c>
      <c r="G2322">
        <v>-1.49999694824217</v>
      </c>
      <c r="H2322">
        <v>1.3788582233137701</v>
      </c>
      <c r="I2322">
        <f t="shared" si="407"/>
        <v>-1.4999969482419999</v>
      </c>
      <c r="J2322">
        <f t="shared" si="403"/>
        <v>-1.49999694824217</v>
      </c>
      <c r="K2322">
        <f t="shared" si="405"/>
        <v>11</v>
      </c>
      <c r="L2322">
        <f t="shared" si="406"/>
        <v>2015</v>
      </c>
      <c r="M2322" s="1">
        <v>42328</v>
      </c>
      <c r="N2322">
        <v>240.35</v>
      </c>
      <c r="O2322">
        <v>240.55</v>
      </c>
      <c r="P2322">
        <v>239.6</v>
      </c>
      <c r="Q2322">
        <v>240.1</v>
      </c>
      <c r="R2322">
        <f t="shared" si="408"/>
        <v>-1.49999694824217</v>
      </c>
      <c r="S2322">
        <f t="shared" si="409"/>
        <v>-1.4999969482419999</v>
      </c>
      <c r="T2322">
        <f t="shared" si="410"/>
        <v>-1.49999694824217</v>
      </c>
      <c r="U2322">
        <f t="shared" si="411"/>
        <v>0.24446493460577109</v>
      </c>
      <c r="V2322">
        <f t="shared" si="411"/>
        <v>3.936163105333397E-2</v>
      </c>
      <c r="W2322">
        <f t="shared" si="411"/>
        <v>1.5771877620941368</v>
      </c>
    </row>
    <row r="2323" spans="1:23" x14ac:dyDescent="0.3">
      <c r="A2323">
        <v>-0.93292057514190596</v>
      </c>
      <c r="B2323" s="1">
        <v>42331</v>
      </c>
      <c r="C2323" s="1">
        <v>42332</v>
      </c>
      <c r="D2323">
        <v>241.7</v>
      </c>
      <c r="E2323">
        <v>242.64999084472601</v>
      </c>
      <c r="F2323">
        <v>242.680814969539</v>
      </c>
      <c r="G2323">
        <v>0.94999084472658502</v>
      </c>
      <c r="H2323">
        <v>0.42426406871192401</v>
      </c>
      <c r="I2323">
        <f t="shared" si="407"/>
        <v>-0.9499908447260168</v>
      </c>
      <c r="J2323">
        <f t="shared" si="403"/>
        <v>0</v>
      </c>
      <c r="K2323">
        <f t="shared" si="405"/>
        <v>11</v>
      </c>
      <c r="L2323">
        <f t="shared" si="406"/>
        <v>2015</v>
      </c>
      <c r="M2323" s="1">
        <v>42331</v>
      </c>
      <c r="N2323">
        <v>240.55</v>
      </c>
      <c r="O2323">
        <v>242.2</v>
      </c>
      <c r="P2323">
        <v>240.45</v>
      </c>
      <c r="Q2323">
        <v>242.05</v>
      </c>
      <c r="R2323">
        <f t="shared" si="408"/>
        <v>0.94999084472658502</v>
      </c>
      <c r="S2323">
        <f t="shared" si="409"/>
        <v>-0.9499908447260168</v>
      </c>
      <c r="T2323">
        <f t="shared" si="410"/>
        <v>0</v>
      </c>
      <c r="U2323">
        <f t="shared" si="411"/>
        <v>0.25167137181301663</v>
      </c>
      <c r="V2323">
        <f t="shared" si="411"/>
        <v>3.8201312813755446E-2</v>
      </c>
      <c r="W2323">
        <f t="shared" si="411"/>
        <v>1.5771877620941368</v>
      </c>
    </row>
    <row r="2324" spans="1:23" x14ac:dyDescent="0.3">
      <c r="A2324">
        <v>-0.96328443288803001</v>
      </c>
      <c r="B2324" s="1">
        <v>42332</v>
      </c>
      <c r="C2324" s="1">
        <v>42333</v>
      </c>
      <c r="D2324">
        <v>242.65</v>
      </c>
      <c r="E2324">
        <v>242.4</v>
      </c>
      <c r="F2324">
        <v>243.30596711635499</v>
      </c>
      <c r="G2324">
        <v>-0.25</v>
      </c>
      <c r="H2324">
        <v>0.17677669529663601</v>
      </c>
      <c r="I2324">
        <f t="shared" si="407"/>
        <v>0.25</v>
      </c>
      <c r="J2324">
        <f t="shared" si="403"/>
        <v>0</v>
      </c>
      <c r="K2324">
        <f t="shared" si="405"/>
        <v>11</v>
      </c>
      <c r="L2324">
        <f t="shared" si="406"/>
        <v>2015</v>
      </c>
      <c r="M2324" s="1">
        <v>42332</v>
      </c>
      <c r="N2324">
        <v>241.7</v>
      </c>
      <c r="O2324">
        <v>242.85</v>
      </c>
      <c r="P2324">
        <v>241.5</v>
      </c>
      <c r="Q2324">
        <v>242.65</v>
      </c>
      <c r="R2324">
        <f t="shared" si="408"/>
        <v>-0.25</v>
      </c>
      <c r="S2324">
        <f t="shared" si="409"/>
        <v>0.25</v>
      </c>
      <c r="T2324">
        <f t="shared" si="410"/>
        <v>0</v>
      </c>
      <c r="U2324">
        <f t="shared" si="411"/>
        <v>0.24972666205761007</v>
      </c>
      <c r="V2324">
        <f t="shared" si="411"/>
        <v>3.8496501198366166E-2</v>
      </c>
      <c r="W2324">
        <f t="shared" si="411"/>
        <v>1.5771877620941368</v>
      </c>
    </row>
    <row r="2325" spans="1:23" x14ac:dyDescent="0.3">
      <c r="A2325">
        <v>-0.96437966823577803</v>
      </c>
      <c r="B2325" s="1">
        <v>42333</v>
      </c>
      <c r="C2325" s="1">
        <v>42334</v>
      </c>
      <c r="D2325">
        <v>242.65</v>
      </c>
      <c r="E2325">
        <v>245.350012207031</v>
      </c>
      <c r="F2325">
        <v>242.81827058792101</v>
      </c>
      <c r="G2325">
        <v>2.70001220703125</v>
      </c>
      <c r="H2325">
        <v>2.0859650045003</v>
      </c>
      <c r="I2325">
        <f t="shared" si="407"/>
        <v>-2.7000122070309942</v>
      </c>
      <c r="J2325">
        <f t="shared" si="403"/>
        <v>0</v>
      </c>
      <c r="K2325">
        <f t="shared" si="405"/>
        <v>11</v>
      </c>
      <c r="L2325">
        <f t="shared" si="406"/>
        <v>2015</v>
      </c>
      <c r="M2325" s="1">
        <v>42333</v>
      </c>
      <c r="N2325">
        <v>242.65</v>
      </c>
      <c r="O2325">
        <v>242.75</v>
      </c>
      <c r="P2325">
        <v>241.5</v>
      </c>
      <c r="Q2325">
        <v>242.4</v>
      </c>
      <c r="R2325">
        <f t="shared" si="408"/>
        <v>2.70001220703125</v>
      </c>
      <c r="S2325">
        <f t="shared" si="409"/>
        <v>-2.7000122070309942</v>
      </c>
      <c r="T2325">
        <f t="shared" si="410"/>
        <v>0</v>
      </c>
      <c r="U2325">
        <f t="shared" si="411"/>
        <v>0.27056732873729428</v>
      </c>
      <c r="V2325">
        <f t="shared" si="411"/>
        <v>3.5283817605838701E-2</v>
      </c>
      <c r="W2325">
        <f t="shared" si="411"/>
        <v>1.5771877620941368</v>
      </c>
    </row>
    <row r="2326" spans="1:23" x14ac:dyDescent="0.3">
      <c r="A2326">
        <v>-0.86165744066238403</v>
      </c>
      <c r="B2326" s="1">
        <v>42334</v>
      </c>
      <c r="C2326" s="1">
        <v>42335</v>
      </c>
      <c r="D2326">
        <v>245.55</v>
      </c>
      <c r="E2326">
        <v>244.749993896484</v>
      </c>
      <c r="F2326">
        <v>246.15152982473299</v>
      </c>
      <c r="G2326">
        <v>-0.80000610351564205</v>
      </c>
      <c r="H2326">
        <v>0.42426406871192401</v>
      </c>
      <c r="I2326">
        <f t="shared" si="407"/>
        <v>0.80000610351601154</v>
      </c>
      <c r="J2326">
        <f t="shared" si="403"/>
        <v>0</v>
      </c>
      <c r="K2326">
        <f t="shared" si="405"/>
        <v>11</v>
      </c>
      <c r="L2326">
        <f t="shared" si="406"/>
        <v>2015</v>
      </c>
      <c r="M2326" s="1">
        <v>42334</v>
      </c>
      <c r="N2326">
        <v>242.65</v>
      </c>
      <c r="O2326">
        <v>245.65</v>
      </c>
      <c r="P2326">
        <v>242.55</v>
      </c>
      <c r="Q2326">
        <v>245.35</v>
      </c>
      <c r="R2326">
        <f t="shared" si="408"/>
        <v>-0.80000610351564205</v>
      </c>
      <c r="S2326">
        <f t="shared" si="409"/>
        <v>0.80000610351601154</v>
      </c>
      <c r="T2326">
        <f t="shared" si="410"/>
        <v>0</v>
      </c>
      <c r="U2326">
        <f t="shared" si="411"/>
        <v>0.26395598132123566</v>
      </c>
      <c r="V2326">
        <f t="shared" si="411"/>
        <v>3.6145982219156256E-2</v>
      </c>
      <c r="W2326">
        <f t="shared" si="411"/>
        <v>1.5771877620941368</v>
      </c>
    </row>
    <row r="2327" spans="1:23" x14ac:dyDescent="0.3">
      <c r="A2327">
        <v>-0.95946013927459695</v>
      </c>
      <c r="B2327" s="1">
        <v>42335</v>
      </c>
      <c r="C2327" s="1">
        <v>42338</v>
      </c>
      <c r="D2327">
        <v>243.75</v>
      </c>
      <c r="E2327">
        <v>239.89999389648401</v>
      </c>
      <c r="F2327">
        <v>245.74494421482001</v>
      </c>
      <c r="G2327">
        <v>-3.8500061035156201</v>
      </c>
      <c r="H2327">
        <v>3.4294678887547501</v>
      </c>
      <c r="I2327">
        <f t="shared" si="407"/>
        <v>3.8500061035159945</v>
      </c>
      <c r="J2327">
        <f t="shared" si="403"/>
        <v>0</v>
      </c>
      <c r="K2327">
        <f t="shared" si="405"/>
        <v>11</v>
      </c>
      <c r="L2327">
        <f t="shared" si="406"/>
        <v>2015</v>
      </c>
      <c r="M2327" s="1">
        <v>42335</v>
      </c>
      <c r="N2327">
        <v>245.55</v>
      </c>
      <c r="O2327">
        <v>245.95</v>
      </c>
      <c r="P2327">
        <v>244.75</v>
      </c>
      <c r="Q2327">
        <v>244.75</v>
      </c>
      <c r="R2327">
        <f t="shared" si="408"/>
        <v>-3</v>
      </c>
      <c r="S2327">
        <f t="shared" si="409"/>
        <v>3.8500061035159945</v>
      </c>
      <c r="T2327">
        <f t="shared" si="410"/>
        <v>0</v>
      </c>
      <c r="U2327">
        <f t="shared" si="411"/>
        <v>0.23959081381466005</v>
      </c>
      <c r="V2327">
        <f t="shared" si="411"/>
        <v>4.0427897670274174E-2</v>
      </c>
      <c r="W2327">
        <f t="shared" si="411"/>
        <v>1.5771877620941368</v>
      </c>
    </row>
    <row r="2328" spans="1:23" x14ac:dyDescent="0.3">
      <c r="A2328">
        <v>-0.98539102077484098</v>
      </c>
      <c r="B2328" s="1">
        <v>42338</v>
      </c>
      <c r="C2328" s="1">
        <v>42339</v>
      </c>
      <c r="D2328">
        <v>240.65</v>
      </c>
      <c r="E2328">
        <v>243.55000915527299</v>
      </c>
      <c r="F2328">
        <v>239.736978420615</v>
      </c>
      <c r="G2328">
        <v>-2.90000915527343</v>
      </c>
      <c r="H2328">
        <v>2.5809397513309</v>
      </c>
      <c r="I2328">
        <f t="shared" si="407"/>
        <v>-2.9000091552729828</v>
      </c>
      <c r="J2328">
        <f t="shared" si="403"/>
        <v>-2.90000915527343</v>
      </c>
      <c r="K2328">
        <f t="shared" si="405"/>
        <v>12</v>
      </c>
      <c r="L2328">
        <f t="shared" si="406"/>
        <v>2015</v>
      </c>
      <c r="M2328" s="1">
        <v>42338</v>
      </c>
      <c r="N2328">
        <v>243.75</v>
      </c>
      <c r="O2328">
        <v>243.85</v>
      </c>
      <c r="P2328">
        <v>238.9</v>
      </c>
      <c r="Q2328">
        <v>239.9</v>
      </c>
      <c r="R2328">
        <f t="shared" si="408"/>
        <v>-3</v>
      </c>
      <c r="S2328">
        <f t="shared" si="409"/>
        <v>-3</v>
      </c>
      <c r="T2328">
        <f t="shared" si="410"/>
        <v>-3</v>
      </c>
      <c r="U2328">
        <f t="shared" si="411"/>
        <v>0.21718984431193888</v>
      </c>
      <c r="V2328">
        <f t="shared" si="411"/>
        <v>3.6648019433909461E-2</v>
      </c>
      <c r="W2328">
        <f t="shared" si="411"/>
        <v>1.4297257855841927</v>
      </c>
    </row>
    <row r="2329" spans="1:23" x14ac:dyDescent="0.3">
      <c r="A2329">
        <v>0.37372463941574002</v>
      </c>
      <c r="B2329" s="1">
        <v>42339</v>
      </c>
      <c r="C2329" s="1">
        <v>42340</v>
      </c>
      <c r="D2329">
        <v>243.55</v>
      </c>
      <c r="E2329">
        <v>241.850003051757</v>
      </c>
      <c r="F2329">
        <v>244.102383601665</v>
      </c>
      <c r="G2329">
        <v>-1.69999694824218</v>
      </c>
      <c r="H2329">
        <v>1.20208152801714</v>
      </c>
      <c r="I2329">
        <f t="shared" si="407"/>
        <v>-1.6999969482430117</v>
      </c>
      <c r="J2329">
        <f t="shared" si="403"/>
        <v>-1.69999694824218</v>
      </c>
      <c r="K2329">
        <f t="shared" si="405"/>
        <v>12</v>
      </c>
      <c r="L2329">
        <f t="shared" si="406"/>
        <v>2015</v>
      </c>
      <c r="M2329" s="1">
        <v>42339</v>
      </c>
      <c r="N2329">
        <v>240.65</v>
      </c>
      <c r="O2329">
        <v>244.05</v>
      </c>
      <c r="P2329">
        <v>240.6</v>
      </c>
      <c r="Q2329">
        <v>243.55</v>
      </c>
      <c r="R2329">
        <f t="shared" si="408"/>
        <v>-1.69999694824218</v>
      </c>
      <c r="S2329">
        <f t="shared" si="409"/>
        <v>-1.6999969482430117</v>
      </c>
      <c r="T2329">
        <f t="shared" si="410"/>
        <v>-1.69999694824218</v>
      </c>
      <c r="U2329">
        <f t="shared" si="411"/>
        <v>0.20581983591983799</v>
      </c>
      <c r="V2329">
        <f t="shared" si="411"/>
        <v>3.4729475360922496E-2</v>
      </c>
      <c r="W2329">
        <f t="shared" si="411"/>
        <v>1.354878850489255</v>
      </c>
    </row>
    <row r="2330" spans="1:23" x14ac:dyDescent="0.3">
      <c r="A2330">
        <v>-0.69431865215301503</v>
      </c>
      <c r="B2330" s="1">
        <v>42340</v>
      </c>
      <c r="C2330" s="1">
        <v>42341</v>
      </c>
      <c r="D2330">
        <v>240.4</v>
      </c>
      <c r="E2330">
        <v>239.64998779296801</v>
      </c>
      <c r="F2330">
        <v>244.286988592147</v>
      </c>
      <c r="G2330">
        <v>-0.75001220703126104</v>
      </c>
      <c r="H2330">
        <v>1.5556349186103899</v>
      </c>
      <c r="I2330">
        <f t="shared" si="407"/>
        <v>0.75001220703200033</v>
      </c>
      <c r="J2330">
        <f t="shared" si="403"/>
        <v>0</v>
      </c>
      <c r="K2330">
        <f t="shared" si="405"/>
        <v>12</v>
      </c>
      <c r="L2330">
        <f t="shared" si="406"/>
        <v>2015</v>
      </c>
      <c r="M2330" s="1">
        <v>42340</v>
      </c>
      <c r="N2330">
        <v>243.55</v>
      </c>
      <c r="O2330">
        <v>243.8</v>
      </c>
      <c r="P2330">
        <v>241.85</v>
      </c>
      <c r="Q2330">
        <v>241.85</v>
      </c>
      <c r="R2330">
        <f t="shared" si="408"/>
        <v>-0.75001220703126104</v>
      </c>
      <c r="S2330">
        <f t="shared" si="409"/>
        <v>0.75001220703200033</v>
      </c>
      <c r="T2330">
        <f t="shared" si="410"/>
        <v>0</v>
      </c>
      <c r="U2330">
        <f t="shared" si="411"/>
        <v>0.20100388159197663</v>
      </c>
      <c r="V2330">
        <f t="shared" si="411"/>
        <v>3.5542106303034879E-2</v>
      </c>
      <c r="W2330">
        <f t="shared" si="411"/>
        <v>1.354878850489255</v>
      </c>
    </row>
    <row r="2331" spans="1:23" x14ac:dyDescent="0.3">
      <c r="A2331">
        <v>-0.99593168497085505</v>
      </c>
      <c r="B2331" s="1">
        <v>42341</v>
      </c>
      <c r="C2331" s="1">
        <v>42342</v>
      </c>
      <c r="D2331">
        <v>237.05</v>
      </c>
      <c r="E2331">
        <v>236.75000610351501</v>
      </c>
      <c r="F2331">
        <v>241.43913295268999</v>
      </c>
      <c r="G2331">
        <v>-0.29999389648438002</v>
      </c>
      <c r="H2331">
        <v>2.05060966544099</v>
      </c>
      <c r="I2331">
        <f t="shared" si="407"/>
        <v>0.29999389648500596</v>
      </c>
      <c r="J2331">
        <f t="shared" si="403"/>
        <v>0</v>
      </c>
      <c r="K2331">
        <f t="shared" si="405"/>
        <v>12</v>
      </c>
      <c r="L2331">
        <f t="shared" si="406"/>
        <v>2015</v>
      </c>
      <c r="M2331" s="1">
        <v>42341</v>
      </c>
      <c r="N2331">
        <v>240.4</v>
      </c>
      <c r="O2331">
        <v>240.5</v>
      </c>
      <c r="P2331">
        <v>237.95</v>
      </c>
      <c r="Q2331">
        <v>239.65</v>
      </c>
      <c r="R2331">
        <f t="shared" si="408"/>
        <v>-0.29999389648438002</v>
      </c>
      <c r="S2331">
        <f t="shared" si="409"/>
        <v>0.29999389648500596</v>
      </c>
      <c r="T2331">
        <f t="shared" si="410"/>
        <v>0</v>
      </c>
      <c r="U2331">
        <f t="shared" si="411"/>
        <v>0.19909605821144735</v>
      </c>
      <c r="V2331">
        <f t="shared" si="411"/>
        <v>3.5879453327685745E-2</v>
      </c>
      <c r="W2331">
        <f t="shared" si="411"/>
        <v>1.354878850489255</v>
      </c>
    </row>
    <row r="2332" spans="1:23" x14ac:dyDescent="0.3">
      <c r="A2332">
        <v>-0.99767369031906095</v>
      </c>
      <c r="B2332" s="1">
        <v>42342</v>
      </c>
      <c r="C2332" s="1">
        <v>42345</v>
      </c>
      <c r="D2332">
        <v>238.55</v>
      </c>
      <c r="E2332">
        <v>236.55000305175699</v>
      </c>
      <c r="F2332">
        <v>236.437794566154</v>
      </c>
      <c r="G2332">
        <v>1.99999694824219</v>
      </c>
      <c r="H2332">
        <v>0.14142135623730101</v>
      </c>
      <c r="I2332">
        <f t="shared" si="407"/>
        <v>1.9999969482430231</v>
      </c>
      <c r="J2332">
        <f t="shared" si="403"/>
        <v>1.99999694824219</v>
      </c>
      <c r="K2332">
        <f t="shared" si="405"/>
        <v>12</v>
      </c>
      <c r="L2332">
        <f t="shared" si="406"/>
        <v>2015</v>
      </c>
      <c r="M2332" s="1">
        <v>42342</v>
      </c>
      <c r="N2332">
        <v>237.05</v>
      </c>
      <c r="O2332">
        <v>238.35</v>
      </c>
      <c r="P2332">
        <v>236.45</v>
      </c>
      <c r="Q2332">
        <v>236.75</v>
      </c>
      <c r="R2332">
        <f t="shared" si="408"/>
        <v>1.99999694824219</v>
      </c>
      <c r="S2332">
        <f t="shared" si="409"/>
        <v>1.9999969482430231</v>
      </c>
      <c r="T2332">
        <f t="shared" si="410"/>
        <v>1.99999694824219</v>
      </c>
      <c r="U2332">
        <f t="shared" si="411"/>
        <v>0.21161517921846718</v>
      </c>
      <c r="V2332">
        <f t="shared" si="411"/>
        <v>3.8135546300647367E-2</v>
      </c>
      <c r="W2332">
        <f t="shared" si="411"/>
        <v>1.440073366299873</v>
      </c>
    </row>
    <row r="2333" spans="1:23" x14ac:dyDescent="0.3">
      <c r="A2333">
        <v>-9.4463407993316595E-2</v>
      </c>
      <c r="B2333" s="1">
        <v>42345</v>
      </c>
      <c r="C2333" s="1">
        <v>42346</v>
      </c>
      <c r="D2333">
        <v>235.85</v>
      </c>
      <c r="E2333">
        <v>234.94999389648399</v>
      </c>
      <c r="F2333">
        <v>234.067232179641</v>
      </c>
      <c r="G2333">
        <v>0.90000610351560695</v>
      </c>
      <c r="H2333">
        <v>1.13137084989849</v>
      </c>
      <c r="I2333">
        <f t="shared" si="407"/>
        <v>0.90000610351600585</v>
      </c>
      <c r="J2333">
        <f t="shared" si="403"/>
        <v>0.90000610351560695</v>
      </c>
      <c r="K2333">
        <f t="shared" si="405"/>
        <v>12</v>
      </c>
      <c r="L2333">
        <f t="shared" si="406"/>
        <v>2015</v>
      </c>
      <c r="M2333" s="1">
        <v>42345</v>
      </c>
      <c r="N2333">
        <v>238.55</v>
      </c>
      <c r="O2333">
        <v>238.8</v>
      </c>
      <c r="P2333">
        <v>235.95</v>
      </c>
      <c r="Q2333">
        <v>236.55</v>
      </c>
      <c r="R2333">
        <f t="shared" si="408"/>
        <v>0.90000610351560695</v>
      </c>
      <c r="S2333">
        <f t="shared" si="409"/>
        <v>0.90000610351600585</v>
      </c>
      <c r="T2333">
        <f t="shared" si="410"/>
        <v>0.90000610351560695</v>
      </c>
      <c r="U2333">
        <f t="shared" si="411"/>
        <v>0.21767162249469688</v>
      </c>
      <c r="V2333">
        <f t="shared" si="411"/>
        <v>3.9226988671799579E-2</v>
      </c>
      <c r="W2333">
        <f t="shared" si="411"/>
        <v>1.4812883806897443</v>
      </c>
    </row>
    <row r="2334" spans="1:23" x14ac:dyDescent="0.3">
      <c r="A2334">
        <v>0.99919795989990201</v>
      </c>
      <c r="B2334" s="1">
        <v>42346</v>
      </c>
      <c r="C2334" s="1">
        <v>42347</v>
      </c>
      <c r="D2334">
        <v>235</v>
      </c>
      <c r="E2334">
        <v>235.00000305175701</v>
      </c>
      <c r="F2334">
        <v>234.15141822099599</v>
      </c>
      <c r="G2334" s="2">
        <v>-3.0517578011313099E-6</v>
      </c>
      <c r="H2334">
        <v>3.5355339059335397E-2</v>
      </c>
      <c r="I2334">
        <f t="shared" si="407"/>
        <v>3.0517570053234522E-6</v>
      </c>
      <c r="J2334">
        <f t="shared" si="403"/>
        <v>0</v>
      </c>
      <c r="K2334">
        <f t="shared" si="405"/>
        <v>12</v>
      </c>
      <c r="L2334">
        <f t="shared" si="406"/>
        <v>2015</v>
      </c>
      <c r="M2334" s="1">
        <v>42346</v>
      </c>
      <c r="N2334">
        <v>235.85</v>
      </c>
      <c r="O2334">
        <v>237.2</v>
      </c>
      <c r="P2334">
        <v>234.5</v>
      </c>
      <c r="Q2334">
        <v>234.95</v>
      </c>
      <c r="R2334">
        <f t="shared" si="408"/>
        <v>-3.0517578011313099E-6</v>
      </c>
      <c r="S2334">
        <f t="shared" si="409"/>
        <v>3.0517570053234522E-6</v>
      </c>
      <c r="T2334">
        <f t="shared" si="410"/>
        <v>0</v>
      </c>
      <c r="U2334">
        <f t="shared" ref="U2334:W2349" si="412">(R2334/$D2334*$X$2+1)*U2333*$Y$2 + U2333*(1-$Y$2)</f>
        <v>0.21767160129423713</v>
      </c>
      <c r="V2334">
        <f t="shared" si="412"/>
        <v>3.9226992492370986E-2</v>
      </c>
      <c r="W2334">
        <f t="shared" si="412"/>
        <v>1.4812883806897443</v>
      </c>
    </row>
    <row r="2335" spans="1:23" x14ac:dyDescent="0.3">
      <c r="A2335">
        <v>0.999361932277679</v>
      </c>
      <c r="B2335" s="1">
        <v>42347</v>
      </c>
      <c r="C2335" s="1">
        <v>42348</v>
      </c>
      <c r="D2335">
        <v>234.7</v>
      </c>
      <c r="E2335">
        <v>237.05000305175699</v>
      </c>
      <c r="F2335">
        <v>234.808740228414</v>
      </c>
      <c r="G2335">
        <v>2.3500030517578199</v>
      </c>
      <c r="H2335">
        <v>1.44956890143243</v>
      </c>
      <c r="I2335">
        <f t="shared" si="407"/>
        <v>2.3500030517569996</v>
      </c>
      <c r="J2335">
        <f t="shared" si="403"/>
        <v>2.3500030517578199</v>
      </c>
      <c r="K2335">
        <f t="shared" si="405"/>
        <v>12</v>
      </c>
      <c r="L2335">
        <f t="shared" si="406"/>
        <v>2015</v>
      </c>
      <c r="M2335" s="1">
        <v>42347</v>
      </c>
      <c r="N2335">
        <v>235</v>
      </c>
      <c r="O2335">
        <v>235.7</v>
      </c>
      <c r="P2335">
        <v>234.4</v>
      </c>
      <c r="Q2335">
        <v>235</v>
      </c>
      <c r="R2335">
        <f t="shared" si="408"/>
        <v>2.3500030517578199</v>
      </c>
      <c r="S2335">
        <f t="shared" si="409"/>
        <v>2.3500030517569996</v>
      </c>
      <c r="T2335">
        <f t="shared" si="410"/>
        <v>2.3500030517578199</v>
      </c>
      <c r="U2335">
        <f t="shared" si="412"/>
        <v>0.23401786015626747</v>
      </c>
      <c r="V2335">
        <f t="shared" si="412"/>
        <v>4.2172781331367176E-2</v>
      </c>
      <c r="W2335">
        <f t="shared" si="412"/>
        <v>1.5925271604667246</v>
      </c>
    </row>
    <row r="2336" spans="1:23" x14ac:dyDescent="0.3">
      <c r="A2336">
        <v>0.96200394630432096</v>
      </c>
      <c r="B2336" s="1">
        <v>42348</v>
      </c>
      <c r="C2336" s="1">
        <v>42349</v>
      </c>
      <c r="D2336">
        <v>236</v>
      </c>
      <c r="E2336">
        <v>236.69999389648399</v>
      </c>
      <c r="F2336">
        <v>235.14585845470401</v>
      </c>
      <c r="G2336">
        <v>-0.69999389648438604</v>
      </c>
      <c r="H2336">
        <v>0.24748737341530699</v>
      </c>
      <c r="I2336">
        <f t="shared" si="407"/>
        <v>0.69999389648398846</v>
      </c>
      <c r="J2336">
        <f t="shared" si="403"/>
        <v>0</v>
      </c>
      <c r="K2336">
        <f t="shared" si="405"/>
        <v>12</v>
      </c>
      <c r="L2336">
        <f t="shared" si="406"/>
        <v>2015</v>
      </c>
      <c r="M2336" s="1">
        <v>42348</v>
      </c>
      <c r="N2336">
        <v>234.7</v>
      </c>
      <c r="O2336">
        <v>237.05</v>
      </c>
      <c r="P2336">
        <v>233.9</v>
      </c>
      <c r="Q2336">
        <v>237.05</v>
      </c>
      <c r="R2336">
        <f t="shared" si="408"/>
        <v>-0.69999389648438604</v>
      </c>
      <c r="S2336">
        <f t="shared" si="409"/>
        <v>0.69999389648398846</v>
      </c>
      <c r="T2336">
        <f t="shared" si="410"/>
        <v>0</v>
      </c>
      <c r="U2336">
        <f t="shared" si="412"/>
        <v>0.22881199976078898</v>
      </c>
      <c r="V2336">
        <f t="shared" si="412"/>
        <v>4.3110938837607984E-2</v>
      </c>
      <c r="W2336">
        <f t="shared" si="412"/>
        <v>1.5925271604667246</v>
      </c>
    </row>
    <row r="2337" spans="1:23" x14ac:dyDescent="0.3">
      <c r="A2337">
        <v>0.99928516149520796</v>
      </c>
      <c r="B2337" s="1">
        <v>42349</v>
      </c>
      <c r="C2337" s="1">
        <v>42352</v>
      </c>
      <c r="D2337">
        <v>234.45</v>
      </c>
      <c r="E2337">
        <v>235.00000305175701</v>
      </c>
      <c r="F2337">
        <v>236.89272364675901</v>
      </c>
      <c r="G2337">
        <v>0.55000305175781194</v>
      </c>
      <c r="H2337">
        <v>1.20208152801712</v>
      </c>
      <c r="I2337">
        <f t="shared" si="407"/>
        <v>0.55000305175701669</v>
      </c>
      <c r="J2337">
        <f t="shared" si="403"/>
        <v>0.55000305175781194</v>
      </c>
      <c r="K2337">
        <f t="shared" si="405"/>
        <v>12</v>
      </c>
      <c r="L2337">
        <f t="shared" si="406"/>
        <v>2015</v>
      </c>
      <c r="M2337" s="1">
        <v>42349</v>
      </c>
      <c r="N2337">
        <v>236</v>
      </c>
      <c r="O2337">
        <v>238.55</v>
      </c>
      <c r="P2337">
        <v>236</v>
      </c>
      <c r="Q2337">
        <v>236.7</v>
      </c>
      <c r="R2337">
        <f t="shared" si="408"/>
        <v>0.55000305175781194</v>
      </c>
      <c r="S2337">
        <f t="shared" si="409"/>
        <v>0.55000305175701669</v>
      </c>
      <c r="T2337">
        <f t="shared" si="410"/>
        <v>0.55000305175781194</v>
      </c>
      <c r="U2337">
        <f t="shared" si="412"/>
        <v>0.23283782503741218</v>
      </c>
      <c r="V2337">
        <f t="shared" si="412"/>
        <v>4.386945284671849E-2</v>
      </c>
      <c r="W2337">
        <f t="shared" si="412"/>
        <v>1.6205468277176491</v>
      </c>
    </row>
    <row r="2338" spans="1:23" x14ac:dyDescent="0.3">
      <c r="A2338">
        <v>0.27277556061744601</v>
      </c>
      <c r="B2338" s="1">
        <v>42352</v>
      </c>
      <c r="C2338" s="1">
        <v>42353</v>
      </c>
      <c r="D2338">
        <v>235.6</v>
      </c>
      <c r="E2338">
        <v>235.55000305175699</v>
      </c>
      <c r="F2338">
        <v>234.88235111534499</v>
      </c>
      <c r="G2338">
        <v>4.9996948242181802E-2</v>
      </c>
      <c r="H2338">
        <v>0.38890872965260898</v>
      </c>
      <c r="I2338">
        <f t="shared" si="407"/>
        <v>-4.9996948243006045E-2</v>
      </c>
      <c r="J2338">
        <f t="shared" si="403"/>
        <v>0</v>
      </c>
      <c r="K2338">
        <f t="shared" si="405"/>
        <v>12</v>
      </c>
      <c r="L2338">
        <f t="shared" si="406"/>
        <v>2015</v>
      </c>
      <c r="M2338" s="1">
        <v>42352</v>
      </c>
      <c r="N2338">
        <v>234.45</v>
      </c>
      <c r="O2338">
        <v>235.05</v>
      </c>
      <c r="P2338">
        <v>232.95</v>
      </c>
      <c r="Q2338">
        <v>235</v>
      </c>
      <c r="R2338">
        <f t="shared" si="408"/>
        <v>4.9996948242181802E-2</v>
      </c>
      <c r="S2338">
        <f t="shared" si="409"/>
        <v>-4.9996948243006045E-2</v>
      </c>
      <c r="T2338">
        <f t="shared" si="410"/>
        <v>0</v>
      </c>
      <c r="U2338">
        <f t="shared" si="412"/>
        <v>0.23320840591667419</v>
      </c>
      <c r="V2338">
        <f t="shared" si="412"/>
        <v>4.3799630942110264E-2</v>
      </c>
      <c r="W2338">
        <f t="shared" si="412"/>
        <v>1.6205468277176491</v>
      </c>
    </row>
    <row r="2339" spans="1:23" x14ac:dyDescent="0.3">
      <c r="A2339">
        <v>-0.162496373057365</v>
      </c>
      <c r="B2339" s="1">
        <v>42353</v>
      </c>
      <c r="C2339" s="1">
        <v>42354</v>
      </c>
      <c r="D2339">
        <v>237.4</v>
      </c>
      <c r="E2339">
        <v>240.600003051757</v>
      </c>
      <c r="F2339">
        <v>235.22555275559401</v>
      </c>
      <c r="G2339">
        <v>-3.2000030517578102</v>
      </c>
      <c r="H2339">
        <v>3.57088924499205</v>
      </c>
      <c r="I2339">
        <f t="shared" si="407"/>
        <v>-3.200003051756994</v>
      </c>
      <c r="J2339">
        <f t="shared" si="403"/>
        <v>-3.2000030517578102</v>
      </c>
      <c r="K2339">
        <f t="shared" si="405"/>
        <v>12</v>
      </c>
      <c r="L2339">
        <f t="shared" si="406"/>
        <v>2015</v>
      </c>
      <c r="M2339" s="1">
        <v>42353</v>
      </c>
      <c r="N2339">
        <v>235.6</v>
      </c>
      <c r="O2339">
        <v>236.05</v>
      </c>
      <c r="P2339">
        <v>234.75</v>
      </c>
      <c r="Q2339">
        <v>235.55</v>
      </c>
      <c r="R2339">
        <f t="shared" si="408"/>
        <v>-3</v>
      </c>
      <c r="S2339">
        <f t="shared" si="409"/>
        <v>-3</v>
      </c>
      <c r="T2339">
        <f t="shared" si="410"/>
        <v>-3</v>
      </c>
      <c r="U2339">
        <f t="shared" si="412"/>
        <v>0.21110567157326574</v>
      </c>
      <c r="V2339">
        <f t="shared" si="412"/>
        <v>3.9648444353241351E-2</v>
      </c>
      <c r="W2339">
        <f t="shared" si="412"/>
        <v>1.4669566692355636</v>
      </c>
    </row>
    <row r="2340" spans="1:23" x14ac:dyDescent="0.3">
      <c r="A2340">
        <v>0.70680719614028897</v>
      </c>
      <c r="B2340" s="1">
        <v>42354</v>
      </c>
      <c r="C2340" s="1">
        <v>42355</v>
      </c>
      <c r="D2340">
        <v>241.7</v>
      </c>
      <c r="E2340">
        <v>239.69999084472599</v>
      </c>
      <c r="F2340">
        <v>241.035861557722</v>
      </c>
      <c r="G2340">
        <v>2.00000915527343</v>
      </c>
      <c r="H2340">
        <v>0.63639610306789596</v>
      </c>
      <c r="I2340">
        <f t="shared" si="407"/>
        <v>-2.0000091552740002</v>
      </c>
      <c r="J2340">
        <f t="shared" si="403"/>
        <v>0</v>
      </c>
      <c r="K2340">
        <f t="shared" si="405"/>
        <v>12</v>
      </c>
      <c r="L2340">
        <f t="shared" si="406"/>
        <v>2015</v>
      </c>
      <c r="M2340" s="1">
        <v>42354</v>
      </c>
      <c r="N2340">
        <v>237.4</v>
      </c>
      <c r="O2340">
        <v>241.2</v>
      </c>
      <c r="P2340">
        <v>237.15</v>
      </c>
      <c r="Q2340">
        <v>240.6</v>
      </c>
      <c r="R2340">
        <f t="shared" si="408"/>
        <v>2.00000915527343</v>
      </c>
      <c r="S2340">
        <f t="shared" si="409"/>
        <v>-2.0000091552740002</v>
      </c>
      <c r="T2340">
        <f t="shared" si="410"/>
        <v>0</v>
      </c>
      <c r="U2340">
        <f t="shared" si="412"/>
        <v>0.22420703511929421</v>
      </c>
      <c r="V2340">
        <f t="shared" si="412"/>
        <v>3.7187834557041895E-2</v>
      </c>
      <c r="W2340">
        <f t="shared" si="412"/>
        <v>1.4669566692355636</v>
      </c>
    </row>
    <row r="2341" spans="1:23" x14ac:dyDescent="0.3">
      <c r="A2341">
        <v>-0.94086360931396396</v>
      </c>
      <c r="B2341" s="1">
        <v>42355</v>
      </c>
      <c r="C2341" s="1">
        <v>42356</v>
      </c>
      <c r="D2341">
        <v>238.15</v>
      </c>
      <c r="E2341">
        <v>240.100009155273</v>
      </c>
      <c r="F2341">
        <v>240.197362822294</v>
      </c>
      <c r="G2341">
        <v>1.95000915527342</v>
      </c>
      <c r="H2341">
        <v>0.282842712474623</v>
      </c>
      <c r="I2341">
        <f t="shared" si="407"/>
        <v>-1.9500091552729941</v>
      </c>
      <c r="J2341">
        <f t="shared" si="403"/>
        <v>0</v>
      </c>
      <c r="K2341">
        <f t="shared" si="405"/>
        <v>12</v>
      </c>
      <c r="L2341">
        <f t="shared" si="406"/>
        <v>2015</v>
      </c>
      <c r="M2341" s="1">
        <v>42355</v>
      </c>
      <c r="N2341">
        <v>241.7</v>
      </c>
      <c r="O2341">
        <v>242.2</v>
      </c>
      <c r="P2341">
        <v>239.35</v>
      </c>
      <c r="Q2341">
        <v>239.7</v>
      </c>
      <c r="R2341">
        <f t="shared" si="408"/>
        <v>1.95000915527342</v>
      </c>
      <c r="S2341">
        <f t="shared" si="409"/>
        <v>-1.9500091552729941</v>
      </c>
      <c r="T2341">
        <f t="shared" si="410"/>
        <v>0</v>
      </c>
      <c r="U2341">
        <f t="shared" si="412"/>
        <v>0.23797585008337147</v>
      </c>
      <c r="V2341">
        <f t="shared" si="412"/>
        <v>3.4904086356821157E-2</v>
      </c>
      <c r="W2341">
        <f t="shared" si="412"/>
        <v>1.4669566692355636</v>
      </c>
    </row>
    <row r="2342" spans="1:23" x14ac:dyDescent="0.3">
      <c r="A2342">
        <v>-0.98105806112289395</v>
      </c>
      <c r="B2342" s="1">
        <v>42356</v>
      </c>
      <c r="C2342" s="1">
        <v>42359</v>
      </c>
      <c r="D2342">
        <v>239.85</v>
      </c>
      <c r="E2342">
        <v>240.19999084472599</v>
      </c>
      <c r="F2342">
        <v>240.464157259464</v>
      </c>
      <c r="G2342">
        <v>0.349990844726562</v>
      </c>
      <c r="H2342">
        <v>7.0710678118650699E-2</v>
      </c>
      <c r="I2342">
        <f t="shared" si="407"/>
        <v>-0.34999084472599407</v>
      </c>
      <c r="J2342">
        <f t="shared" si="403"/>
        <v>0</v>
      </c>
      <c r="K2342">
        <f t="shared" si="405"/>
        <v>12</v>
      </c>
      <c r="L2342">
        <f t="shared" si="406"/>
        <v>2015</v>
      </c>
      <c r="M2342" s="1">
        <v>42356</v>
      </c>
      <c r="N2342">
        <v>238.15</v>
      </c>
      <c r="O2342">
        <v>240.85</v>
      </c>
      <c r="P2342">
        <v>237.8</v>
      </c>
      <c r="Q2342">
        <v>240.1</v>
      </c>
      <c r="R2342">
        <f t="shared" si="408"/>
        <v>0.349990844726562</v>
      </c>
      <c r="S2342">
        <f t="shared" si="409"/>
        <v>-0.34999084472599407</v>
      </c>
      <c r="T2342">
        <f t="shared" si="410"/>
        <v>0</v>
      </c>
      <c r="U2342">
        <f t="shared" si="412"/>
        <v>0.24058027062105758</v>
      </c>
      <c r="V2342">
        <f t="shared" si="412"/>
        <v>3.4522094153306059E-2</v>
      </c>
      <c r="W2342">
        <f t="shared" si="412"/>
        <v>1.4669566692355636</v>
      </c>
    </row>
    <row r="2343" spans="1:23" x14ac:dyDescent="0.3">
      <c r="A2343">
        <v>-0.92162340879440297</v>
      </c>
      <c r="B2343" s="1">
        <v>42359</v>
      </c>
      <c r="C2343" s="1">
        <v>42360</v>
      </c>
      <c r="D2343">
        <v>240.05</v>
      </c>
      <c r="E2343">
        <v>241.00000305175701</v>
      </c>
      <c r="F2343">
        <v>241.123849999904</v>
      </c>
      <c r="G2343">
        <v>0.95000305175778899</v>
      </c>
      <c r="H2343">
        <v>0.56568542494924601</v>
      </c>
      <c r="I2343">
        <f t="shared" si="407"/>
        <v>-0.95000305175699395</v>
      </c>
      <c r="J2343">
        <f t="shared" si="403"/>
        <v>0</v>
      </c>
      <c r="K2343">
        <f t="shared" si="405"/>
        <v>12</v>
      </c>
      <c r="L2343">
        <f t="shared" si="406"/>
        <v>2015</v>
      </c>
      <c r="M2343" s="1">
        <v>42359</v>
      </c>
      <c r="N2343">
        <v>239.85</v>
      </c>
      <c r="O2343">
        <v>241.55</v>
      </c>
      <c r="P2343">
        <v>238.15</v>
      </c>
      <c r="Q2343">
        <v>240.2</v>
      </c>
      <c r="R2343">
        <f t="shared" si="408"/>
        <v>0.95000305175778899</v>
      </c>
      <c r="S2343">
        <f t="shared" si="409"/>
        <v>-0.95000305175699395</v>
      </c>
      <c r="T2343">
        <f t="shared" si="410"/>
        <v>0</v>
      </c>
      <c r="U2343">
        <f t="shared" si="412"/>
        <v>0.24772103268987822</v>
      </c>
      <c r="V2343">
        <f t="shared" si="412"/>
        <v>3.349742966261611E-2</v>
      </c>
      <c r="W2343">
        <f t="shared" si="412"/>
        <v>1.4669566692355636</v>
      </c>
    </row>
    <row r="2344" spans="1:23" x14ac:dyDescent="0.3">
      <c r="A2344">
        <v>-0.98648917675018299</v>
      </c>
      <c r="B2344" s="1">
        <v>42360</v>
      </c>
      <c r="C2344" s="1">
        <v>42361</v>
      </c>
      <c r="D2344">
        <v>241.7</v>
      </c>
      <c r="E2344">
        <v>243.44999694824199</v>
      </c>
      <c r="F2344">
        <v>241.90092635154701</v>
      </c>
      <c r="G2344">
        <v>1.74999694824219</v>
      </c>
      <c r="H2344">
        <v>1.73241161390703</v>
      </c>
      <c r="I2344">
        <f t="shared" si="407"/>
        <v>-1.7499969482419999</v>
      </c>
      <c r="J2344">
        <f t="shared" si="403"/>
        <v>0</v>
      </c>
      <c r="K2344">
        <f t="shared" si="405"/>
        <v>12</v>
      </c>
      <c r="L2344">
        <f t="shared" si="406"/>
        <v>2015</v>
      </c>
      <c r="M2344" s="1">
        <v>42360</v>
      </c>
      <c r="N2344">
        <v>240.05</v>
      </c>
      <c r="O2344">
        <v>241.35</v>
      </c>
      <c r="P2344">
        <v>238.9</v>
      </c>
      <c r="Q2344">
        <v>241</v>
      </c>
      <c r="R2344">
        <f t="shared" si="408"/>
        <v>1.74999694824219</v>
      </c>
      <c r="S2344">
        <f t="shared" si="409"/>
        <v>-1.7499969482419999</v>
      </c>
      <c r="T2344">
        <f t="shared" si="410"/>
        <v>0</v>
      </c>
      <c r="U2344">
        <f t="shared" si="412"/>
        <v>0.26117296849529892</v>
      </c>
      <c r="V2344">
        <f t="shared" si="412"/>
        <v>3.1678426776284005E-2</v>
      </c>
      <c r="W2344">
        <f t="shared" si="412"/>
        <v>1.4669566692355636</v>
      </c>
    </row>
    <row r="2345" spans="1:23" x14ac:dyDescent="0.3">
      <c r="A2345">
        <v>-0.989765465259552</v>
      </c>
      <c r="B2345" s="1">
        <v>42361</v>
      </c>
      <c r="C2345" s="1">
        <v>42362</v>
      </c>
      <c r="D2345">
        <v>244.7</v>
      </c>
      <c r="E2345">
        <v>241.100009155273</v>
      </c>
      <c r="F2345">
        <v>243.748116236925</v>
      </c>
      <c r="G2345">
        <v>3.5999908447265598</v>
      </c>
      <c r="H2345">
        <v>1.6617009357883801</v>
      </c>
      <c r="I2345">
        <f t="shared" si="407"/>
        <v>3.5999908447269888</v>
      </c>
      <c r="J2345">
        <f t="shared" si="403"/>
        <v>3.5999908447265598</v>
      </c>
      <c r="K2345">
        <f t="shared" si="405"/>
        <v>12</v>
      </c>
      <c r="L2345">
        <f t="shared" si="406"/>
        <v>2015</v>
      </c>
      <c r="M2345" s="1">
        <v>42361</v>
      </c>
      <c r="N2345">
        <v>241.7</v>
      </c>
      <c r="O2345">
        <v>244.15</v>
      </c>
      <c r="P2345">
        <v>241.25</v>
      </c>
      <c r="Q2345">
        <v>243.45</v>
      </c>
      <c r="R2345">
        <f t="shared" si="408"/>
        <v>3.5999908447265598</v>
      </c>
      <c r="S2345">
        <f t="shared" si="409"/>
        <v>3.5999908447269888</v>
      </c>
      <c r="T2345">
        <f t="shared" si="410"/>
        <v>3.5999908447265598</v>
      </c>
      <c r="U2345">
        <f t="shared" si="412"/>
        <v>0.28999050922291847</v>
      </c>
      <c r="V2345">
        <f t="shared" si="412"/>
        <v>3.5173789864861145E-2</v>
      </c>
      <c r="W2345">
        <f t="shared" si="412"/>
        <v>1.6288190694866442</v>
      </c>
    </row>
    <row r="2346" spans="1:23" x14ac:dyDescent="0.3">
      <c r="A2346">
        <v>-0.88316881656646695</v>
      </c>
      <c r="B2346" s="1">
        <v>42362</v>
      </c>
      <c r="C2346" s="1">
        <v>42363</v>
      </c>
      <c r="D2346">
        <v>244.7</v>
      </c>
      <c r="E2346">
        <v>241.1</v>
      </c>
      <c r="F2346">
        <v>241.35954309105799</v>
      </c>
      <c r="G2346">
        <v>3.5999999999999899</v>
      </c>
      <c r="H2346">
        <v>0</v>
      </c>
      <c r="I2346">
        <f t="shared" si="407"/>
        <v>3.5999999999999943</v>
      </c>
      <c r="J2346">
        <f t="shared" si="403"/>
        <v>3.5999999999999899</v>
      </c>
      <c r="K2346">
        <f t="shared" si="405"/>
        <v>12</v>
      </c>
      <c r="L2346">
        <f t="shared" si="406"/>
        <v>2015</v>
      </c>
      <c r="M2346" s="1">
        <v>42362</v>
      </c>
      <c r="N2346">
        <v>244.7</v>
      </c>
      <c r="O2346">
        <v>244.95</v>
      </c>
      <c r="P2346">
        <v>241.1</v>
      </c>
      <c r="Q2346">
        <v>241.1</v>
      </c>
      <c r="R2346">
        <f t="shared" si="408"/>
        <v>3.5999999999999899</v>
      </c>
      <c r="S2346">
        <f t="shared" si="409"/>
        <v>3.5999999999999943</v>
      </c>
      <c r="T2346">
        <f t="shared" si="410"/>
        <v>3.5999999999999899</v>
      </c>
      <c r="U2346">
        <f t="shared" si="412"/>
        <v>0.32198782736357551</v>
      </c>
      <c r="V2346">
        <f t="shared" si="412"/>
        <v>3.9054837377534825E-2</v>
      </c>
      <c r="W2346">
        <f t="shared" si="412"/>
        <v>1.8085416476482268</v>
      </c>
    </row>
    <row r="2347" spans="1:23" x14ac:dyDescent="0.3">
      <c r="A2347">
        <v>-4.9130614846944802E-2</v>
      </c>
      <c r="B2347" s="1">
        <v>42363</v>
      </c>
      <c r="C2347" s="1">
        <v>42366</v>
      </c>
      <c r="D2347">
        <v>242.1</v>
      </c>
      <c r="E2347">
        <v>238.499993896484</v>
      </c>
      <c r="F2347">
        <v>240.99928594231599</v>
      </c>
      <c r="G2347">
        <v>3.6000061035156201</v>
      </c>
      <c r="H2347">
        <v>1.8384776310850099</v>
      </c>
      <c r="I2347">
        <f t="shared" si="407"/>
        <v>3.6000061035159945</v>
      </c>
      <c r="J2347">
        <f t="shared" si="403"/>
        <v>3.6000061035156201</v>
      </c>
      <c r="K2347">
        <f t="shared" si="405"/>
        <v>12</v>
      </c>
      <c r="L2347">
        <f t="shared" si="406"/>
        <v>2015</v>
      </c>
      <c r="M2347" s="1">
        <v>42363</v>
      </c>
      <c r="N2347">
        <v>244.7</v>
      </c>
      <c r="O2347">
        <v>244.95</v>
      </c>
      <c r="P2347">
        <v>241.1</v>
      </c>
      <c r="Q2347">
        <v>241.1</v>
      </c>
      <c r="R2347">
        <f t="shared" si="408"/>
        <v>3.6000061035156201</v>
      </c>
      <c r="S2347">
        <f t="shared" si="409"/>
        <v>3.6000061035159945</v>
      </c>
      <c r="T2347">
        <f t="shared" si="410"/>
        <v>3.6000061035156201</v>
      </c>
      <c r="U2347">
        <f t="shared" si="412"/>
        <v>0.35789731137121505</v>
      </c>
      <c r="V2347">
        <f t="shared" si="412"/>
        <v>4.3410402833883963E-2</v>
      </c>
      <c r="W2347">
        <f t="shared" si="412"/>
        <v>2.0102380841412817</v>
      </c>
    </row>
    <row r="2348" spans="1:23" x14ac:dyDescent="0.3">
      <c r="A2348">
        <v>0.87313127517700195</v>
      </c>
      <c r="B2348" s="1">
        <v>42366</v>
      </c>
      <c r="C2348" s="1">
        <v>42367</v>
      </c>
      <c r="D2348">
        <v>239.3</v>
      </c>
      <c r="E2348">
        <v>241.100006103515</v>
      </c>
      <c r="F2348">
        <v>238.79064837098099</v>
      </c>
      <c r="G2348">
        <v>-1.8000061035156101</v>
      </c>
      <c r="H2348">
        <v>1.8384776310850099</v>
      </c>
      <c r="I2348">
        <f t="shared" si="407"/>
        <v>1.8000061035149884</v>
      </c>
      <c r="J2348">
        <f t="shared" si="403"/>
        <v>0</v>
      </c>
      <c r="K2348">
        <f t="shared" si="405"/>
        <v>12</v>
      </c>
      <c r="L2348">
        <f t="shared" si="406"/>
        <v>2015</v>
      </c>
      <c r="M2348" s="1">
        <v>42366</v>
      </c>
      <c r="N2348">
        <v>242.1</v>
      </c>
      <c r="O2348">
        <v>242.5</v>
      </c>
      <c r="P2348">
        <v>238.5</v>
      </c>
      <c r="Q2348">
        <v>238.5</v>
      </c>
      <c r="R2348">
        <f t="shared" si="408"/>
        <v>-1.8000061035156101</v>
      </c>
      <c r="S2348">
        <f t="shared" si="409"/>
        <v>1.8000061035149884</v>
      </c>
      <c r="T2348">
        <f t="shared" si="410"/>
        <v>0</v>
      </c>
      <c r="U2348">
        <f t="shared" si="412"/>
        <v>0.33770662985533501</v>
      </c>
      <c r="V2348">
        <f t="shared" si="412"/>
        <v>4.585938914992143E-2</v>
      </c>
      <c r="W2348">
        <f t="shared" si="412"/>
        <v>2.0102380841412817</v>
      </c>
    </row>
    <row r="2349" spans="1:23" x14ac:dyDescent="0.3">
      <c r="A2349">
        <v>0.118648543953895</v>
      </c>
      <c r="B2349" s="1">
        <v>42367</v>
      </c>
      <c r="C2349" s="1">
        <v>42368</v>
      </c>
      <c r="D2349">
        <v>241.1</v>
      </c>
      <c r="E2349">
        <v>239.14998779296801</v>
      </c>
      <c r="F2349">
        <v>241.25653267502699</v>
      </c>
      <c r="G2349">
        <v>-1.95001220703125</v>
      </c>
      <c r="H2349">
        <v>1.3788582233137501</v>
      </c>
      <c r="I2349">
        <f t="shared" si="407"/>
        <v>-1.950012207031989</v>
      </c>
      <c r="J2349">
        <f t="shared" si="403"/>
        <v>-1.95001220703125</v>
      </c>
      <c r="K2349">
        <f t="shared" si="405"/>
        <v>12</v>
      </c>
      <c r="L2349">
        <f t="shared" si="406"/>
        <v>2015</v>
      </c>
      <c r="M2349" s="1">
        <v>42367</v>
      </c>
      <c r="N2349">
        <v>239.3</v>
      </c>
      <c r="O2349">
        <v>241.1</v>
      </c>
      <c r="P2349">
        <v>237.95</v>
      </c>
      <c r="Q2349">
        <v>241.1</v>
      </c>
      <c r="R2349">
        <f t="shared" si="408"/>
        <v>-1.95001220703125</v>
      </c>
      <c r="S2349">
        <f t="shared" si="409"/>
        <v>-1.950012207031989</v>
      </c>
      <c r="T2349">
        <f t="shared" si="410"/>
        <v>-1.95001220703125</v>
      </c>
      <c r="U2349">
        <f t="shared" si="412"/>
        <v>0.31722139393828958</v>
      </c>
      <c r="V2349">
        <f t="shared" si="412"/>
        <v>4.3077565156265978E-2</v>
      </c>
      <c r="W2349">
        <f t="shared" si="412"/>
        <v>1.8882973291708978</v>
      </c>
    </row>
    <row r="2350" spans="1:23" x14ac:dyDescent="0.3">
      <c r="A2350">
        <v>0.19712851941585499</v>
      </c>
      <c r="B2350" s="1">
        <v>42368</v>
      </c>
      <c r="C2350" s="1">
        <v>42369</v>
      </c>
      <c r="D2350">
        <v>241.1</v>
      </c>
      <c r="E2350">
        <v>239.15</v>
      </c>
      <c r="F2350">
        <v>239.04771163463599</v>
      </c>
      <c r="G2350">
        <v>1.94999999999998</v>
      </c>
      <c r="H2350">
        <v>0</v>
      </c>
      <c r="I2350">
        <f t="shared" si="407"/>
        <v>-1.9499999999999886</v>
      </c>
      <c r="J2350">
        <f t="shared" si="403"/>
        <v>0</v>
      </c>
      <c r="K2350">
        <f t="shared" si="405"/>
        <v>12</v>
      </c>
      <c r="L2350">
        <f t="shared" si="406"/>
        <v>2015</v>
      </c>
      <c r="M2350" s="1">
        <v>42368</v>
      </c>
      <c r="N2350">
        <v>241.1</v>
      </c>
      <c r="O2350">
        <v>241.8</v>
      </c>
      <c r="P2350">
        <v>239</v>
      </c>
      <c r="Q2350">
        <v>239.15</v>
      </c>
      <c r="R2350">
        <f t="shared" si="408"/>
        <v>1.94999999999998</v>
      </c>
      <c r="S2350">
        <f t="shared" si="409"/>
        <v>-1.9499999999999886</v>
      </c>
      <c r="T2350">
        <f t="shared" si="410"/>
        <v>0</v>
      </c>
      <c r="U2350">
        <f t="shared" ref="U2350:W2365" si="413">(R2350/$D2350*$X$2+1)*U2349*$Y$2 + U2349*(1-$Y$2)</f>
        <v>0.33646387791318566</v>
      </c>
      <c r="V2350">
        <f t="shared" si="413"/>
        <v>4.0464502566426135E-2</v>
      </c>
      <c r="W2350">
        <f t="shared" si="413"/>
        <v>1.8882973291708978</v>
      </c>
    </row>
    <row r="2351" spans="1:23" x14ac:dyDescent="0.3">
      <c r="A2351">
        <v>0.80172854661941495</v>
      </c>
      <c r="B2351" s="1">
        <v>42369</v>
      </c>
      <c r="C2351" s="1">
        <v>42370</v>
      </c>
      <c r="D2351">
        <v>241.1</v>
      </c>
      <c r="E2351">
        <v>239.15</v>
      </c>
      <c r="F2351">
        <v>239.12895939089299</v>
      </c>
      <c r="G2351">
        <v>1.94999999999998</v>
      </c>
      <c r="H2351">
        <v>0</v>
      </c>
      <c r="I2351">
        <f t="shared" si="407"/>
        <v>-1.9499999999999886</v>
      </c>
      <c r="J2351">
        <f t="shared" si="403"/>
        <v>0</v>
      </c>
      <c r="K2351">
        <f t="shared" si="405"/>
        <v>1</v>
      </c>
      <c r="L2351">
        <f t="shared" si="406"/>
        <v>2016</v>
      </c>
      <c r="M2351" s="1">
        <v>42369</v>
      </c>
      <c r="N2351">
        <v>241.1</v>
      </c>
      <c r="O2351">
        <v>241.8</v>
      </c>
      <c r="P2351">
        <v>239</v>
      </c>
      <c r="Q2351">
        <v>239.15</v>
      </c>
      <c r="R2351">
        <f t="shared" si="408"/>
        <v>1.94999999999998</v>
      </c>
      <c r="S2351">
        <f t="shared" si="409"/>
        <v>-1.9499999999999886</v>
      </c>
      <c r="T2351">
        <f t="shared" si="410"/>
        <v>0</v>
      </c>
      <c r="U2351">
        <f t="shared" si="413"/>
        <v>0.35687360090978582</v>
      </c>
      <c r="V2351">
        <f t="shared" si="413"/>
        <v>3.8009946987687108E-2</v>
      </c>
      <c r="W2351">
        <f t="shared" si="413"/>
        <v>1.8882973291708978</v>
      </c>
    </row>
    <row r="2352" spans="1:23" x14ac:dyDescent="0.3">
      <c r="A2352">
        <v>0.742104232311248</v>
      </c>
      <c r="B2352" s="1">
        <v>42370</v>
      </c>
      <c r="C2352" s="1">
        <v>42373</v>
      </c>
      <c r="D2352">
        <v>238.55</v>
      </c>
      <c r="E2352">
        <v>233.70000305175699</v>
      </c>
      <c r="F2352">
        <v>239.097096198797</v>
      </c>
      <c r="G2352">
        <v>-4.8499969482421896</v>
      </c>
      <c r="H2352">
        <v>3.8537319574666902</v>
      </c>
      <c r="I2352">
        <f t="shared" si="407"/>
        <v>-4.8499969482430174</v>
      </c>
      <c r="J2352">
        <f t="shared" si="403"/>
        <v>-4.8499969482421896</v>
      </c>
      <c r="K2352">
        <f t="shared" si="405"/>
        <v>1</v>
      </c>
      <c r="L2352">
        <f t="shared" si="406"/>
        <v>2016</v>
      </c>
      <c r="M2352" s="1">
        <v>42370</v>
      </c>
      <c r="N2352">
        <v>241.1</v>
      </c>
      <c r="O2352">
        <v>241.8</v>
      </c>
      <c r="P2352">
        <v>239</v>
      </c>
      <c r="Q2352">
        <v>239.15</v>
      </c>
      <c r="R2352">
        <f t="shared" si="408"/>
        <v>-3</v>
      </c>
      <c r="S2352">
        <f t="shared" si="409"/>
        <v>-3</v>
      </c>
      <c r="T2352">
        <f t="shared" si="410"/>
        <v>-3</v>
      </c>
      <c r="U2352">
        <f t="shared" si="413"/>
        <v>0.32321333672839753</v>
      </c>
      <c r="V2352">
        <f t="shared" si="413"/>
        <v>3.4424854523956404E-2</v>
      </c>
      <c r="W2352">
        <f t="shared" si="413"/>
        <v>1.7101934100497693</v>
      </c>
    </row>
    <row r="2353" spans="1:23" x14ac:dyDescent="0.3">
      <c r="A2353">
        <v>0.68894612789153997</v>
      </c>
      <c r="B2353" s="1">
        <v>42373</v>
      </c>
      <c r="C2353" s="1">
        <v>42374</v>
      </c>
      <c r="D2353">
        <v>233.5</v>
      </c>
      <c r="E2353">
        <v>235.100009155273</v>
      </c>
      <c r="F2353">
        <v>233.93102083802199</v>
      </c>
      <c r="G2353">
        <v>1.6000091552734199</v>
      </c>
      <c r="H2353">
        <v>0.98994949366117002</v>
      </c>
      <c r="I2353">
        <f t="shared" si="407"/>
        <v>1.6000091552729998</v>
      </c>
      <c r="J2353">
        <f t="shared" si="403"/>
        <v>1.6000091552734199</v>
      </c>
      <c r="K2353">
        <f t="shared" si="405"/>
        <v>1</v>
      </c>
      <c r="L2353">
        <f t="shared" si="406"/>
        <v>2016</v>
      </c>
      <c r="M2353" s="1">
        <v>42373</v>
      </c>
      <c r="N2353">
        <v>238.55</v>
      </c>
      <c r="O2353">
        <v>238.7</v>
      </c>
      <c r="P2353">
        <v>233.4</v>
      </c>
      <c r="Q2353">
        <v>233.7</v>
      </c>
      <c r="R2353">
        <f t="shared" si="408"/>
        <v>1.6000091552734199</v>
      </c>
      <c r="S2353">
        <f t="shared" si="409"/>
        <v>1.6000091552729998</v>
      </c>
      <c r="T2353">
        <f t="shared" si="410"/>
        <v>1.6000091552734199</v>
      </c>
      <c r="U2353">
        <f t="shared" si="413"/>
        <v>0.33982396728102837</v>
      </c>
      <c r="V2353">
        <f t="shared" si="413"/>
        <v>3.6194022053097887E-2</v>
      </c>
      <c r="W2353">
        <f t="shared" si="413"/>
        <v>1.7980839383164045</v>
      </c>
    </row>
    <row r="2354" spans="1:23" x14ac:dyDescent="0.3">
      <c r="A2354">
        <v>-0.52033281326293901</v>
      </c>
      <c r="B2354" s="1">
        <v>42374</v>
      </c>
      <c r="C2354" s="1">
        <v>42375</v>
      </c>
      <c r="D2354">
        <v>235.2</v>
      </c>
      <c r="E2354">
        <v>234.14998779296801</v>
      </c>
      <c r="F2354">
        <v>234.76519427299499</v>
      </c>
      <c r="G2354">
        <v>1.0500122070312401</v>
      </c>
      <c r="H2354">
        <v>0.67175144212721205</v>
      </c>
      <c r="I2354">
        <f t="shared" si="407"/>
        <v>1.0500122070319833</v>
      </c>
      <c r="J2354">
        <f t="shared" si="403"/>
        <v>1.0500122070312401</v>
      </c>
      <c r="K2354">
        <f t="shared" si="405"/>
        <v>1</v>
      </c>
      <c r="L2354">
        <f t="shared" si="406"/>
        <v>2016</v>
      </c>
      <c r="M2354" s="1">
        <v>42374</v>
      </c>
      <c r="N2354">
        <v>233.5</v>
      </c>
      <c r="O2354">
        <v>236.15</v>
      </c>
      <c r="P2354">
        <v>233.3</v>
      </c>
      <c r="Q2354">
        <v>235.1</v>
      </c>
      <c r="R2354">
        <f t="shared" si="408"/>
        <v>1.0500122070312401</v>
      </c>
      <c r="S2354">
        <f t="shared" si="409"/>
        <v>1.0500122070319833</v>
      </c>
      <c r="T2354">
        <f t="shared" si="410"/>
        <v>1.0500122070312401</v>
      </c>
      <c r="U2354">
        <f t="shared" si="413"/>
        <v>0.35120213417793095</v>
      </c>
      <c r="V2354">
        <f t="shared" si="413"/>
        <v>3.7405889558752785E-2</v>
      </c>
      <c r="W2354">
        <f t="shared" si="413"/>
        <v>1.8582883415210931</v>
      </c>
    </row>
    <row r="2355" spans="1:23" x14ac:dyDescent="0.3">
      <c r="A2355">
        <v>0.89863681793212802</v>
      </c>
      <c r="B2355" s="1">
        <v>42375</v>
      </c>
      <c r="C2355" s="1">
        <v>42376</v>
      </c>
      <c r="D2355">
        <v>233</v>
      </c>
      <c r="E2355">
        <v>231.20000305175699</v>
      </c>
      <c r="F2355">
        <v>233.790052527189</v>
      </c>
      <c r="G2355">
        <v>-1.79999694824218</v>
      </c>
      <c r="H2355">
        <v>2.08596500450032</v>
      </c>
      <c r="I2355">
        <f t="shared" si="407"/>
        <v>-1.799996948243006</v>
      </c>
      <c r="J2355">
        <f t="shared" si="403"/>
        <v>-1.79999694824218</v>
      </c>
      <c r="K2355">
        <f t="shared" si="405"/>
        <v>1</v>
      </c>
      <c r="L2355">
        <f t="shared" si="406"/>
        <v>2016</v>
      </c>
      <c r="M2355" s="1">
        <v>42375</v>
      </c>
      <c r="N2355">
        <v>235.2</v>
      </c>
      <c r="O2355">
        <v>235.5</v>
      </c>
      <c r="P2355">
        <v>232.25</v>
      </c>
      <c r="Q2355">
        <v>234.15</v>
      </c>
      <c r="R2355">
        <f t="shared" si="408"/>
        <v>-1.79999694824218</v>
      </c>
      <c r="S2355">
        <f t="shared" si="409"/>
        <v>-1.799996948243006</v>
      </c>
      <c r="T2355">
        <f t="shared" si="410"/>
        <v>-1.79999694824218</v>
      </c>
      <c r="U2355">
        <f t="shared" si="413"/>
        <v>0.33085354716924803</v>
      </c>
      <c r="V2355">
        <f t="shared" si="413"/>
        <v>3.523859920299946E-2</v>
      </c>
      <c r="W2355">
        <f t="shared" si="413"/>
        <v>1.7506194570674882</v>
      </c>
    </row>
    <row r="2356" spans="1:23" x14ac:dyDescent="0.3">
      <c r="A2356">
        <v>0.97017824649810702</v>
      </c>
      <c r="B2356" s="1">
        <v>42376</v>
      </c>
      <c r="C2356" s="1">
        <v>42377</v>
      </c>
      <c r="D2356">
        <v>229.75</v>
      </c>
      <c r="E2356">
        <v>232.50000305175701</v>
      </c>
      <c r="F2356">
        <v>230.578489136695</v>
      </c>
      <c r="G2356">
        <v>2.7500030517577998</v>
      </c>
      <c r="H2356">
        <v>0.91923881554251896</v>
      </c>
      <c r="I2356">
        <f t="shared" si="407"/>
        <v>2.7500030517570053</v>
      </c>
      <c r="J2356">
        <f t="shared" ref="J2356:J2419" si="414">IF(A2356*(F2356-D2356)&gt;0, G2356, 0)</f>
        <v>2.7500030517577998</v>
      </c>
      <c r="K2356">
        <f t="shared" si="405"/>
        <v>1</v>
      </c>
      <c r="L2356">
        <f t="shared" si="406"/>
        <v>2016</v>
      </c>
      <c r="M2356" s="1">
        <v>42376</v>
      </c>
      <c r="N2356">
        <v>233</v>
      </c>
      <c r="O2356">
        <v>233.95</v>
      </c>
      <c r="P2356">
        <v>230.6</v>
      </c>
      <c r="Q2356">
        <v>231.2</v>
      </c>
      <c r="R2356">
        <f t="shared" si="408"/>
        <v>2.7500030517577998</v>
      </c>
      <c r="S2356">
        <f t="shared" si="409"/>
        <v>2.7500030517570053</v>
      </c>
      <c r="T2356">
        <f t="shared" si="410"/>
        <v>2.7500030517577998</v>
      </c>
      <c r="U2356">
        <f t="shared" si="413"/>
        <v>0.36055479627916071</v>
      </c>
      <c r="V2356">
        <f t="shared" si="413"/>
        <v>3.8402024295966508E-2</v>
      </c>
      <c r="W2356">
        <f t="shared" si="413"/>
        <v>1.9077753498662535</v>
      </c>
    </row>
    <row r="2357" spans="1:23" x14ac:dyDescent="0.3">
      <c r="A2357">
        <v>0.99466812610626198</v>
      </c>
      <c r="B2357" s="1">
        <v>42377</v>
      </c>
      <c r="C2357" s="1">
        <v>42380</v>
      </c>
      <c r="D2357">
        <v>229.6</v>
      </c>
      <c r="E2357">
        <v>230.44999694824199</v>
      </c>
      <c r="F2357">
        <v>231.83044177293701</v>
      </c>
      <c r="G2357">
        <v>0.84999694824219296</v>
      </c>
      <c r="H2357">
        <v>1.44956890143243</v>
      </c>
      <c r="I2357">
        <f t="shared" si="407"/>
        <v>0.84999694824199423</v>
      </c>
      <c r="J2357">
        <f t="shared" si="414"/>
        <v>0.84999694824219296</v>
      </c>
      <c r="K2357">
        <f t="shared" si="405"/>
        <v>1</v>
      </c>
      <c r="L2357">
        <f t="shared" si="406"/>
        <v>2016</v>
      </c>
      <c r="M2357" s="1">
        <v>42377</v>
      </c>
      <c r="N2357">
        <v>229.75</v>
      </c>
      <c r="O2357">
        <v>233.15</v>
      </c>
      <c r="P2357">
        <v>229.3</v>
      </c>
      <c r="Q2357">
        <v>232.5</v>
      </c>
      <c r="R2357">
        <f t="shared" si="408"/>
        <v>0.84999694824219296</v>
      </c>
      <c r="S2357">
        <f t="shared" si="409"/>
        <v>0.84999694824199423</v>
      </c>
      <c r="T2357">
        <f t="shared" si="410"/>
        <v>0.84999694824219296</v>
      </c>
      <c r="U2357">
        <f t="shared" si="413"/>
        <v>0.37056580923140497</v>
      </c>
      <c r="V2357">
        <f t="shared" si="413"/>
        <v>3.9468278764320811E-2</v>
      </c>
      <c r="W2357">
        <f t="shared" si="413"/>
        <v>1.9607458384981566</v>
      </c>
    </row>
    <row r="2358" spans="1:23" x14ac:dyDescent="0.3">
      <c r="A2358">
        <v>0.99638843536376898</v>
      </c>
      <c r="B2358" s="1">
        <v>42380</v>
      </c>
      <c r="C2358" s="1">
        <v>42381</v>
      </c>
      <c r="D2358">
        <v>231.45</v>
      </c>
      <c r="E2358">
        <v>229.100009155273</v>
      </c>
      <c r="F2358">
        <v>230.60684849023801</v>
      </c>
      <c r="G2358">
        <v>2.3499908447265598</v>
      </c>
      <c r="H2358">
        <v>0.95459415460183505</v>
      </c>
      <c r="I2358">
        <f t="shared" si="407"/>
        <v>-2.3499908447269888</v>
      </c>
      <c r="J2358">
        <f t="shared" si="414"/>
        <v>0</v>
      </c>
      <c r="K2358">
        <f t="shared" si="405"/>
        <v>1</v>
      </c>
      <c r="L2358">
        <f t="shared" si="406"/>
        <v>2016</v>
      </c>
      <c r="M2358" s="1">
        <v>42380</v>
      </c>
      <c r="N2358">
        <v>229.6</v>
      </c>
      <c r="O2358">
        <v>231.05</v>
      </c>
      <c r="P2358">
        <v>229.1</v>
      </c>
      <c r="Q2358">
        <v>230.45</v>
      </c>
      <c r="R2358">
        <f t="shared" si="408"/>
        <v>2.3499908447265598</v>
      </c>
      <c r="S2358">
        <f t="shared" si="409"/>
        <v>-2.3499908447269888</v>
      </c>
      <c r="T2358">
        <f t="shared" si="410"/>
        <v>0</v>
      </c>
      <c r="U2358">
        <f t="shared" si="413"/>
        <v>0.39878441775578899</v>
      </c>
      <c r="V2358">
        <f t="shared" si="413"/>
        <v>3.6462766977111268E-2</v>
      </c>
      <c r="W2358">
        <f t="shared" si="413"/>
        <v>1.9607458384981566</v>
      </c>
    </row>
    <row r="2359" spans="1:23" x14ac:dyDescent="0.3">
      <c r="A2359">
        <v>-0.125705406069755</v>
      </c>
      <c r="B2359" s="1">
        <v>42381</v>
      </c>
      <c r="C2359" s="1">
        <v>42382</v>
      </c>
      <c r="D2359">
        <v>230.75</v>
      </c>
      <c r="E2359">
        <v>233.19999084472599</v>
      </c>
      <c r="F2359">
        <v>228.74209410548201</v>
      </c>
      <c r="G2359">
        <v>-2.4499908447265502</v>
      </c>
      <c r="H2359">
        <v>2.89913780286484</v>
      </c>
      <c r="I2359">
        <f t="shared" si="407"/>
        <v>-2.4499908447259884</v>
      </c>
      <c r="J2359">
        <f t="shared" si="414"/>
        <v>-2.4499908447265502</v>
      </c>
      <c r="K2359">
        <f t="shared" si="405"/>
        <v>1</v>
      </c>
      <c r="L2359">
        <f t="shared" si="406"/>
        <v>2016</v>
      </c>
      <c r="M2359" s="1">
        <v>42381</v>
      </c>
      <c r="N2359">
        <v>231.45</v>
      </c>
      <c r="O2359">
        <v>231.95</v>
      </c>
      <c r="P2359">
        <v>229</v>
      </c>
      <c r="Q2359">
        <v>229.1</v>
      </c>
      <c r="R2359">
        <f t="shared" si="408"/>
        <v>-2.4499908447265502</v>
      </c>
      <c r="S2359">
        <f t="shared" si="409"/>
        <v>-2.4499908447259884</v>
      </c>
      <c r="T2359">
        <f t="shared" si="410"/>
        <v>-2.4499908447265502</v>
      </c>
      <c r="U2359">
        <f t="shared" si="413"/>
        <v>0.36702868083743717</v>
      </c>
      <c r="V2359">
        <f t="shared" si="413"/>
        <v>3.3559188041012683E-2</v>
      </c>
      <c r="W2359">
        <f t="shared" si="413"/>
        <v>1.8046090231192995</v>
      </c>
    </row>
    <row r="2360" spans="1:23" x14ac:dyDescent="0.3">
      <c r="A2360">
        <v>0.79165339469909601</v>
      </c>
      <c r="B2360" s="1">
        <v>42382</v>
      </c>
      <c r="C2360" s="1">
        <v>42383</v>
      </c>
      <c r="D2360">
        <v>229.95</v>
      </c>
      <c r="E2360">
        <v>231.80000610351499</v>
      </c>
      <c r="F2360">
        <v>233.127693337202</v>
      </c>
      <c r="G2360">
        <v>1.8500061035156199</v>
      </c>
      <c r="H2360">
        <v>0.98994949366115004</v>
      </c>
      <c r="I2360">
        <f t="shared" si="407"/>
        <v>1.8500061035149997</v>
      </c>
      <c r="J2360">
        <f t="shared" si="414"/>
        <v>1.8500061035156199</v>
      </c>
      <c r="K2360">
        <f t="shared" si="405"/>
        <v>1</v>
      </c>
      <c r="L2360">
        <f t="shared" si="406"/>
        <v>2016</v>
      </c>
      <c r="M2360" s="1">
        <v>42382</v>
      </c>
      <c r="N2360">
        <v>230.75</v>
      </c>
      <c r="O2360">
        <v>233.5</v>
      </c>
      <c r="P2360">
        <v>230.55</v>
      </c>
      <c r="Q2360">
        <v>233.2</v>
      </c>
      <c r="R2360">
        <f t="shared" si="408"/>
        <v>1.8500061035156199</v>
      </c>
      <c r="S2360">
        <f t="shared" si="409"/>
        <v>1.8500061035149997</v>
      </c>
      <c r="T2360">
        <f t="shared" si="410"/>
        <v>1.8500061035156199</v>
      </c>
      <c r="U2360">
        <f t="shared" si="413"/>
        <v>0.38917497241325405</v>
      </c>
      <c r="V2360">
        <f t="shared" si="413"/>
        <v>3.5584129420819635E-2</v>
      </c>
      <c r="W2360">
        <f t="shared" si="413"/>
        <v>1.9134980546662685</v>
      </c>
    </row>
    <row r="2361" spans="1:23" x14ac:dyDescent="0.3">
      <c r="A2361">
        <v>0.28981778025627097</v>
      </c>
      <c r="B2361" s="1">
        <v>42383</v>
      </c>
      <c r="C2361" s="1">
        <v>42384</v>
      </c>
      <c r="D2361">
        <v>232.6</v>
      </c>
      <c r="E2361">
        <v>227.749996948242</v>
      </c>
      <c r="F2361">
        <v>231.41851340532301</v>
      </c>
      <c r="G2361">
        <v>4.8500030517577901</v>
      </c>
      <c r="H2361">
        <v>2.8637824638055198</v>
      </c>
      <c r="I2361">
        <f t="shared" si="407"/>
        <v>-4.8500030517579944</v>
      </c>
      <c r="J2361">
        <f t="shared" si="414"/>
        <v>0</v>
      </c>
      <c r="K2361">
        <f t="shared" si="405"/>
        <v>1</v>
      </c>
      <c r="L2361">
        <f t="shared" si="406"/>
        <v>2016</v>
      </c>
      <c r="M2361" s="1">
        <v>42383</v>
      </c>
      <c r="N2361">
        <v>229.95</v>
      </c>
      <c r="O2361">
        <v>231.85</v>
      </c>
      <c r="P2361">
        <v>228.3</v>
      </c>
      <c r="Q2361">
        <v>231.8</v>
      </c>
      <c r="R2361">
        <f t="shared" si="408"/>
        <v>4.8500030517577901</v>
      </c>
      <c r="S2361">
        <f t="shared" si="409"/>
        <v>-3</v>
      </c>
      <c r="T2361">
        <f t="shared" si="410"/>
        <v>0</v>
      </c>
      <c r="U2361">
        <f t="shared" si="413"/>
        <v>0.45003588612365936</v>
      </c>
      <c r="V2361">
        <f t="shared" si="413"/>
        <v>3.2141984485443705E-2</v>
      </c>
      <c r="W2361">
        <f t="shared" si="413"/>
        <v>1.9134980546662685</v>
      </c>
    </row>
    <row r="2362" spans="1:23" x14ac:dyDescent="0.3">
      <c r="A2362">
        <v>0.90778797864913896</v>
      </c>
      <c r="B2362" s="1">
        <v>42384</v>
      </c>
      <c r="C2362" s="1">
        <v>42387</v>
      </c>
      <c r="D2362">
        <v>225.25</v>
      </c>
      <c r="E2362">
        <v>227.850006103515</v>
      </c>
      <c r="F2362">
        <v>227.851968795061</v>
      </c>
      <c r="G2362">
        <v>2.6000061035156201</v>
      </c>
      <c r="H2362">
        <v>7.0710678118650699E-2</v>
      </c>
      <c r="I2362">
        <f t="shared" si="407"/>
        <v>2.6000061035149997</v>
      </c>
      <c r="J2362">
        <f t="shared" si="414"/>
        <v>2.6000061035156201</v>
      </c>
      <c r="K2362">
        <f t="shared" si="405"/>
        <v>1</v>
      </c>
      <c r="L2362">
        <f t="shared" si="406"/>
        <v>2016</v>
      </c>
      <c r="M2362" s="1">
        <v>42384</v>
      </c>
      <c r="N2362">
        <v>232.6</v>
      </c>
      <c r="O2362">
        <v>232.95</v>
      </c>
      <c r="P2362">
        <v>226.9</v>
      </c>
      <c r="Q2362">
        <v>227.75</v>
      </c>
      <c r="R2362">
        <f t="shared" si="408"/>
        <v>2.6000061035156201</v>
      </c>
      <c r="S2362">
        <f t="shared" si="409"/>
        <v>2.6000061035149997</v>
      </c>
      <c r="T2362">
        <f t="shared" si="410"/>
        <v>2.6000061035156201</v>
      </c>
      <c r="U2362">
        <f t="shared" si="413"/>
        <v>0.48899579902230222</v>
      </c>
      <c r="V2362">
        <f t="shared" si="413"/>
        <v>3.492453795407538E-2</v>
      </c>
      <c r="W2362">
        <f t="shared" si="413"/>
        <v>2.0791508833409931</v>
      </c>
    </row>
    <row r="2363" spans="1:23" x14ac:dyDescent="0.3">
      <c r="A2363">
        <v>-0.25667765736579801</v>
      </c>
      <c r="B2363" s="1">
        <v>42387</v>
      </c>
      <c r="C2363" s="1">
        <v>42388</v>
      </c>
      <c r="D2363">
        <v>227.8</v>
      </c>
      <c r="E2363">
        <v>229.19999084472599</v>
      </c>
      <c r="F2363">
        <v>228.702845966816</v>
      </c>
      <c r="G2363">
        <v>1.3999908447265399</v>
      </c>
      <c r="H2363">
        <v>0.95459415460183505</v>
      </c>
      <c r="I2363">
        <f t="shared" si="407"/>
        <v>-1.399990844725977</v>
      </c>
      <c r="J2363">
        <f t="shared" si="414"/>
        <v>0</v>
      </c>
      <c r="K2363">
        <f t="shared" si="405"/>
        <v>1</v>
      </c>
      <c r="L2363">
        <f t="shared" si="406"/>
        <v>2016</v>
      </c>
      <c r="M2363" s="1">
        <v>42387</v>
      </c>
      <c r="N2363">
        <v>225.25</v>
      </c>
      <c r="O2363">
        <v>228.4</v>
      </c>
      <c r="P2363">
        <v>224.8</v>
      </c>
      <c r="Q2363">
        <v>227.85</v>
      </c>
      <c r="R2363">
        <f t="shared" si="408"/>
        <v>1.3999908447265399</v>
      </c>
      <c r="S2363">
        <f t="shared" si="409"/>
        <v>-1.399990844725977</v>
      </c>
      <c r="T2363">
        <f t="shared" si="410"/>
        <v>0</v>
      </c>
      <c r="U2363">
        <f t="shared" si="413"/>
        <v>0.51153496633159634</v>
      </c>
      <c r="V2363">
        <f t="shared" si="413"/>
        <v>3.3314769514918539E-2</v>
      </c>
      <c r="W2363">
        <f t="shared" si="413"/>
        <v>2.0791508833409931</v>
      </c>
    </row>
    <row r="2364" spans="1:23" x14ac:dyDescent="0.3">
      <c r="A2364">
        <v>-0.99040061235427801</v>
      </c>
      <c r="B2364" s="1">
        <v>42388</v>
      </c>
      <c r="C2364" s="1">
        <v>42389</v>
      </c>
      <c r="D2364">
        <v>228.05</v>
      </c>
      <c r="E2364">
        <v>222.39999694824201</v>
      </c>
      <c r="F2364">
        <v>229.93523002862901</v>
      </c>
      <c r="G2364">
        <v>-5.6500030517578299</v>
      </c>
      <c r="H2364">
        <v>4.8083261120685101</v>
      </c>
      <c r="I2364">
        <f t="shared" si="407"/>
        <v>5.6500030517580058</v>
      </c>
      <c r="J2364">
        <f t="shared" si="414"/>
        <v>0</v>
      </c>
      <c r="K2364">
        <f t="shared" si="405"/>
        <v>1</v>
      </c>
      <c r="L2364">
        <f t="shared" si="406"/>
        <v>2016</v>
      </c>
      <c r="M2364" s="1">
        <v>42388</v>
      </c>
      <c r="N2364">
        <v>227.8</v>
      </c>
      <c r="O2364">
        <v>229.2</v>
      </c>
      <c r="P2364">
        <v>225.75</v>
      </c>
      <c r="Q2364">
        <v>229.2</v>
      </c>
      <c r="R2364">
        <f t="shared" si="408"/>
        <v>-3</v>
      </c>
      <c r="S2364">
        <f t="shared" si="409"/>
        <v>5.6500030517580058</v>
      </c>
      <c r="T2364">
        <f t="shared" si="410"/>
        <v>0</v>
      </c>
      <c r="U2364">
        <f t="shared" si="413"/>
        <v>0.46106560986388789</v>
      </c>
      <c r="V2364">
        <f t="shared" si="413"/>
        <v>3.950514057700704E-2</v>
      </c>
      <c r="W2364">
        <f t="shared" si="413"/>
        <v>2.0791508833409931</v>
      </c>
    </row>
    <row r="2365" spans="1:23" x14ac:dyDescent="0.3">
      <c r="A2365">
        <v>-0.993411064147949</v>
      </c>
      <c r="B2365" s="1">
        <v>42389</v>
      </c>
      <c r="C2365" s="1">
        <v>42390</v>
      </c>
      <c r="D2365">
        <v>223.85</v>
      </c>
      <c r="E2365">
        <v>223.600012207031</v>
      </c>
      <c r="F2365">
        <v>222.36664868295199</v>
      </c>
      <c r="G2365">
        <v>0.24998779296873799</v>
      </c>
      <c r="H2365">
        <v>0.84852813742384803</v>
      </c>
      <c r="I2365">
        <f t="shared" si="407"/>
        <v>0.24998779296899443</v>
      </c>
      <c r="J2365">
        <f t="shared" si="414"/>
        <v>0.24998779296873799</v>
      </c>
      <c r="K2365">
        <f t="shared" si="405"/>
        <v>1</v>
      </c>
      <c r="L2365">
        <f t="shared" si="406"/>
        <v>2016</v>
      </c>
      <c r="M2365" s="1">
        <v>42389</v>
      </c>
      <c r="N2365">
        <v>228.05</v>
      </c>
      <c r="O2365">
        <v>228.15</v>
      </c>
      <c r="P2365">
        <v>221.8</v>
      </c>
      <c r="Q2365">
        <v>222.4</v>
      </c>
      <c r="R2365">
        <f t="shared" si="408"/>
        <v>0.24998779296873799</v>
      </c>
      <c r="S2365">
        <f t="shared" si="409"/>
        <v>0.24998779296899443</v>
      </c>
      <c r="T2365">
        <f t="shared" si="410"/>
        <v>0.24998779296873799</v>
      </c>
      <c r="U2365">
        <f t="shared" si="413"/>
        <v>0.46492737357475422</v>
      </c>
      <c r="V2365">
        <f t="shared" si="413"/>
        <v>3.9836025195181347E-2</v>
      </c>
      <c r="W2365">
        <f t="shared" si="413"/>
        <v>2.0965653017207813</v>
      </c>
    </row>
    <row r="2366" spans="1:23" x14ac:dyDescent="0.3">
      <c r="A2366">
        <v>-0.384676814079284</v>
      </c>
      <c r="B2366" s="1">
        <v>42390</v>
      </c>
      <c r="C2366" s="1">
        <v>42391</v>
      </c>
      <c r="D2366">
        <v>225.6</v>
      </c>
      <c r="E2366">
        <v>228.39998779296801</v>
      </c>
      <c r="F2366">
        <v>224.79125068187699</v>
      </c>
      <c r="G2366">
        <v>-2.79998779296875</v>
      </c>
      <c r="H2366">
        <v>3.3941125496954299</v>
      </c>
      <c r="I2366">
        <f t="shared" si="407"/>
        <v>-2.799987792968011</v>
      </c>
      <c r="J2366">
        <f t="shared" si="414"/>
        <v>-2.79998779296875</v>
      </c>
      <c r="K2366">
        <f t="shared" si="405"/>
        <v>1</v>
      </c>
      <c r="L2366">
        <f t="shared" si="406"/>
        <v>2016</v>
      </c>
      <c r="M2366" s="1">
        <v>42390</v>
      </c>
      <c r="N2366">
        <v>223.85</v>
      </c>
      <c r="O2366">
        <v>225.5</v>
      </c>
      <c r="P2366">
        <v>222.75</v>
      </c>
      <c r="Q2366">
        <v>223.6</v>
      </c>
      <c r="R2366">
        <f t="shared" si="408"/>
        <v>-2.79998779296875</v>
      </c>
      <c r="S2366">
        <f t="shared" si="409"/>
        <v>-2.799987792968011</v>
      </c>
      <c r="T2366">
        <f t="shared" si="410"/>
        <v>-2.79998779296875</v>
      </c>
      <c r="U2366">
        <f t="shared" ref="U2366:W2381" si="415">(R2366/$D2366*$X$2+1)*U2365*$Y$2 + U2365*(1-$Y$2)</f>
        <v>0.42164974822148515</v>
      </c>
      <c r="V2366">
        <f t="shared" si="415"/>
        <v>3.6127900718224103E-2</v>
      </c>
      <c r="W2366">
        <f t="shared" si="415"/>
        <v>1.901407148396977</v>
      </c>
    </row>
    <row r="2367" spans="1:23" x14ac:dyDescent="0.3">
      <c r="A2367">
        <v>-0.99006050825118996</v>
      </c>
      <c r="B2367" s="1">
        <v>42391</v>
      </c>
      <c r="C2367" s="1">
        <v>42394</v>
      </c>
      <c r="D2367">
        <v>228.95</v>
      </c>
      <c r="E2367">
        <v>229.9</v>
      </c>
      <c r="F2367">
        <v>228.661929214</v>
      </c>
      <c r="G2367">
        <v>-0.95000000000001705</v>
      </c>
      <c r="H2367">
        <v>1.0606601717798201</v>
      </c>
      <c r="I2367">
        <f t="shared" si="407"/>
        <v>-0.95000000000001705</v>
      </c>
      <c r="J2367">
        <f t="shared" si="414"/>
        <v>-0.95000000000001705</v>
      </c>
      <c r="K2367">
        <f t="shared" si="405"/>
        <v>1</v>
      </c>
      <c r="L2367">
        <f t="shared" si="406"/>
        <v>2016</v>
      </c>
      <c r="M2367" s="1">
        <v>42391</v>
      </c>
      <c r="N2367">
        <v>225.6</v>
      </c>
      <c r="O2367">
        <v>228.45</v>
      </c>
      <c r="P2367">
        <v>225.3</v>
      </c>
      <c r="Q2367">
        <v>228.4</v>
      </c>
      <c r="R2367">
        <f t="shared" si="408"/>
        <v>-0.95000000000001705</v>
      </c>
      <c r="S2367">
        <f t="shared" si="409"/>
        <v>-0.95000000000001705</v>
      </c>
      <c r="T2367">
        <f t="shared" si="410"/>
        <v>-0.95000000000001705</v>
      </c>
      <c r="U2367">
        <f t="shared" si="415"/>
        <v>0.40852786809011088</v>
      </c>
      <c r="V2367">
        <f t="shared" si="415"/>
        <v>3.500358845520881E-2</v>
      </c>
      <c r="W2367">
        <f t="shared" si="415"/>
        <v>1.8422347267663646</v>
      </c>
    </row>
    <row r="2368" spans="1:23" x14ac:dyDescent="0.3">
      <c r="A2368">
        <v>-0.82932984828948897</v>
      </c>
      <c r="B2368" s="1">
        <v>42394</v>
      </c>
      <c r="C2368" s="1">
        <v>42395</v>
      </c>
      <c r="D2368">
        <v>228.1</v>
      </c>
      <c r="E2368">
        <v>226.50000610351501</v>
      </c>
      <c r="F2368">
        <v>229.55438500046699</v>
      </c>
      <c r="G2368">
        <v>-1.5999938964843601</v>
      </c>
      <c r="H2368">
        <v>2.4041630560342599</v>
      </c>
      <c r="I2368">
        <f t="shared" si="407"/>
        <v>1.5999938964849889</v>
      </c>
      <c r="J2368">
        <f t="shared" si="414"/>
        <v>0</v>
      </c>
      <c r="K2368">
        <f t="shared" si="405"/>
        <v>1</v>
      </c>
      <c r="L2368">
        <f t="shared" si="406"/>
        <v>2016</v>
      </c>
      <c r="M2368" s="1">
        <v>42394</v>
      </c>
      <c r="N2368">
        <v>228.95</v>
      </c>
      <c r="O2368">
        <v>230.8</v>
      </c>
      <c r="P2368">
        <v>228</v>
      </c>
      <c r="Q2368">
        <v>229.9</v>
      </c>
      <c r="R2368">
        <f t="shared" si="408"/>
        <v>-3</v>
      </c>
      <c r="S2368">
        <f t="shared" si="409"/>
        <v>1.5999938964849889</v>
      </c>
      <c r="T2368">
        <f t="shared" si="410"/>
        <v>0</v>
      </c>
      <c r="U2368">
        <f t="shared" si="415"/>
        <v>0.36823029232497501</v>
      </c>
      <c r="V2368">
        <f t="shared" si="415"/>
        <v>3.6845067890217791E-2</v>
      </c>
      <c r="W2368">
        <f t="shared" si="415"/>
        <v>1.8422347267663646</v>
      </c>
    </row>
    <row r="2369" spans="1:23" x14ac:dyDescent="0.3">
      <c r="A2369">
        <v>0.90719854831695501</v>
      </c>
      <c r="B2369" s="1">
        <v>42395</v>
      </c>
      <c r="C2369" s="1">
        <v>42396</v>
      </c>
      <c r="D2369">
        <v>228.5</v>
      </c>
      <c r="E2369">
        <v>229.64999389648401</v>
      </c>
      <c r="F2369">
        <v>227.737256646156</v>
      </c>
      <c r="G2369">
        <v>-1.1499938964843699</v>
      </c>
      <c r="H2369">
        <v>2.2273863607376199</v>
      </c>
      <c r="I2369">
        <f t="shared" si="407"/>
        <v>1.1499938964840055</v>
      </c>
      <c r="J2369">
        <f t="shared" si="414"/>
        <v>0</v>
      </c>
      <c r="K2369">
        <f t="shared" si="405"/>
        <v>1</v>
      </c>
      <c r="L2369">
        <f t="shared" si="406"/>
        <v>2016</v>
      </c>
      <c r="M2369" s="1">
        <v>42395</v>
      </c>
      <c r="N2369">
        <v>228.1</v>
      </c>
      <c r="O2369">
        <v>228.35</v>
      </c>
      <c r="P2369">
        <v>225</v>
      </c>
      <c r="Q2369">
        <v>226.5</v>
      </c>
      <c r="R2369">
        <f t="shared" si="408"/>
        <v>-1.1499938964843699</v>
      </c>
      <c r="S2369">
        <f t="shared" si="409"/>
        <v>1.1499938964840055</v>
      </c>
      <c r="T2369">
        <f t="shared" si="410"/>
        <v>0</v>
      </c>
      <c r="U2369">
        <f t="shared" si="415"/>
        <v>0.35433108263106766</v>
      </c>
      <c r="V2369">
        <f t="shared" si="415"/>
        <v>3.8235820730128815E-2</v>
      </c>
      <c r="W2369">
        <f t="shared" si="415"/>
        <v>1.8422347267663646</v>
      </c>
    </row>
    <row r="2370" spans="1:23" x14ac:dyDescent="0.3">
      <c r="A2370">
        <v>-0.98261910676956099</v>
      </c>
      <c r="B2370" s="1">
        <v>42396</v>
      </c>
      <c r="C2370" s="1">
        <v>42397</v>
      </c>
      <c r="D2370">
        <v>227.7</v>
      </c>
      <c r="E2370">
        <v>229.70000305175699</v>
      </c>
      <c r="F2370">
        <v>231.47568824291201</v>
      </c>
      <c r="G2370">
        <v>2.0000030517578198</v>
      </c>
      <c r="H2370">
        <v>3.5355339059315302E-2</v>
      </c>
      <c r="I2370">
        <f t="shared" si="407"/>
        <v>-2.0000030517570053</v>
      </c>
      <c r="J2370">
        <f t="shared" si="414"/>
        <v>0</v>
      </c>
      <c r="K2370">
        <f t="shared" ref="K2370:K2433" si="416">MONTH(C2370)</f>
        <v>1</v>
      </c>
      <c r="L2370">
        <f t="shared" ref="L2370:L2433" si="417">YEAR(C2370)</f>
        <v>2016</v>
      </c>
      <c r="M2370" s="1">
        <v>42396</v>
      </c>
      <c r="N2370">
        <v>228.5</v>
      </c>
      <c r="O2370">
        <v>230.3</v>
      </c>
      <c r="P2370">
        <v>228.1</v>
      </c>
      <c r="Q2370">
        <v>229.65</v>
      </c>
      <c r="R2370">
        <f t="shared" si="408"/>
        <v>2.0000030517578198</v>
      </c>
      <c r="S2370">
        <f t="shared" si="409"/>
        <v>-2.0000030517570053</v>
      </c>
      <c r="T2370">
        <f t="shared" si="410"/>
        <v>0</v>
      </c>
      <c r="U2370">
        <f t="shared" si="415"/>
        <v>0.37767308680085643</v>
      </c>
      <c r="V2370">
        <f t="shared" si="415"/>
        <v>3.5716988116601428E-2</v>
      </c>
      <c r="W2370">
        <f t="shared" si="415"/>
        <v>1.8422347267663646</v>
      </c>
    </row>
    <row r="2371" spans="1:23" x14ac:dyDescent="0.3">
      <c r="A2371">
        <v>-0.99686336517333896</v>
      </c>
      <c r="B2371" s="1">
        <v>42397</v>
      </c>
      <c r="C2371" s="1">
        <v>42398</v>
      </c>
      <c r="D2371">
        <v>229.25</v>
      </c>
      <c r="E2371">
        <v>231.00000305175701</v>
      </c>
      <c r="F2371">
        <v>230.16922898292501</v>
      </c>
      <c r="G2371">
        <v>1.7500030517578</v>
      </c>
      <c r="H2371">
        <v>0.91923881554251896</v>
      </c>
      <c r="I2371">
        <f t="shared" ref="I2371:I2434" si="418">IF(A2371&gt;0, E2371-D2371, D2371-E2371)</f>
        <v>-1.7500030517570053</v>
      </c>
      <c r="J2371">
        <f t="shared" si="414"/>
        <v>0</v>
      </c>
      <c r="K2371">
        <f t="shared" si="416"/>
        <v>1</v>
      </c>
      <c r="L2371">
        <f t="shared" si="417"/>
        <v>2016</v>
      </c>
      <c r="M2371" s="1">
        <v>42397</v>
      </c>
      <c r="N2371">
        <v>227.7</v>
      </c>
      <c r="O2371">
        <v>230.45</v>
      </c>
      <c r="P2371">
        <v>227</v>
      </c>
      <c r="Q2371">
        <v>229.7</v>
      </c>
      <c r="R2371">
        <f t="shared" si="408"/>
        <v>1.7500030517578</v>
      </c>
      <c r="S2371">
        <f t="shared" si="409"/>
        <v>-1.7500030517570053</v>
      </c>
      <c r="T2371">
        <f t="shared" si="410"/>
        <v>0</v>
      </c>
      <c r="U2371">
        <f t="shared" si="415"/>
        <v>0.39929562947702724</v>
      </c>
      <c r="V2371">
        <f t="shared" si="415"/>
        <v>3.3672118818773036E-2</v>
      </c>
      <c r="W2371">
        <f t="shared" si="415"/>
        <v>1.8422347267663646</v>
      </c>
    </row>
    <row r="2372" spans="1:23" x14ac:dyDescent="0.3">
      <c r="A2372">
        <v>-0.98565870523452703</v>
      </c>
      <c r="B2372" s="1">
        <v>42398</v>
      </c>
      <c r="C2372" s="1">
        <v>42401</v>
      </c>
      <c r="D2372">
        <v>231.65</v>
      </c>
      <c r="E2372">
        <v>232.19999694824199</v>
      </c>
      <c r="F2372">
        <v>232.453665494918</v>
      </c>
      <c r="G2372">
        <v>0.54999694824218104</v>
      </c>
      <c r="H2372">
        <v>0.84852813742384803</v>
      </c>
      <c r="I2372">
        <f t="shared" si="418"/>
        <v>-0.54999694824198286</v>
      </c>
      <c r="J2372">
        <f t="shared" si="414"/>
        <v>0</v>
      </c>
      <c r="K2372">
        <f t="shared" si="416"/>
        <v>2</v>
      </c>
      <c r="L2372">
        <f t="shared" si="417"/>
        <v>2016</v>
      </c>
      <c r="M2372" s="1">
        <v>42398</v>
      </c>
      <c r="N2372">
        <v>229.25</v>
      </c>
      <c r="O2372">
        <v>231</v>
      </c>
      <c r="P2372">
        <v>227.75</v>
      </c>
      <c r="Q2372">
        <v>231</v>
      </c>
      <c r="R2372">
        <f t="shared" si="408"/>
        <v>0.54999694824218104</v>
      </c>
      <c r="S2372">
        <f t="shared" si="409"/>
        <v>-0.54999694824198286</v>
      </c>
      <c r="T2372">
        <f t="shared" si="410"/>
        <v>0</v>
      </c>
      <c r="U2372">
        <f t="shared" si="415"/>
        <v>0.40640586186399486</v>
      </c>
      <c r="V2372">
        <f t="shared" si="415"/>
        <v>3.3072521497669004E-2</v>
      </c>
      <c r="W2372">
        <f t="shared" si="415"/>
        <v>1.8422347267663646</v>
      </c>
    </row>
    <row r="2373" spans="1:23" x14ac:dyDescent="0.3">
      <c r="A2373">
        <v>-0.99216192960739102</v>
      </c>
      <c r="B2373" s="1">
        <v>42401</v>
      </c>
      <c r="C2373" s="1">
        <v>42402</v>
      </c>
      <c r="D2373">
        <v>231.15</v>
      </c>
      <c r="E2373">
        <v>230.600009155273</v>
      </c>
      <c r="F2373">
        <v>233.15512968301701</v>
      </c>
      <c r="G2373">
        <v>-0.549990844726579</v>
      </c>
      <c r="H2373">
        <v>1.13137084989847</v>
      </c>
      <c r="I2373">
        <f t="shared" si="418"/>
        <v>0.54999084472700588</v>
      </c>
      <c r="J2373">
        <f t="shared" si="414"/>
        <v>0</v>
      </c>
      <c r="K2373">
        <f t="shared" si="416"/>
        <v>2</v>
      </c>
      <c r="L2373">
        <f t="shared" si="417"/>
        <v>2016</v>
      </c>
      <c r="M2373" s="1">
        <v>42401</v>
      </c>
      <c r="N2373">
        <v>231.65</v>
      </c>
      <c r="O2373">
        <v>233.4</v>
      </c>
      <c r="P2373">
        <v>231.3</v>
      </c>
      <c r="Q2373">
        <v>232.2</v>
      </c>
      <c r="R2373">
        <f t="shared" si="408"/>
        <v>-0.549990844726579</v>
      </c>
      <c r="S2373">
        <f t="shared" si="409"/>
        <v>0.54999084472700588</v>
      </c>
      <c r="T2373">
        <f t="shared" si="410"/>
        <v>0</v>
      </c>
      <c r="U2373">
        <f t="shared" si="415"/>
        <v>0.39915344449642798</v>
      </c>
      <c r="V2373">
        <f t="shared" si="415"/>
        <v>3.3662709169173063E-2</v>
      </c>
      <c r="W2373">
        <f t="shared" si="415"/>
        <v>1.8422347267663646</v>
      </c>
    </row>
    <row r="2374" spans="1:23" x14ac:dyDescent="0.3">
      <c r="A2374">
        <v>-0.98692280054092396</v>
      </c>
      <c r="B2374" s="1">
        <v>42402</v>
      </c>
      <c r="C2374" s="1">
        <v>42403</v>
      </c>
      <c r="D2374">
        <v>228.05</v>
      </c>
      <c r="E2374">
        <v>227.6</v>
      </c>
      <c r="F2374">
        <v>231.27705774307199</v>
      </c>
      <c r="G2374">
        <v>-0.450000000000017</v>
      </c>
      <c r="H2374">
        <v>2.1213203435596402</v>
      </c>
      <c r="I2374">
        <f t="shared" si="418"/>
        <v>0.45000000000001705</v>
      </c>
      <c r="J2374">
        <f t="shared" si="414"/>
        <v>0</v>
      </c>
      <c r="K2374">
        <f t="shared" si="416"/>
        <v>2</v>
      </c>
      <c r="L2374">
        <f t="shared" si="417"/>
        <v>2016</v>
      </c>
      <c r="M2374" s="1">
        <v>42402</v>
      </c>
      <c r="N2374">
        <v>231.15</v>
      </c>
      <c r="O2374">
        <v>232.25</v>
      </c>
      <c r="P2374">
        <v>230.35</v>
      </c>
      <c r="Q2374">
        <v>230.6</v>
      </c>
      <c r="R2374">
        <f t="shared" si="408"/>
        <v>-0.450000000000017</v>
      </c>
      <c r="S2374">
        <f t="shared" si="409"/>
        <v>0.45000000000001705</v>
      </c>
      <c r="T2374">
        <f t="shared" si="410"/>
        <v>0</v>
      </c>
      <c r="U2374">
        <f t="shared" si="415"/>
        <v>0.393246218558364</v>
      </c>
      <c r="V2374">
        <f t="shared" si="415"/>
        <v>3.4160896599324184E-2</v>
      </c>
      <c r="W2374">
        <f t="shared" si="415"/>
        <v>1.8422347267663646</v>
      </c>
    </row>
    <row r="2375" spans="1:23" x14ac:dyDescent="0.3">
      <c r="A2375">
        <v>-0.95760381221771196</v>
      </c>
      <c r="B2375" s="1">
        <v>42403</v>
      </c>
      <c r="C2375" s="1">
        <v>42404</v>
      </c>
      <c r="D2375">
        <v>229.7</v>
      </c>
      <c r="E2375">
        <v>232.29999694824201</v>
      </c>
      <c r="F2375">
        <v>227.65448411777601</v>
      </c>
      <c r="G2375">
        <v>-2.5999969482421901</v>
      </c>
      <c r="H2375">
        <v>3.3234018715767801</v>
      </c>
      <c r="I2375">
        <f t="shared" si="418"/>
        <v>-2.5999969482420227</v>
      </c>
      <c r="J2375">
        <f t="shared" si="414"/>
        <v>-2.5999969482421901</v>
      </c>
      <c r="K2375">
        <f t="shared" si="416"/>
        <v>2</v>
      </c>
      <c r="L2375">
        <f t="shared" si="417"/>
        <v>2016</v>
      </c>
      <c r="M2375" s="1">
        <v>42403</v>
      </c>
      <c r="N2375">
        <v>228.05</v>
      </c>
      <c r="O2375">
        <v>228.25</v>
      </c>
      <c r="P2375">
        <v>226.6</v>
      </c>
      <c r="Q2375">
        <v>227.6</v>
      </c>
      <c r="R2375">
        <f t="shared" si="408"/>
        <v>-2.5999969482421901</v>
      </c>
      <c r="S2375">
        <f t="shared" si="409"/>
        <v>-2.5999969482420227</v>
      </c>
      <c r="T2375">
        <f t="shared" si="410"/>
        <v>-2.5999969482421901</v>
      </c>
      <c r="U2375">
        <f t="shared" si="415"/>
        <v>0.35986227314610253</v>
      </c>
      <c r="V2375">
        <f t="shared" si="415"/>
        <v>3.1260867422981536E-2</v>
      </c>
      <c r="W2375">
        <f t="shared" si="415"/>
        <v>1.6858414529024661</v>
      </c>
    </row>
    <row r="2376" spans="1:23" x14ac:dyDescent="0.3">
      <c r="A2376">
        <v>7.1711011230945504E-2</v>
      </c>
      <c r="B2376" s="1">
        <v>42404</v>
      </c>
      <c r="C2376" s="1">
        <v>42405</v>
      </c>
      <c r="D2376">
        <v>231.5</v>
      </c>
      <c r="E2376">
        <v>232.69999389648399</v>
      </c>
      <c r="F2376">
        <v>231.61656146049501</v>
      </c>
      <c r="G2376">
        <v>1.1999938964843799</v>
      </c>
      <c r="H2376">
        <v>0.28284271247460202</v>
      </c>
      <c r="I2376">
        <f t="shared" si="418"/>
        <v>1.1999938964839885</v>
      </c>
      <c r="J2376">
        <f t="shared" si="414"/>
        <v>1.1999938964843799</v>
      </c>
      <c r="K2376">
        <f t="shared" si="416"/>
        <v>2</v>
      </c>
      <c r="L2376">
        <f t="shared" si="417"/>
        <v>2016</v>
      </c>
      <c r="M2376" s="1">
        <v>42404</v>
      </c>
      <c r="N2376">
        <v>229.7</v>
      </c>
      <c r="O2376">
        <v>232.5</v>
      </c>
      <c r="P2376">
        <v>229.05</v>
      </c>
      <c r="Q2376">
        <v>232.3</v>
      </c>
      <c r="R2376">
        <f t="shared" si="408"/>
        <v>1.1999938964843799</v>
      </c>
      <c r="S2376">
        <f t="shared" si="409"/>
        <v>1.1999938964839885</v>
      </c>
      <c r="T2376">
        <f t="shared" si="410"/>
        <v>1.1999938964843799</v>
      </c>
      <c r="U2376">
        <f t="shared" si="415"/>
        <v>0.37385252794146923</v>
      </c>
      <c r="V2376">
        <f t="shared" si="415"/>
        <v>3.2476186540898587E-2</v>
      </c>
      <c r="W2376">
        <f t="shared" si="415"/>
        <v>1.7513813920144528</v>
      </c>
    </row>
    <row r="2377" spans="1:23" x14ac:dyDescent="0.3">
      <c r="A2377">
        <v>0.87863683700561501</v>
      </c>
      <c r="B2377" s="1">
        <v>42405</v>
      </c>
      <c r="C2377" s="1">
        <v>42408</v>
      </c>
      <c r="D2377">
        <v>231.5</v>
      </c>
      <c r="E2377">
        <v>232.7</v>
      </c>
      <c r="F2377">
        <v>233.57712341547</v>
      </c>
      <c r="G2377">
        <v>1.19999999999998</v>
      </c>
      <c r="H2377">
        <v>0</v>
      </c>
      <c r="I2377">
        <f t="shared" si="418"/>
        <v>1.1999999999999886</v>
      </c>
      <c r="J2377">
        <f t="shared" si="414"/>
        <v>1.19999999999998</v>
      </c>
      <c r="K2377">
        <f t="shared" si="416"/>
        <v>2</v>
      </c>
      <c r="L2377">
        <f t="shared" si="417"/>
        <v>2016</v>
      </c>
      <c r="M2377" s="1">
        <v>42405</v>
      </c>
      <c r="N2377">
        <v>231.5</v>
      </c>
      <c r="O2377">
        <v>233.45</v>
      </c>
      <c r="P2377">
        <v>231.5</v>
      </c>
      <c r="Q2377">
        <v>232.7</v>
      </c>
      <c r="R2377">
        <f t="shared" ref="R2377:R2440" si="419">IF(AND(F2377-D2377&gt;0, ABS(D2377-MIN(P2378)) &gt; 3), -3, IF(AND(F2377 - D2377 &lt;0, ABS(D2377-MAX(O2378)) &gt; 3), -3, G2377))</f>
        <v>1.19999999999998</v>
      </c>
      <c r="S2377">
        <f t="shared" ref="S2377:S2440" si="420">IF(AND(A2377&gt;0, ABS(D2377-MIN(P2378)) &gt; 3), -3, IF(AND(A2377 &lt;0, ABS(D2377-MAX(O2378)) &gt; 3), -3, I2377))</f>
        <v>1.1999999999999886</v>
      </c>
      <c r="T2377">
        <f t="shared" ref="T2377:T2440" si="421">IF(A2377*(F2377-D2377) &gt;0, IF(AND(A2377&gt;0, ABS(D2377-MIN(P2378)) &gt; 3), -3, IF(AND(A2377 &lt;0, ABS(D2377-MAX(O2378)) &gt; 3), -3, J2377)), 0)</f>
        <v>1.19999999999998</v>
      </c>
      <c r="U2377">
        <f t="shared" si="415"/>
        <v>0.38838675148994944</v>
      </c>
      <c r="V2377">
        <f t="shared" si="415"/>
        <v>3.3738759667758564E-2</v>
      </c>
      <c r="W2377">
        <f t="shared" si="415"/>
        <v>1.8194696534750567</v>
      </c>
    </row>
    <row r="2378" spans="1:23" x14ac:dyDescent="0.3">
      <c r="A2378">
        <v>-0.95729011297225897</v>
      </c>
      <c r="B2378" s="1">
        <v>42408</v>
      </c>
      <c r="C2378" s="1">
        <v>42409</v>
      </c>
      <c r="D2378">
        <v>231.5</v>
      </c>
      <c r="E2378">
        <v>232.7</v>
      </c>
      <c r="F2378">
        <v>233.08123601675001</v>
      </c>
      <c r="G2378">
        <v>1.19999999999998</v>
      </c>
      <c r="H2378">
        <v>0</v>
      </c>
      <c r="I2378">
        <f t="shared" si="418"/>
        <v>-1.1999999999999886</v>
      </c>
      <c r="J2378">
        <f t="shared" si="414"/>
        <v>0</v>
      </c>
      <c r="K2378">
        <f t="shared" si="416"/>
        <v>2</v>
      </c>
      <c r="L2378">
        <f t="shared" si="417"/>
        <v>2016</v>
      </c>
      <c r="M2378" s="1">
        <v>42408</v>
      </c>
      <c r="N2378">
        <v>231.5</v>
      </c>
      <c r="O2378">
        <v>233.45</v>
      </c>
      <c r="P2378">
        <v>231.5</v>
      </c>
      <c r="Q2378">
        <v>232.7</v>
      </c>
      <c r="R2378">
        <f t="shared" si="419"/>
        <v>1.19999999999998</v>
      </c>
      <c r="S2378">
        <f t="shared" si="420"/>
        <v>-1.1999999999999886</v>
      </c>
      <c r="T2378">
        <f t="shared" si="421"/>
        <v>0</v>
      </c>
      <c r="U2378">
        <f t="shared" si="415"/>
        <v>0.40348602044636189</v>
      </c>
      <c r="V2378">
        <f t="shared" si="415"/>
        <v>3.2427101624519582E-2</v>
      </c>
      <c r="W2378">
        <f t="shared" si="415"/>
        <v>1.8194696534750567</v>
      </c>
    </row>
    <row r="2379" spans="1:23" x14ac:dyDescent="0.3">
      <c r="A2379">
        <v>-0.78706634044647195</v>
      </c>
      <c r="B2379" s="1">
        <v>42409</v>
      </c>
      <c r="C2379" s="1">
        <v>42410</v>
      </c>
      <c r="D2379">
        <v>231.5</v>
      </c>
      <c r="E2379">
        <v>232.7</v>
      </c>
      <c r="F2379">
        <v>233.39341516494699</v>
      </c>
      <c r="G2379">
        <v>1.19999999999998</v>
      </c>
      <c r="H2379">
        <v>0</v>
      </c>
      <c r="I2379">
        <f t="shared" si="418"/>
        <v>-1.1999999999999886</v>
      </c>
      <c r="J2379">
        <f t="shared" si="414"/>
        <v>0</v>
      </c>
      <c r="K2379">
        <f t="shared" si="416"/>
        <v>2</v>
      </c>
      <c r="L2379">
        <f t="shared" si="417"/>
        <v>2016</v>
      </c>
      <c r="M2379" s="1">
        <v>42409</v>
      </c>
      <c r="N2379">
        <v>231.5</v>
      </c>
      <c r="O2379">
        <v>233.45</v>
      </c>
      <c r="P2379">
        <v>231.5</v>
      </c>
      <c r="Q2379">
        <v>232.7</v>
      </c>
      <c r="R2379">
        <f t="shared" si="419"/>
        <v>1.19999999999998</v>
      </c>
      <c r="S2379">
        <f t="shared" si="420"/>
        <v>-1.1999999999999886</v>
      </c>
      <c r="T2379">
        <f t="shared" si="421"/>
        <v>0</v>
      </c>
      <c r="U2379">
        <f t="shared" si="415"/>
        <v>0.41917230201879041</v>
      </c>
      <c r="V2379">
        <f t="shared" si="415"/>
        <v>3.1166436766546908E-2</v>
      </c>
      <c r="W2379">
        <f t="shared" si="415"/>
        <v>1.8194696534750567</v>
      </c>
    </row>
    <row r="2380" spans="1:23" x14ac:dyDescent="0.3">
      <c r="A2380">
        <v>-0.94663339853286699</v>
      </c>
      <c r="B2380" s="1">
        <v>42410</v>
      </c>
      <c r="C2380" s="1">
        <v>42411</v>
      </c>
      <c r="D2380">
        <v>227.05</v>
      </c>
      <c r="E2380">
        <v>225.7</v>
      </c>
      <c r="F2380">
        <v>233.565437448024</v>
      </c>
      <c r="G2380">
        <v>-1.3500000000000201</v>
      </c>
      <c r="H2380">
        <v>4.94974746830583</v>
      </c>
      <c r="I2380">
        <f t="shared" si="418"/>
        <v>1.3500000000000227</v>
      </c>
      <c r="J2380">
        <f t="shared" si="414"/>
        <v>0</v>
      </c>
      <c r="K2380">
        <f t="shared" si="416"/>
        <v>2</v>
      </c>
      <c r="L2380">
        <f t="shared" si="417"/>
        <v>2016</v>
      </c>
      <c r="M2380" s="1">
        <v>42410</v>
      </c>
      <c r="N2380">
        <v>231.5</v>
      </c>
      <c r="O2380">
        <v>233.45</v>
      </c>
      <c r="P2380">
        <v>231.5</v>
      </c>
      <c r="Q2380">
        <v>232.7</v>
      </c>
      <c r="R2380">
        <f t="shared" si="419"/>
        <v>-1.3500000000000201</v>
      </c>
      <c r="S2380">
        <f t="shared" si="420"/>
        <v>1.3500000000000227</v>
      </c>
      <c r="T2380">
        <f t="shared" si="421"/>
        <v>0</v>
      </c>
      <c r="U2380">
        <f t="shared" si="415"/>
        <v>0.40047985736809533</v>
      </c>
      <c r="V2380">
        <f t="shared" si="415"/>
        <v>3.2556263554749033E-2</v>
      </c>
      <c r="W2380">
        <f t="shared" si="415"/>
        <v>1.8194696534750567</v>
      </c>
    </row>
    <row r="2381" spans="1:23" x14ac:dyDescent="0.3">
      <c r="A2381">
        <v>-0.98120367527008001</v>
      </c>
      <c r="B2381" s="1">
        <v>42411</v>
      </c>
      <c r="C2381" s="1">
        <v>42412</v>
      </c>
      <c r="D2381">
        <v>224.95</v>
      </c>
      <c r="E2381">
        <v>224.39999694824201</v>
      </c>
      <c r="F2381">
        <v>226.17318011522201</v>
      </c>
      <c r="G2381">
        <v>-0.55000305175781194</v>
      </c>
      <c r="H2381">
        <v>0.91923881554249898</v>
      </c>
      <c r="I2381">
        <f t="shared" si="418"/>
        <v>0.55000305175798303</v>
      </c>
      <c r="J2381">
        <f t="shared" si="414"/>
        <v>0</v>
      </c>
      <c r="K2381">
        <f t="shared" si="416"/>
        <v>2</v>
      </c>
      <c r="L2381">
        <f t="shared" si="417"/>
        <v>2016</v>
      </c>
      <c r="M2381" s="1">
        <v>42411</v>
      </c>
      <c r="N2381">
        <v>227.05</v>
      </c>
      <c r="O2381">
        <v>227.7</v>
      </c>
      <c r="P2381">
        <v>225.5</v>
      </c>
      <c r="Q2381">
        <v>225.7</v>
      </c>
      <c r="R2381">
        <f t="shared" si="419"/>
        <v>-0.55000305175781194</v>
      </c>
      <c r="S2381">
        <f t="shared" si="420"/>
        <v>0.55000305175798303</v>
      </c>
      <c r="T2381">
        <f t="shared" si="421"/>
        <v>0</v>
      </c>
      <c r="U2381">
        <f t="shared" si="415"/>
        <v>0.39313605395444834</v>
      </c>
      <c r="V2381">
        <f t="shared" si="415"/>
        <v>3.3153264365227447E-2</v>
      </c>
      <c r="W2381">
        <f t="shared" si="415"/>
        <v>1.8194696534750567</v>
      </c>
    </row>
    <row r="2382" spans="1:23" x14ac:dyDescent="0.3">
      <c r="A2382">
        <v>-0.907600998878479</v>
      </c>
      <c r="B2382" s="1">
        <v>42412</v>
      </c>
      <c r="C2382" s="1">
        <v>42415</v>
      </c>
      <c r="D2382">
        <v>227.1</v>
      </c>
      <c r="E2382">
        <v>227.45000305175699</v>
      </c>
      <c r="F2382">
        <v>225.075612330436</v>
      </c>
      <c r="G2382">
        <v>-0.35000305175782298</v>
      </c>
      <c r="H2382">
        <v>2.1566756826189502</v>
      </c>
      <c r="I2382">
        <f t="shared" si="418"/>
        <v>-0.35000305175699964</v>
      </c>
      <c r="J2382">
        <f t="shared" si="414"/>
        <v>-0.35000305175782298</v>
      </c>
      <c r="K2382">
        <f t="shared" si="416"/>
        <v>2</v>
      </c>
      <c r="L2382">
        <f t="shared" si="417"/>
        <v>2016</v>
      </c>
      <c r="M2382" s="1">
        <v>42412</v>
      </c>
      <c r="N2382">
        <v>224.95</v>
      </c>
      <c r="O2382">
        <v>225.85</v>
      </c>
      <c r="P2382">
        <v>222.8</v>
      </c>
      <c r="Q2382">
        <v>224.4</v>
      </c>
      <c r="R2382">
        <f t="shared" si="419"/>
        <v>-0.35000305175782298</v>
      </c>
      <c r="S2382">
        <f t="shared" si="420"/>
        <v>-0.35000305175699964</v>
      </c>
      <c r="T2382">
        <f t="shared" si="421"/>
        <v>-0.35000305175782298</v>
      </c>
      <c r="U2382">
        <f t="shared" ref="U2382:W2397" si="422">(R2382/$D2382*$X$2+1)*U2381*$Y$2 + U2381*(1-$Y$2)</f>
        <v>0.38859183933621566</v>
      </c>
      <c r="V2382">
        <f t="shared" si="422"/>
        <v>3.2770049579773808E-2</v>
      </c>
      <c r="W2382">
        <f t="shared" si="422"/>
        <v>1.7984386121508487</v>
      </c>
    </row>
    <row r="2383" spans="1:23" x14ac:dyDescent="0.3">
      <c r="A2383">
        <v>-0.95251810550689697</v>
      </c>
      <c r="B2383" s="1">
        <v>42415</v>
      </c>
      <c r="C2383" s="1">
        <v>42416</v>
      </c>
      <c r="D2383">
        <v>227.6</v>
      </c>
      <c r="E2383">
        <v>230.75000305175701</v>
      </c>
      <c r="F2383">
        <v>227.77927212118999</v>
      </c>
      <c r="G2383">
        <v>3.1500030517578002</v>
      </c>
      <c r="H2383">
        <v>2.3334523779156102</v>
      </c>
      <c r="I2383">
        <f t="shared" si="418"/>
        <v>-3.150003051757011</v>
      </c>
      <c r="J2383">
        <f t="shared" si="414"/>
        <v>0</v>
      </c>
      <c r="K2383">
        <f t="shared" si="416"/>
        <v>2</v>
      </c>
      <c r="L2383">
        <f t="shared" si="417"/>
        <v>2016</v>
      </c>
      <c r="M2383" s="1">
        <v>42415</v>
      </c>
      <c r="N2383">
        <v>227.1</v>
      </c>
      <c r="O2383">
        <v>228.2</v>
      </c>
      <c r="P2383">
        <v>226.3</v>
      </c>
      <c r="Q2383">
        <v>227.45</v>
      </c>
      <c r="R2383">
        <f t="shared" si="419"/>
        <v>3.1500030517578002</v>
      </c>
      <c r="S2383">
        <f t="shared" si="420"/>
        <v>-3</v>
      </c>
      <c r="T2383">
        <f t="shared" si="421"/>
        <v>0</v>
      </c>
      <c r="U2383">
        <f t="shared" si="422"/>
        <v>0.42892791621881415</v>
      </c>
      <c r="V2383">
        <f t="shared" si="422"/>
        <v>2.9530479652072093E-2</v>
      </c>
      <c r="W2383">
        <f t="shared" si="422"/>
        <v>1.7984386121508487</v>
      </c>
    </row>
    <row r="2384" spans="1:23" x14ac:dyDescent="0.3">
      <c r="A2384">
        <v>-0.72487205266952504</v>
      </c>
      <c r="B2384" s="1">
        <v>42416</v>
      </c>
      <c r="C2384" s="1">
        <v>42417</v>
      </c>
      <c r="D2384">
        <v>230.15</v>
      </c>
      <c r="E2384">
        <v>231.19999694824199</v>
      </c>
      <c r="F2384">
        <v>231.90818476676901</v>
      </c>
      <c r="G2384">
        <v>1.04999694824218</v>
      </c>
      <c r="H2384">
        <v>0.31819805153393799</v>
      </c>
      <c r="I2384">
        <f t="shared" si="418"/>
        <v>-1.0499969482419829</v>
      </c>
      <c r="J2384">
        <f t="shared" si="414"/>
        <v>0</v>
      </c>
      <c r="K2384">
        <f t="shared" si="416"/>
        <v>2</v>
      </c>
      <c r="L2384">
        <f t="shared" si="417"/>
        <v>2016</v>
      </c>
      <c r="M2384" s="1">
        <v>42416</v>
      </c>
      <c r="N2384">
        <v>227.6</v>
      </c>
      <c r="O2384">
        <v>231.55</v>
      </c>
      <c r="P2384">
        <v>227.6</v>
      </c>
      <c r="Q2384">
        <v>230.75</v>
      </c>
      <c r="R2384">
        <f t="shared" si="419"/>
        <v>1.04999694824218</v>
      </c>
      <c r="S2384">
        <f t="shared" si="420"/>
        <v>-1.0499969482419829</v>
      </c>
      <c r="T2384">
        <f t="shared" si="421"/>
        <v>0</v>
      </c>
      <c r="U2384">
        <f t="shared" si="422"/>
        <v>0.44360442077168072</v>
      </c>
      <c r="V2384">
        <f t="shared" si="422"/>
        <v>2.8520043626171672E-2</v>
      </c>
      <c r="W2384">
        <f t="shared" si="422"/>
        <v>1.7984386121508487</v>
      </c>
    </row>
    <row r="2385" spans="1:23" x14ac:dyDescent="0.3">
      <c r="A2385">
        <v>-0.97914725542068404</v>
      </c>
      <c r="B2385" s="1">
        <v>42417</v>
      </c>
      <c r="C2385" s="1">
        <v>42418</v>
      </c>
      <c r="D2385">
        <v>234.4</v>
      </c>
      <c r="E2385">
        <v>233.30000610351499</v>
      </c>
      <c r="F2385">
        <v>232.38708634376499</v>
      </c>
      <c r="G2385">
        <v>1.0999938964843901</v>
      </c>
      <c r="H2385">
        <v>1.48492424049176</v>
      </c>
      <c r="I2385">
        <f t="shared" si="418"/>
        <v>1.0999938964850173</v>
      </c>
      <c r="J2385">
        <f t="shared" si="414"/>
        <v>1.0999938964843901</v>
      </c>
      <c r="K2385">
        <f t="shared" si="416"/>
        <v>2</v>
      </c>
      <c r="L2385">
        <f t="shared" si="417"/>
        <v>2016</v>
      </c>
      <c r="M2385" s="1">
        <v>42417</v>
      </c>
      <c r="N2385">
        <v>230.15</v>
      </c>
      <c r="O2385">
        <v>232.4</v>
      </c>
      <c r="P2385">
        <v>230.05</v>
      </c>
      <c r="Q2385">
        <v>231.2</v>
      </c>
      <c r="R2385">
        <f t="shared" si="419"/>
        <v>1.0999938964843901</v>
      </c>
      <c r="S2385">
        <f t="shared" si="420"/>
        <v>1.0999938964850173</v>
      </c>
      <c r="T2385">
        <f t="shared" si="421"/>
        <v>1.0999938964843901</v>
      </c>
      <c r="U2385">
        <f t="shared" si="422"/>
        <v>0.45921754434150824</v>
      </c>
      <c r="V2385">
        <f t="shared" si="422"/>
        <v>2.9523836520250445E-2</v>
      </c>
      <c r="W2385">
        <f t="shared" si="422"/>
        <v>1.8617365482611663</v>
      </c>
    </row>
    <row r="2386" spans="1:23" x14ac:dyDescent="0.3">
      <c r="A2386">
        <v>-0.99010163545608498</v>
      </c>
      <c r="B2386" s="1">
        <v>42418</v>
      </c>
      <c r="C2386" s="1">
        <v>42419</v>
      </c>
      <c r="D2386">
        <v>233.05</v>
      </c>
      <c r="E2386">
        <v>233.55</v>
      </c>
      <c r="F2386">
        <v>234.00729839801701</v>
      </c>
      <c r="G2386">
        <v>0.5</v>
      </c>
      <c r="H2386">
        <v>0.17677669529663601</v>
      </c>
      <c r="I2386">
        <f t="shared" si="418"/>
        <v>-0.5</v>
      </c>
      <c r="J2386">
        <f t="shared" si="414"/>
        <v>0</v>
      </c>
      <c r="K2386">
        <f t="shared" si="416"/>
        <v>2</v>
      </c>
      <c r="L2386">
        <f t="shared" si="417"/>
        <v>2016</v>
      </c>
      <c r="M2386" s="1">
        <v>42418</v>
      </c>
      <c r="N2386">
        <v>234.4</v>
      </c>
      <c r="O2386">
        <v>234.55</v>
      </c>
      <c r="P2386">
        <v>233</v>
      </c>
      <c r="Q2386">
        <v>233.3</v>
      </c>
      <c r="R2386">
        <f t="shared" si="419"/>
        <v>0.5</v>
      </c>
      <c r="S2386">
        <f t="shared" si="420"/>
        <v>-0.5</v>
      </c>
      <c r="T2386">
        <f t="shared" si="421"/>
        <v>0</v>
      </c>
      <c r="U2386">
        <f t="shared" si="422"/>
        <v>0.4666067989704748</v>
      </c>
      <c r="V2386">
        <f t="shared" si="422"/>
        <v>2.9048769423271517E-2</v>
      </c>
      <c r="W2386">
        <f t="shared" si="422"/>
        <v>1.8617365482611663</v>
      </c>
    </row>
    <row r="2387" spans="1:23" x14ac:dyDescent="0.3">
      <c r="A2387">
        <v>-0.97573143243789595</v>
      </c>
      <c r="B2387" s="1">
        <v>42419</v>
      </c>
      <c r="C2387" s="1">
        <v>42422</v>
      </c>
      <c r="D2387">
        <v>233</v>
      </c>
      <c r="E2387">
        <v>234.44999389648399</v>
      </c>
      <c r="F2387">
        <v>233.52894377261299</v>
      </c>
      <c r="G2387">
        <v>1.4499938964843799</v>
      </c>
      <c r="H2387">
        <v>0.63639610306787597</v>
      </c>
      <c r="I2387">
        <f t="shared" si="418"/>
        <v>-1.4499938964839885</v>
      </c>
      <c r="J2387">
        <f t="shared" si="414"/>
        <v>0</v>
      </c>
      <c r="K2387">
        <f t="shared" si="416"/>
        <v>2</v>
      </c>
      <c r="L2387">
        <f t="shared" si="417"/>
        <v>2016</v>
      </c>
      <c r="M2387" s="1">
        <v>42419</v>
      </c>
      <c r="N2387">
        <v>233.05</v>
      </c>
      <c r="O2387">
        <v>234.05</v>
      </c>
      <c r="P2387">
        <v>232.85</v>
      </c>
      <c r="Q2387">
        <v>233.55</v>
      </c>
      <c r="R2387">
        <f t="shared" si="419"/>
        <v>1.4499938964843799</v>
      </c>
      <c r="S2387">
        <f t="shared" si="420"/>
        <v>-1.4499938964839885</v>
      </c>
      <c r="T2387">
        <f t="shared" si="421"/>
        <v>0</v>
      </c>
      <c r="U2387">
        <f t="shared" si="422"/>
        <v>0.48838502892429353</v>
      </c>
      <c r="V2387">
        <f t="shared" si="422"/>
        <v>2.7692958102538221E-2</v>
      </c>
      <c r="W2387">
        <f t="shared" si="422"/>
        <v>1.8617365482611663</v>
      </c>
    </row>
    <row r="2388" spans="1:23" x14ac:dyDescent="0.3">
      <c r="A2388">
        <v>0.29411798715591397</v>
      </c>
      <c r="B2388" s="1">
        <v>42422</v>
      </c>
      <c r="C2388" s="1">
        <v>42423</v>
      </c>
      <c r="D2388">
        <v>235.25</v>
      </c>
      <c r="E2388">
        <v>234.7</v>
      </c>
      <c r="F2388">
        <v>234.76051486730501</v>
      </c>
      <c r="G2388">
        <v>0.55000000000001104</v>
      </c>
      <c r="H2388">
        <v>0.17677669529663601</v>
      </c>
      <c r="I2388">
        <f t="shared" si="418"/>
        <v>-0.55000000000001137</v>
      </c>
      <c r="J2388">
        <f t="shared" si="414"/>
        <v>0</v>
      </c>
      <c r="K2388">
        <f t="shared" si="416"/>
        <v>2</v>
      </c>
      <c r="L2388">
        <f t="shared" si="417"/>
        <v>2016</v>
      </c>
      <c r="M2388" s="1">
        <v>42422</v>
      </c>
      <c r="N2388">
        <v>233</v>
      </c>
      <c r="O2388">
        <v>235.1</v>
      </c>
      <c r="P2388">
        <v>232.75</v>
      </c>
      <c r="Q2388">
        <v>234.45</v>
      </c>
      <c r="R2388">
        <f t="shared" si="419"/>
        <v>0.55000000000001104</v>
      </c>
      <c r="S2388">
        <f t="shared" si="420"/>
        <v>-0.55000000000001137</v>
      </c>
      <c r="T2388">
        <f t="shared" si="421"/>
        <v>0</v>
      </c>
      <c r="U2388">
        <f t="shared" si="422"/>
        <v>0.49694863463869421</v>
      </c>
      <c r="V2388">
        <f t="shared" si="422"/>
        <v>2.7207374883949604E-2</v>
      </c>
      <c r="W2388">
        <f t="shared" si="422"/>
        <v>1.8617365482611663</v>
      </c>
    </row>
    <row r="2389" spans="1:23" x14ac:dyDescent="0.3">
      <c r="A2389">
        <v>0.19930030405521401</v>
      </c>
      <c r="B2389" s="1">
        <v>42423</v>
      </c>
      <c r="C2389" s="1">
        <v>42424</v>
      </c>
      <c r="D2389">
        <v>234.05</v>
      </c>
      <c r="E2389">
        <v>233.95</v>
      </c>
      <c r="F2389">
        <v>235.67089189290999</v>
      </c>
      <c r="G2389">
        <v>-0.100000000000022</v>
      </c>
      <c r="H2389">
        <v>0.53033008588991004</v>
      </c>
      <c r="I2389">
        <f t="shared" si="418"/>
        <v>-0.10000000000002274</v>
      </c>
      <c r="J2389">
        <f t="shared" si="414"/>
        <v>-0.100000000000022</v>
      </c>
      <c r="K2389">
        <f t="shared" si="416"/>
        <v>2</v>
      </c>
      <c r="L2389">
        <f t="shared" si="417"/>
        <v>2016</v>
      </c>
      <c r="M2389" s="1">
        <v>42423</v>
      </c>
      <c r="N2389">
        <v>235.25</v>
      </c>
      <c r="O2389">
        <v>235.55</v>
      </c>
      <c r="P2389">
        <v>233.6</v>
      </c>
      <c r="Q2389">
        <v>234.7</v>
      </c>
      <c r="R2389">
        <f t="shared" si="419"/>
        <v>-0.100000000000022</v>
      </c>
      <c r="S2389">
        <f t="shared" si="420"/>
        <v>-0.10000000000002274</v>
      </c>
      <c r="T2389">
        <f t="shared" si="421"/>
        <v>-0.100000000000022</v>
      </c>
      <c r="U2389">
        <f t="shared" si="422"/>
        <v>0.49535619081908688</v>
      </c>
      <c r="V2389">
        <f t="shared" si="422"/>
        <v>2.7120190388487238E-2</v>
      </c>
      <c r="W2389">
        <f t="shared" si="422"/>
        <v>1.8557707186897237</v>
      </c>
    </row>
    <row r="2390" spans="1:23" x14ac:dyDescent="0.3">
      <c r="A2390">
        <v>-0.967989921569824</v>
      </c>
      <c r="B2390" s="1">
        <v>42424</v>
      </c>
      <c r="C2390" s="1">
        <v>42425</v>
      </c>
      <c r="D2390">
        <v>234.8</v>
      </c>
      <c r="E2390">
        <v>234.14999694824201</v>
      </c>
      <c r="F2390">
        <v>234.836664152145</v>
      </c>
      <c r="G2390">
        <v>-0.65000305175783502</v>
      </c>
      <c r="H2390">
        <v>0.14142135623732099</v>
      </c>
      <c r="I2390">
        <f t="shared" si="418"/>
        <v>0.65000305175800577</v>
      </c>
      <c r="J2390">
        <f t="shared" si="414"/>
        <v>0</v>
      </c>
      <c r="K2390">
        <f t="shared" si="416"/>
        <v>2</v>
      </c>
      <c r="L2390">
        <f t="shared" si="417"/>
        <v>2016</v>
      </c>
      <c r="M2390" s="1">
        <v>42424</v>
      </c>
      <c r="N2390">
        <v>234.05</v>
      </c>
      <c r="O2390">
        <v>234.95</v>
      </c>
      <c r="P2390">
        <v>232.9</v>
      </c>
      <c r="Q2390">
        <v>233.95</v>
      </c>
      <c r="R2390">
        <f t="shared" si="419"/>
        <v>-0.65000305175783502</v>
      </c>
      <c r="S2390">
        <f t="shared" si="420"/>
        <v>0.65000305175800577</v>
      </c>
      <c r="T2390">
        <f t="shared" si="421"/>
        <v>0</v>
      </c>
      <c r="U2390">
        <f t="shared" si="422"/>
        <v>0.48507138345943368</v>
      </c>
      <c r="V2390">
        <f t="shared" si="422"/>
        <v>2.7683271942472807E-2</v>
      </c>
      <c r="W2390">
        <f t="shared" si="422"/>
        <v>1.8557707186897237</v>
      </c>
    </row>
    <row r="2391" spans="1:23" x14ac:dyDescent="0.3">
      <c r="A2391">
        <v>-0.98363560438156095</v>
      </c>
      <c r="B2391" s="1">
        <v>42425</v>
      </c>
      <c r="C2391" s="1">
        <v>42426</v>
      </c>
      <c r="D2391">
        <v>235.6</v>
      </c>
      <c r="E2391">
        <v>234.50000610351501</v>
      </c>
      <c r="F2391">
        <v>235.04857393503099</v>
      </c>
      <c r="G2391">
        <v>1.0999938964843601</v>
      </c>
      <c r="H2391">
        <v>0.24748737341528701</v>
      </c>
      <c r="I2391">
        <f t="shared" si="418"/>
        <v>1.0999938964849889</v>
      </c>
      <c r="J2391">
        <f t="shared" si="414"/>
        <v>1.0999938964843601</v>
      </c>
      <c r="K2391">
        <f t="shared" si="416"/>
        <v>2</v>
      </c>
      <c r="L2391">
        <f t="shared" si="417"/>
        <v>2016</v>
      </c>
      <c r="M2391" s="1">
        <v>42425</v>
      </c>
      <c r="N2391">
        <v>234.8</v>
      </c>
      <c r="O2391">
        <v>236.25</v>
      </c>
      <c r="P2391">
        <v>233.4</v>
      </c>
      <c r="Q2391">
        <v>234.15</v>
      </c>
      <c r="R2391">
        <f t="shared" si="419"/>
        <v>1.0999938964843601</v>
      </c>
      <c r="S2391">
        <f t="shared" si="420"/>
        <v>1.0999938964849889</v>
      </c>
      <c r="T2391">
        <f t="shared" si="421"/>
        <v>1.0999938964843601</v>
      </c>
      <c r="U2391">
        <f t="shared" si="422"/>
        <v>0.50205702313997058</v>
      </c>
      <c r="V2391">
        <f t="shared" si="422"/>
        <v>2.8652651086300933E-2</v>
      </c>
      <c r="W2391">
        <f t="shared" si="422"/>
        <v>1.9207538404161588</v>
      </c>
    </row>
    <row r="2392" spans="1:23" x14ac:dyDescent="0.3">
      <c r="A2392">
        <v>-0.98308044672012296</v>
      </c>
      <c r="B2392" s="1">
        <v>42426</v>
      </c>
      <c r="C2392" s="1">
        <v>42429</v>
      </c>
      <c r="D2392">
        <v>233.9</v>
      </c>
      <c r="E2392">
        <v>233.89999389648401</v>
      </c>
      <c r="F2392">
        <v>234.84983944892801</v>
      </c>
      <c r="G2392" s="2">
        <v>-6.1035156306843402E-6</v>
      </c>
      <c r="H2392">
        <v>0.42426406871192401</v>
      </c>
      <c r="I2392">
        <f t="shared" si="418"/>
        <v>6.1035160001665645E-6</v>
      </c>
      <c r="J2392">
        <f t="shared" si="414"/>
        <v>0</v>
      </c>
      <c r="K2392">
        <f t="shared" si="416"/>
        <v>2</v>
      </c>
      <c r="L2392">
        <f t="shared" si="417"/>
        <v>2016</v>
      </c>
      <c r="M2392" s="1">
        <v>42426</v>
      </c>
      <c r="N2392">
        <v>235.6</v>
      </c>
      <c r="O2392">
        <v>235.95</v>
      </c>
      <c r="P2392">
        <v>234.35</v>
      </c>
      <c r="Q2392">
        <v>234.5</v>
      </c>
      <c r="R2392">
        <f t="shared" si="419"/>
        <v>-6.1035156306843402E-6</v>
      </c>
      <c r="S2392">
        <f t="shared" si="420"/>
        <v>6.1035160001665645E-6</v>
      </c>
      <c r="T2392">
        <f t="shared" si="421"/>
        <v>0</v>
      </c>
      <c r="U2392">
        <f t="shared" si="422"/>
        <v>0.50205692488282372</v>
      </c>
      <c r="V2392">
        <f t="shared" si="422"/>
        <v>2.8652656693886898E-2</v>
      </c>
      <c r="W2392">
        <f t="shared" si="422"/>
        <v>1.9207538404161588</v>
      </c>
    </row>
    <row r="2393" spans="1:23" x14ac:dyDescent="0.3">
      <c r="A2393">
        <v>-0.775385200977325</v>
      </c>
      <c r="B2393" s="1">
        <v>42429</v>
      </c>
      <c r="C2393" s="1">
        <v>42430</v>
      </c>
      <c r="D2393">
        <v>233.9</v>
      </c>
      <c r="E2393">
        <v>233.9</v>
      </c>
      <c r="F2393">
        <v>233.683282339572</v>
      </c>
      <c r="G2393">
        <v>0</v>
      </c>
      <c r="H2393">
        <v>0</v>
      </c>
      <c r="I2393">
        <f t="shared" si="418"/>
        <v>0</v>
      </c>
      <c r="J2393">
        <f t="shared" si="414"/>
        <v>0</v>
      </c>
      <c r="K2393">
        <f t="shared" si="416"/>
        <v>3</v>
      </c>
      <c r="L2393">
        <f t="shared" si="417"/>
        <v>2016</v>
      </c>
      <c r="M2393" s="1">
        <v>42429</v>
      </c>
      <c r="N2393">
        <v>233.9</v>
      </c>
      <c r="O2393">
        <v>235.6</v>
      </c>
      <c r="P2393">
        <v>233.6</v>
      </c>
      <c r="Q2393">
        <v>233.9</v>
      </c>
      <c r="R2393">
        <f t="shared" si="419"/>
        <v>0</v>
      </c>
      <c r="S2393">
        <f t="shared" si="420"/>
        <v>0</v>
      </c>
      <c r="T2393">
        <f t="shared" si="421"/>
        <v>0</v>
      </c>
      <c r="U2393">
        <f t="shared" si="422"/>
        <v>0.50205692488282372</v>
      </c>
      <c r="V2393">
        <f t="shared" si="422"/>
        <v>2.8652656693886898E-2</v>
      </c>
      <c r="W2393">
        <f t="shared" si="422"/>
        <v>1.9207538404161588</v>
      </c>
    </row>
    <row r="2394" spans="1:23" x14ac:dyDescent="0.3">
      <c r="A2394">
        <v>0.89163011312484697</v>
      </c>
      <c r="B2394" s="1">
        <v>42430</v>
      </c>
      <c r="C2394" s="1">
        <v>42431</v>
      </c>
      <c r="D2394">
        <v>237.2</v>
      </c>
      <c r="E2394">
        <v>238.25000610351501</v>
      </c>
      <c r="F2394">
        <v>233.67322363853401</v>
      </c>
      <c r="G2394">
        <v>-1.0500061035156401</v>
      </c>
      <c r="H2394">
        <v>3.0759144981614699</v>
      </c>
      <c r="I2394">
        <f t="shared" si="418"/>
        <v>1.0500061035150168</v>
      </c>
      <c r="J2394">
        <f t="shared" si="414"/>
        <v>0</v>
      </c>
      <c r="K2394">
        <f t="shared" si="416"/>
        <v>3</v>
      </c>
      <c r="L2394">
        <f t="shared" si="417"/>
        <v>2016</v>
      </c>
      <c r="M2394" s="1">
        <v>42430</v>
      </c>
      <c r="N2394">
        <v>233.9</v>
      </c>
      <c r="O2394">
        <v>235.6</v>
      </c>
      <c r="P2394">
        <v>233.6</v>
      </c>
      <c r="Q2394">
        <v>233.9</v>
      </c>
      <c r="R2394">
        <f t="shared" si="419"/>
        <v>-1.0500061035156401</v>
      </c>
      <c r="S2394">
        <f t="shared" si="420"/>
        <v>1.0500061035150168</v>
      </c>
      <c r="T2394">
        <f t="shared" si="421"/>
        <v>0</v>
      </c>
      <c r="U2394">
        <f t="shared" si="422"/>
        <v>0.48538862275046946</v>
      </c>
      <c r="V2394">
        <f t="shared" si="422"/>
        <v>2.960392559388168E-2</v>
      </c>
      <c r="W2394">
        <f t="shared" si="422"/>
        <v>1.9207538404161588</v>
      </c>
    </row>
    <row r="2395" spans="1:23" x14ac:dyDescent="0.3">
      <c r="A2395">
        <v>0.98256629705428999</v>
      </c>
      <c r="B2395" s="1">
        <v>42431</v>
      </c>
      <c r="C2395" s="1">
        <v>42432</v>
      </c>
      <c r="D2395">
        <v>238.65</v>
      </c>
      <c r="E2395">
        <v>238.69999694824199</v>
      </c>
      <c r="F2395">
        <v>238.55594828724799</v>
      </c>
      <c r="G2395">
        <v>-4.9996948242181802E-2</v>
      </c>
      <c r="H2395">
        <v>0.31819805153393799</v>
      </c>
      <c r="I2395">
        <f t="shared" si="418"/>
        <v>4.9996948241982864E-2</v>
      </c>
      <c r="J2395">
        <f t="shared" si="414"/>
        <v>0</v>
      </c>
      <c r="K2395">
        <f t="shared" si="416"/>
        <v>3</v>
      </c>
      <c r="L2395">
        <f t="shared" si="417"/>
        <v>2016</v>
      </c>
      <c r="M2395" s="1">
        <v>42431</v>
      </c>
      <c r="N2395">
        <v>237.2</v>
      </c>
      <c r="O2395">
        <v>238.3</v>
      </c>
      <c r="P2395">
        <v>237</v>
      </c>
      <c r="Q2395">
        <v>238.25</v>
      </c>
      <c r="R2395">
        <f t="shared" si="419"/>
        <v>-4.9996948242181802E-2</v>
      </c>
      <c r="S2395">
        <f t="shared" si="420"/>
        <v>4.9996948241982864E-2</v>
      </c>
      <c r="T2395">
        <f t="shared" si="421"/>
        <v>0</v>
      </c>
      <c r="U2395">
        <f t="shared" si="422"/>
        <v>0.48462595933598174</v>
      </c>
      <c r="V2395">
        <f t="shared" si="422"/>
        <v>2.9650440551005401E-2</v>
      </c>
      <c r="W2395">
        <f t="shared" si="422"/>
        <v>1.9207538404161588</v>
      </c>
    </row>
    <row r="2396" spans="1:23" x14ac:dyDescent="0.3">
      <c r="A2396">
        <v>0.12163133919239</v>
      </c>
      <c r="B2396" s="1">
        <v>42432</v>
      </c>
      <c r="C2396" s="1">
        <v>42433</v>
      </c>
      <c r="D2396">
        <v>238.6</v>
      </c>
      <c r="E2396">
        <v>238.89999694824201</v>
      </c>
      <c r="F2396">
        <v>238.63315617740099</v>
      </c>
      <c r="G2396">
        <v>0.29999694824218098</v>
      </c>
      <c r="H2396">
        <v>0.14142135623732099</v>
      </c>
      <c r="I2396">
        <f t="shared" si="418"/>
        <v>0.29999694824201129</v>
      </c>
      <c r="J2396">
        <f t="shared" si="414"/>
        <v>0.29999694824218098</v>
      </c>
      <c r="K2396">
        <f t="shared" si="416"/>
        <v>3</v>
      </c>
      <c r="L2396">
        <f t="shared" si="417"/>
        <v>2016</v>
      </c>
      <c r="M2396" s="1">
        <v>42432</v>
      </c>
      <c r="N2396">
        <v>238.65</v>
      </c>
      <c r="O2396">
        <v>238.85</v>
      </c>
      <c r="P2396">
        <v>238.05</v>
      </c>
      <c r="Q2396">
        <v>238.7</v>
      </c>
      <c r="R2396">
        <f t="shared" si="419"/>
        <v>0.29999694824218098</v>
      </c>
      <c r="S2396">
        <f t="shared" si="420"/>
        <v>0.29999694824201129</v>
      </c>
      <c r="T2396">
        <f t="shared" si="421"/>
        <v>0.29999694824218098</v>
      </c>
      <c r="U2396">
        <f t="shared" si="422"/>
        <v>0.48919593970604885</v>
      </c>
      <c r="V2396">
        <f t="shared" si="422"/>
        <v>2.9930041609660039E-2</v>
      </c>
      <c r="W2396">
        <f t="shared" si="422"/>
        <v>1.9388663809793181</v>
      </c>
    </row>
    <row r="2397" spans="1:23" x14ac:dyDescent="0.3">
      <c r="A2397">
        <v>0.72202122211456299</v>
      </c>
      <c r="B2397" s="1">
        <v>42433</v>
      </c>
      <c r="C2397" s="1">
        <v>42436</v>
      </c>
      <c r="D2397">
        <v>239.4</v>
      </c>
      <c r="E2397">
        <v>239.30000915527299</v>
      </c>
      <c r="F2397">
        <v>238.638081634044</v>
      </c>
      <c r="G2397">
        <v>9.99908447265625E-2</v>
      </c>
      <c r="H2397">
        <v>0.282842712474623</v>
      </c>
      <c r="I2397">
        <f t="shared" si="418"/>
        <v>-9.9990844727017247E-2</v>
      </c>
      <c r="J2397">
        <f t="shared" si="414"/>
        <v>0</v>
      </c>
      <c r="K2397">
        <f t="shared" si="416"/>
        <v>3</v>
      </c>
      <c r="L2397">
        <f t="shared" si="417"/>
        <v>2016</v>
      </c>
      <c r="M2397" s="1">
        <v>42433</v>
      </c>
      <c r="N2397">
        <v>238.6</v>
      </c>
      <c r="O2397">
        <v>239.4</v>
      </c>
      <c r="P2397">
        <v>238.3</v>
      </c>
      <c r="Q2397">
        <v>238.9</v>
      </c>
      <c r="R2397">
        <f t="shared" si="419"/>
        <v>9.99908447265625E-2</v>
      </c>
      <c r="S2397">
        <f t="shared" si="420"/>
        <v>-9.9990844727017247E-2</v>
      </c>
      <c r="T2397">
        <f t="shared" si="421"/>
        <v>0</v>
      </c>
      <c r="U2397">
        <f t="shared" si="422"/>
        <v>0.49072836812860565</v>
      </c>
      <c r="V2397">
        <f t="shared" si="422"/>
        <v>2.9836284399658013E-2</v>
      </c>
      <c r="W2397">
        <f t="shared" si="422"/>
        <v>1.9388663809793181</v>
      </c>
    </row>
    <row r="2398" spans="1:23" x14ac:dyDescent="0.3">
      <c r="A2398">
        <v>0.93543678522109996</v>
      </c>
      <c r="B2398" s="1">
        <v>42436</v>
      </c>
      <c r="C2398" s="1">
        <v>42437</v>
      </c>
      <c r="D2398">
        <v>239.65</v>
      </c>
      <c r="E2398">
        <v>237.3</v>
      </c>
      <c r="F2398">
        <v>240.12099920511201</v>
      </c>
      <c r="G2398">
        <v>-2.3499999999999899</v>
      </c>
      <c r="H2398">
        <v>1.41421356237309</v>
      </c>
      <c r="I2398">
        <f t="shared" si="418"/>
        <v>-2.3499999999999943</v>
      </c>
      <c r="J2398">
        <f t="shared" si="414"/>
        <v>-2.3499999999999899</v>
      </c>
      <c r="K2398">
        <f t="shared" si="416"/>
        <v>3</v>
      </c>
      <c r="L2398">
        <f t="shared" si="417"/>
        <v>2016</v>
      </c>
      <c r="M2398" s="1">
        <v>42436</v>
      </c>
      <c r="N2398">
        <v>239.4</v>
      </c>
      <c r="O2398">
        <v>239.8</v>
      </c>
      <c r="P2398">
        <v>239.05</v>
      </c>
      <c r="Q2398">
        <v>239.3</v>
      </c>
      <c r="R2398">
        <f t="shared" si="419"/>
        <v>-3</v>
      </c>
      <c r="S2398">
        <f t="shared" si="420"/>
        <v>-3</v>
      </c>
      <c r="T2398">
        <f t="shared" si="421"/>
        <v>-3</v>
      </c>
      <c r="U2398">
        <f t="shared" ref="U2398:W2413" si="423">(R2398/$D2398*$X$2+1)*U2397*$Y$2 + U2397*(1-$Y$2)</f>
        <v>0.44465539386241065</v>
      </c>
      <c r="V2398">
        <f t="shared" si="423"/>
        <v>2.7035047600190851E-2</v>
      </c>
      <c r="W2398">
        <f t="shared" si="423"/>
        <v>1.7568321912357976</v>
      </c>
    </row>
    <row r="2399" spans="1:23" x14ac:dyDescent="0.3">
      <c r="A2399">
        <v>-0.97561389207839899</v>
      </c>
      <c r="B2399" s="1">
        <v>42437</v>
      </c>
      <c r="C2399" s="1">
        <v>42438</v>
      </c>
      <c r="D2399">
        <v>236.95</v>
      </c>
      <c r="E2399">
        <v>238.39999084472601</v>
      </c>
      <c r="F2399">
        <v>236.882692563533</v>
      </c>
      <c r="G2399">
        <v>-1.4499908447265799</v>
      </c>
      <c r="H2399">
        <v>0.77781745930519797</v>
      </c>
      <c r="I2399">
        <f t="shared" si="418"/>
        <v>-1.4499908447260168</v>
      </c>
      <c r="J2399">
        <f t="shared" si="414"/>
        <v>-1.4499908447265799</v>
      </c>
      <c r="K2399">
        <f t="shared" si="416"/>
        <v>3</v>
      </c>
      <c r="L2399">
        <f t="shared" si="417"/>
        <v>2016</v>
      </c>
      <c r="M2399" s="1">
        <v>42437</v>
      </c>
      <c r="N2399">
        <v>239.65</v>
      </c>
      <c r="O2399">
        <v>239.75</v>
      </c>
      <c r="P2399">
        <v>236.6</v>
      </c>
      <c r="Q2399">
        <v>237.3</v>
      </c>
      <c r="R2399">
        <f t="shared" si="419"/>
        <v>-1.4499908447265799</v>
      </c>
      <c r="S2399">
        <f t="shared" si="420"/>
        <v>-1.4499908447260168</v>
      </c>
      <c r="T2399">
        <f t="shared" si="421"/>
        <v>-1.4499908447265799</v>
      </c>
      <c r="U2399">
        <f t="shared" si="423"/>
        <v>0.42424772610047395</v>
      </c>
      <c r="V2399">
        <f t="shared" si="423"/>
        <v>2.5794261416174958E-2</v>
      </c>
      <c r="W2399">
        <f t="shared" si="423"/>
        <v>1.676201554191711</v>
      </c>
    </row>
    <row r="2400" spans="1:23" x14ac:dyDescent="0.3">
      <c r="A2400">
        <v>0.83941286802291804</v>
      </c>
      <c r="B2400" s="1">
        <v>42438</v>
      </c>
      <c r="C2400" s="1">
        <v>42439</v>
      </c>
      <c r="D2400">
        <v>238.85</v>
      </c>
      <c r="E2400">
        <v>241.9</v>
      </c>
      <c r="F2400">
        <v>239.585179829597</v>
      </c>
      <c r="G2400">
        <v>3.05000000000001</v>
      </c>
      <c r="H2400">
        <v>2.4748737341529101</v>
      </c>
      <c r="I2400">
        <f t="shared" si="418"/>
        <v>3.0500000000000114</v>
      </c>
      <c r="J2400">
        <f t="shared" si="414"/>
        <v>3.05000000000001</v>
      </c>
      <c r="K2400">
        <f t="shared" si="416"/>
        <v>3</v>
      </c>
      <c r="L2400">
        <f t="shared" si="417"/>
        <v>2016</v>
      </c>
      <c r="M2400" s="1">
        <v>42438</v>
      </c>
      <c r="N2400">
        <v>236.95</v>
      </c>
      <c r="O2400">
        <v>238.6</v>
      </c>
      <c r="P2400">
        <v>236.5</v>
      </c>
      <c r="Q2400">
        <v>238.4</v>
      </c>
      <c r="R2400">
        <f t="shared" si="419"/>
        <v>3.05000000000001</v>
      </c>
      <c r="S2400">
        <f t="shared" si="420"/>
        <v>3.0500000000000114</v>
      </c>
      <c r="T2400">
        <f t="shared" si="421"/>
        <v>3.05000000000001</v>
      </c>
      <c r="U2400">
        <f t="shared" si="423"/>
        <v>0.46487852674752594</v>
      </c>
      <c r="V2400">
        <f t="shared" si="423"/>
        <v>2.8264614063840877E-2</v>
      </c>
      <c r="W2400">
        <f t="shared" si="423"/>
        <v>1.8367337315085857</v>
      </c>
    </row>
    <row r="2401" spans="1:23" x14ac:dyDescent="0.3">
      <c r="A2401">
        <v>-0.991413593292236</v>
      </c>
      <c r="B2401" s="1">
        <v>42439</v>
      </c>
      <c r="C2401" s="1">
        <v>42440</v>
      </c>
      <c r="D2401">
        <v>240.85</v>
      </c>
      <c r="E2401">
        <v>241.70000305175699</v>
      </c>
      <c r="F2401">
        <v>240.628290915489</v>
      </c>
      <c r="G2401">
        <v>-0.85000305175782298</v>
      </c>
      <c r="H2401">
        <v>0.14142135623732099</v>
      </c>
      <c r="I2401">
        <f t="shared" si="418"/>
        <v>-0.85000305175699964</v>
      </c>
      <c r="J2401">
        <f t="shared" si="414"/>
        <v>-0.85000305175782298</v>
      </c>
      <c r="K2401">
        <f t="shared" si="416"/>
        <v>3</v>
      </c>
      <c r="L2401">
        <f t="shared" si="417"/>
        <v>2016</v>
      </c>
      <c r="M2401" s="1">
        <v>42439</v>
      </c>
      <c r="N2401">
        <v>238.85</v>
      </c>
      <c r="O2401">
        <v>241.95</v>
      </c>
      <c r="P2401">
        <v>238.45</v>
      </c>
      <c r="Q2401">
        <v>241.9</v>
      </c>
      <c r="R2401">
        <f t="shared" si="419"/>
        <v>-0.85000305175782298</v>
      </c>
      <c r="S2401">
        <f t="shared" si="420"/>
        <v>-0.85000305175699964</v>
      </c>
      <c r="T2401">
        <f t="shared" si="421"/>
        <v>-0.85000305175782298</v>
      </c>
      <c r="U2401">
        <f t="shared" si="423"/>
        <v>0.45257372604899743</v>
      </c>
      <c r="V2401">
        <f t="shared" si="423"/>
        <v>2.7516482190963611E-2</v>
      </c>
      <c r="W2401">
        <f t="shared" si="423"/>
        <v>1.7881174990906232</v>
      </c>
    </row>
    <row r="2402" spans="1:23" x14ac:dyDescent="0.3">
      <c r="A2402">
        <v>0.9892218708992</v>
      </c>
      <c r="B2402" s="1">
        <v>42440</v>
      </c>
      <c r="C2402" s="1">
        <v>42443</v>
      </c>
      <c r="D2402">
        <v>242.85</v>
      </c>
      <c r="E2402">
        <v>241.45</v>
      </c>
      <c r="F2402">
        <v>242.68929572105401</v>
      </c>
      <c r="G2402">
        <v>1.4</v>
      </c>
      <c r="H2402">
        <v>0.17677669529663601</v>
      </c>
      <c r="I2402">
        <f t="shared" si="418"/>
        <v>-1.4000000000000057</v>
      </c>
      <c r="J2402">
        <f t="shared" si="414"/>
        <v>0</v>
      </c>
      <c r="K2402">
        <f t="shared" si="416"/>
        <v>3</v>
      </c>
      <c r="L2402">
        <f t="shared" si="417"/>
        <v>2016</v>
      </c>
      <c r="M2402" s="1">
        <v>42440</v>
      </c>
      <c r="N2402">
        <v>240.85</v>
      </c>
      <c r="O2402">
        <v>242.2</v>
      </c>
      <c r="P2402">
        <v>240.8</v>
      </c>
      <c r="Q2402">
        <v>241.7</v>
      </c>
      <c r="R2402">
        <f t="shared" si="419"/>
        <v>1.4</v>
      </c>
      <c r="S2402">
        <f t="shared" si="420"/>
        <v>-1.4000000000000057</v>
      </c>
      <c r="T2402">
        <f t="shared" si="421"/>
        <v>0</v>
      </c>
      <c r="U2402">
        <f t="shared" si="423"/>
        <v>0.47214145972622401</v>
      </c>
      <c r="V2402">
        <f t="shared" si="423"/>
        <v>2.6326763998642758E-2</v>
      </c>
      <c r="W2402">
        <f t="shared" si="423"/>
        <v>1.7881174990906232</v>
      </c>
    </row>
    <row r="2403" spans="1:23" x14ac:dyDescent="0.3">
      <c r="A2403">
        <v>-0.97505164146423295</v>
      </c>
      <c r="B2403" s="1">
        <v>42443</v>
      </c>
      <c r="C2403" s="1">
        <v>42444</v>
      </c>
      <c r="D2403">
        <v>241.45</v>
      </c>
      <c r="E2403">
        <v>241.350009155273</v>
      </c>
      <c r="F2403">
        <v>241.14936478137901</v>
      </c>
      <c r="G2403">
        <v>9.99908447265625E-2</v>
      </c>
      <c r="H2403">
        <v>7.0710678118650699E-2</v>
      </c>
      <c r="I2403">
        <f t="shared" si="418"/>
        <v>9.9990844726988826E-2</v>
      </c>
      <c r="J2403">
        <f t="shared" si="414"/>
        <v>9.99908447265625E-2</v>
      </c>
      <c r="K2403">
        <f t="shared" si="416"/>
        <v>3</v>
      </c>
      <c r="L2403">
        <f t="shared" si="417"/>
        <v>2016</v>
      </c>
      <c r="M2403" s="1">
        <v>42443</v>
      </c>
      <c r="N2403">
        <v>242.85</v>
      </c>
      <c r="O2403">
        <v>242.95</v>
      </c>
      <c r="P2403">
        <v>241.15</v>
      </c>
      <c r="Q2403">
        <v>241.45</v>
      </c>
      <c r="R2403">
        <f t="shared" si="419"/>
        <v>9.99908447265625E-2</v>
      </c>
      <c r="S2403">
        <f t="shared" si="420"/>
        <v>9.9990844726988826E-2</v>
      </c>
      <c r="T2403">
        <f t="shared" si="421"/>
        <v>9.99908447265625E-2</v>
      </c>
      <c r="U2403">
        <f t="shared" si="423"/>
        <v>0.4736079069219723</v>
      </c>
      <c r="V2403">
        <f t="shared" si="423"/>
        <v>2.6408533579440615E-2</v>
      </c>
      <c r="W2403">
        <f t="shared" si="423"/>
        <v>1.7936713004740694</v>
      </c>
    </row>
    <row r="2404" spans="1:23" x14ac:dyDescent="0.3">
      <c r="A2404">
        <v>0.83193796873092596</v>
      </c>
      <c r="B2404" s="1">
        <v>42444</v>
      </c>
      <c r="C2404" s="1">
        <v>42445</v>
      </c>
      <c r="D2404">
        <v>242</v>
      </c>
      <c r="E2404">
        <v>241.69999084472599</v>
      </c>
      <c r="F2404">
        <v>240.51808599233601</v>
      </c>
      <c r="G2404">
        <v>0.30000915527344302</v>
      </c>
      <c r="H2404">
        <v>0.24748737341528701</v>
      </c>
      <c r="I2404">
        <f t="shared" si="418"/>
        <v>-0.30000915527401162</v>
      </c>
      <c r="J2404">
        <f t="shared" si="414"/>
        <v>0</v>
      </c>
      <c r="K2404">
        <f t="shared" si="416"/>
        <v>3</v>
      </c>
      <c r="L2404">
        <f t="shared" si="417"/>
        <v>2016</v>
      </c>
      <c r="M2404" s="1">
        <v>42444</v>
      </c>
      <c r="N2404">
        <v>241.45</v>
      </c>
      <c r="O2404">
        <v>242.2</v>
      </c>
      <c r="P2404">
        <v>240.35</v>
      </c>
      <c r="Q2404">
        <v>241.35</v>
      </c>
      <c r="R2404">
        <f t="shared" si="419"/>
        <v>0.30000915527344302</v>
      </c>
      <c r="S2404">
        <f t="shared" si="420"/>
        <v>-0.30000915527401162</v>
      </c>
      <c r="T2404">
        <f t="shared" si="421"/>
        <v>0</v>
      </c>
      <c r="U2404">
        <f t="shared" si="423"/>
        <v>0.47801142060233859</v>
      </c>
      <c r="V2404">
        <f t="shared" si="423"/>
        <v>2.6162992199754872E-2</v>
      </c>
      <c r="W2404">
        <f t="shared" si="423"/>
        <v>1.7936713004740694</v>
      </c>
    </row>
    <row r="2405" spans="1:23" x14ac:dyDescent="0.3">
      <c r="A2405">
        <v>0.99764806032180797</v>
      </c>
      <c r="B2405" s="1">
        <v>42445</v>
      </c>
      <c r="C2405" s="1">
        <v>42446</v>
      </c>
      <c r="D2405">
        <v>242.85</v>
      </c>
      <c r="E2405">
        <v>243.30000610351499</v>
      </c>
      <c r="F2405">
        <v>241.750748430192</v>
      </c>
      <c r="G2405">
        <v>-0.45000610351561898</v>
      </c>
      <c r="H2405">
        <v>1.13137084989849</v>
      </c>
      <c r="I2405">
        <f t="shared" si="418"/>
        <v>0.45000610351499404</v>
      </c>
      <c r="J2405">
        <f t="shared" si="414"/>
        <v>0</v>
      </c>
      <c r="K2405">
        <f t="shared" si="416"/>
        <v>3</v>
      </c>
      <c r="L2405">
        <f t="shared" si="417"/>
        <v>2016</v>
      </c>
      <c r="M2405" s="1">
        <v>42445</v>
      </c>
      <c r="N2405">
        <v>242</v>
      </c>
      <c r="O2405">
        <v>243.05</v>
      </c>
      <c r="P2405">
        <v>241.2</v>
      </c>
      <c r="Q2405">
        <v>241.7</v>
      </c>
      <c r="R2405">
        <f t="shared" si="419"/>
        <v>-0.45000610351561898</v>
      </c>
      <c r="S2405">
        <f t="shared" si="420"/>
        <v>0.45000610351499404</v>
      </c>
      <c r="T2405">
        <f t="shared" si="421"/>
        <v>0</v>
      </c>
      <c r="U2405">
        <f t="shared" si="423"/>
        <v>0.4713681822817325</v>
      </c>
      <c r="V2405">
        <f t="shared" si="423"/>
        <v>2.6526596467083618E-2</v>
      </c>
      <c r="W2405">
        <f t="shared" si="423"/>
        <v>1.7936713004740694</v>
      </c>
    </row>
    <row r="2406" spans="1:23" x14ac:dyDescent="0.3">
      <c r="A2406">
        <v>0.89765679836273105</v>
      </c>
      <c r="B2406" s="1">
        <v>42446</v>
      </c>
      <c r="C2406" s="1">
        <v>42447</v>
      </c>
      <c r="D2406">
        <v>244.15</v>
      </c>
      <c r="E2406">
        <v>243.44999389648399</v>
      </c>
      <c r="F2406">
        <v>243.482864755392</v>
      </c>
      <c r="G2406">
        <v>0.70000610351561898</v>
      </c>
      <c r="H2406">
        <v>0.106066017177966</v>
      </c>
      <c r="I2406">
        <f t="shared" si="418"/>
        <v>-0.70000610351601722</v>
      </c>
      <c r="J2406">
        <f t="shared" si="414"/>
        <v>0</v>
      </c>
      <c r="K2406">
        <f t="shared" si="416"/>
        <v>3</v>
      </c>
      <c r="L2406">
        <f t="shared" si="417"/>
        <v>2016</v>
      </c>
      <c r="M2406" s="1">
        <v>42446</v>
      </c>
      <c r="N2406">
        <v>242.85</v>
      </c>
      <c r="O2406">
        <v>245.4</v>
      </c>
      <c r="P2406">
        <v>242.75</v>
      </c>
      <c r="Q2406">
        <v>243.3</v>
      </c>
      <c r="R2406">
        <f t="shared" si="419"/>
        <v>0.70000610351561898</v>
      </c>
      <c r="S2406">
        <f t="shared" si="420"/>
        <v>-0.70000610351601722</v>
      </c>
      <c r="T2406">
        <f t="shared" si="421"/>
        <v>0</v>
      </c>
      <c r="U2406">
        <f t="shared" si="423"/>
        <v>0.48150418283263174</v>
      </c>
      <c r="V2406">
        <f t="shared" si="423"/>
        <v>2.5956185466700709E-2</v>
      </c>
      <c r="W2406">
        <f t="shared" si="423"/>
        <v>1.7936713004740694</v>
      </c>
    </row>
    <row r="2407" spans="1:23" x14ac:dyDescent="0.3">
      <c r="A2407">
        <v>-0.55446964502334595</v>
      </c>
      <c r="B2407" s="1">
        <v>42447</v>
      </c>
      <c r="C2407" s="1">
        <v>42450</v>
      </c>
      <c r="D2407">
        <v>244.3</v>
      </c>
      <c r="E2407">
        <v>242.95</v>
      </c>
      <c r="F2407">
        <v>244.03014380931799</v>
      </c>
      <c r="G2407">
        <v>1.3500000000000201</v>
      </c>
      <c r="H2407">
        <v>0.35355339059327301</v>
      </c>
      <c r="I2407">
        <f t="shared" si="418"/>
        <v>1.3500000000000227</v>
      </c>
      <c r="J2407">
        <f t="shared" si="414"/>
        <v>1.3500000000000201</v>
      </c>
      <c r="K2407">
        <f t="shared" si="416"/>
        <v>3</v>
      </c>
      <c r="L2407">
        <f t="shared" si="417"/>
        <v>2016</v>
      </c>
      <c r="M2407" s="1">
        <v>42447</v>
      </c>
      <c r="N2407">
        <v>244.15</v>
      </c>
      <c r="O2407">
        <v>244.35</v>
      </c>
      <c r="P2407">
        <v>242.8</v>
      </c>
      <c r="Q2407">
        <v>243.45</v>
      </c>
      <c r="R2407">
        <f t="shared" si="419"/>
        <v>1.3500000000000201</v>
      </c>
      <c r="S2407">
        <f t="shared" si="420"/>
        <v>1.3500000000000227</v>
      </c>
      <c r="T2407">
        <f t="shared" si="421"/>
        <v>1.3500000000000201</v>
      </c>
      <c r="U2407">
        <f t="shared" si="423"/>
        <v>0.5014600970822447</v>
      </c>
      <c r="V2407">
        <f t="shared" si="423"/>
        <v>2.7031938139031243E-2</v>
      </c>
      <c r="W2407">
        <f t="shared" si="423"/>
        <v>1.8680099084040742</v>
      </c>
    </row>
    <row r="2408" spans="1:23" x14ac:dyDescent="0.3">
      <c r="A2408">
        <v>-0.97393888235092096</v>
      </c>
      <c r="B2408" s="1">
        <v>42450</v>
      </c>
      <c r="C2408" s="1">
        <v>42451</v>
      </c>
      <c r="D2408">
        <v>243.6</v>
      </c>
      <c r="E2408">
        <v>244.50000305175701</v>
      </c>
      <c r="F2408">
        <v>241.72978777885399</v>
      </c>
      <c r="G2408">
        <v>-0.90000305175780604</v>
      </c>
      <c r="H2408">
        <v>1.0960155108391501</v>
      </c>
      <c r="I2408">
        <f t="shared" si="418"/>
        <v>-0.90000305175701101</v>
      </c>
      <c r="J2408">
        <f t="shared" si="414"/>
        <v>-0.90000305175780604</v>
      </c>
      <c r="K2408">
        <f t="shared" si="416"/>
        <v>3</v>
      </c>
      <c r="L2408">
        <f t="shared" si="417"/>
        <v>2016</v>
      </c>
      <c r="M2408" s="1">
        <v>42450</v>
      </c>
      <c r="N2408">
        <v>244.3</v>
      </c>
      <c r="O2408">
        <v>244.9</v>
      </c>
      <c r="P2408">
        <v>242.25</v>
      </c>
      <c r="Q2408">
        <v>242.95</v>
      </c>
      <c r="R2408">
        <f t="shared" si="419"/>
        <v>-0.90000305175780604</v>
      </c>
      <c r="S2408">
        <f t="shared" si="420"/>
        <v>-0.90000305175701101</v>
      </c>
      <c r="T2408">
        <f t="shared" si="421"/>
        <v>-0.90000305175780604</v>
      </c>
      <c r="U2408">
        <f t="shared" si="423"/>
        <v>0.48756491180795947</v>
      </c>
      <c r="V2408">
        <f t="shared" si="423"/>
        <v>2.6282897904424257E-2</v>
      </c>
      <c r="W2408">
        <f t="shared" si="423"/>
        <v>1.8162483745901123</v>
      </c>
    </row>
    <row r="2409" spans="1:23" x14ac:dyDescent="0.3">
      <c r="A2409">
        <v>0.99144381284713701</v>
      </c>
      <c r="B2409" s="1">
        <v>42451</v>
      </c>
      <c r="C2409" s="1">
        <v>42452</v>
      </c>
      <c r="D2409">
        <v>244.45</v>
      </c>
      <c r="E2409">
        <v>243.89999389648401</v>
      </c>
      <c r="F2409">
        <v>245.73075532913199</v>
      </c>
      <c r="G2409">
        <v>-0.55000610351561297</v>
      </c>
      <c r="H2409">
        <v>0.42426406871192401</v>
      </c>
      <c r="I2409">
        <f t="shared" si="418"/>
        <v>-0.55000610351598311</v>
      </c>
      <c r="J2409">
        <f t="shared" si="414"/>
        <v>-0.55000610351561297</v>
      </c>
      <c r="K2409">
        <f t="shared" si="416"/>
        <v>3</v>
      </c>
      <c r="L2409">
        <f t="shared" si="417"/>
        <v>2016</v>
      </c>
      <c r="M2409" s="1">
        <v>42451</v>
      </c>
      <c r="N2409">
        <v>243.6</v>
      </c>
      <c r="O2409">
        <v>244.5</v>
      </c>
      <c r="P2409">
        <v>243.1</v>
      </c>
      <c r="Q2409">
        <v>244.5</v>
      </c>
      <c r="R2409">
        <f t="shared" si="419"/>
        <v>-0.55000610351561297</v>
      </c>
      <c r="S2409">
        <f t="shared" si="420"/>
        <v>-0.55000610351598311</v>
      </c>
      <c r="T2409">
        <f t="shared" si="421"/>
        <v>-0.55000610351561297</v>
      </c>
      <c r="U2409">
        <f t="shared" si="423"/>
        <v>0.47933734960645313</v>
      </c>
      <c r="V2409">
        <f t="shared" si="423"/>
        <v>2.5839379160339963E-2</v>
      </c>
      <c r="W2409">
        <f t="shared" si="423"/>
        <v>1.7855995397100282</v>
      </c>
    </row>
    <row r="2410" spans="1:23" x14ac:dyDescent="0.3">
      <c r="A2410">
        <v>-0.98862665891647294</v>
      </c>
      <c r="B2410" s="1">
        <v>42452</v>
      </c>
      <c r="C2410" s="1">
        <v>42453</v>
      </c>
      <c r="D2410">
        <v>243.1</v>
      </c>
      <c r="E2410">
        <v>243.45000305175699</v>
      </c>
      <c r="F2410">
        <v>244.29025694131801</v>
      </c>
      <c r="G2410">
        <v>0.35000305175782298</v>
      </c>
      <c r="H2410">
        <v>0.31819805153395803</v>
      </c>
      <c r="I2410">
        <f t="shared" si="418"/>
        <v>-0.35000305175699964</v>
      </c>
      <c r="J2410">
        <f t="shared" si="414"/>
        <v>0</v>
      </c>
      <c r="K2410">
        <f t="shared" si="416"/>
        <v>3</v>
      </c>
      <c r="L2410">
        <f t="shared" si="417"/>
        <v>2016</v>
      </c>
      <c r="M2410" s="1">
        <v>42452</v>
      </c>
      <c r="N2410">
        <v>244.45</v>
      </c>
      <c r="O2410">
        <v>245.25</v>
      </c>
      <c r="P2410">
        <v>243.7</v>
      </c>
      <c r="Q2410">
        <v>243.9</v>
      </c>
      <c r="R2410">
        <f t="shared" si="419"/>
        <v>0.35000305175782298</v>
      </c>
      <c r="S2410">
        <f t="shared" si="420"/>
        <v>-0.35000305175699964</v>
      </c>
      <c r="T2410">
        <f t="shared" si="421"/>
        <v>0</v>
      </c>
      <c r="U2410">
        <f t="shared" si="423"/>
        <v>0.484513291662719</v>
      </c>
      <c r="V2410">
        <f t="shared" si="423"/>
        <v>2.5560362452350705E-2</v>
      </c>
      <c r="W2410">
        <f t="shared" si="423"/>
        <v>1.7855995397100282</v>
      </c>
    </row>
    <row r="2411" spans="1:23" x14ac:dyDescent="0.3">
      <c r="A2411">
        <v>-0.94542086124420099</v>
      </c>
      <c r="B2411" s="1">
        <v>42453</v>
      </c>
      <c r="C2411" s="1">
        <v>42454</v>
      </c>
      <c r="D2411">
        <v>243.8</v>
      </c>
      <c r="E2411">
        <v>243.14999694824201</v>
      </c>
      <c r="F2411">
        <v>243.51603839993399</v>
      </c>
      <c r="G2411">
        <v>0.65000305175783502</v>
      </c>
      <c r="H2411">
        <v>0.21213203435595199</v>
      </c>
      <c r="I2411">
        <f t="shared" si="418"/>
        <v>0.65000305175800577</v>
      </c>
      <c r="J2411">
        <f t="shared" si="414"/>
        <v>0.65000305175783502</v>
      </c>
      <c r="K2411">
        <f t="shared" si="416"/>
        <v>3</v>
      </c>
      <c r="L2411">
        <f t="shared" si="417"/>
        <v>2016</v>
      </c>
      <c r="M2411" s="1">
        <v>42453</v>
      </c>
      <c r="N2411">
        <v>243.1</v>
      </c>
      <c r="O2411">
        <v>244.15</v>
      </c>
      <c r="P2411">
        <v>242.35</v>
      </c>
      <c r="Q2411">
        <v>243.45</v>
      </c>
      <c r="R2411">
        <f t="shared" si="419"/>
        <v>0.65000305175783502</v>
      </c>
      <c r="S2411">
        <f t="shared" si="420"/>
        <v>0.65000305175800577</v>
      </c>
      <c r="T2411">
        <f t="shared" si="421"/>
        <v>0.65000305175783502</v>
      </c>
      <c r="U2411">
        <f t="shared" si="423"/>
        <v>0.49420161564337944</v>
      </c>
      <c r="V2411">
        <f t="shared" si="423"/>
        <v>2.6071467259510324E-2</v>
      </c>
      <c r="W2411">
        <f t="shared" si="423"/>
        <v>1.8213043741038626</v>
      </c>
    </row>
    <row r="2412" spans="1:23" x14ac:dyDescent="0.3">
      <c r="A2412">
        <v>0.220678269863128</v>
      </c>
      <c r="B2412" s="1">
        <v>42454</v>
      </c>
      <c r="C2412" s="1">
        <v>42457</v>
      </c>
      <c r="D2412">
        <v>243.1</v>
      </c>
      <c r="E2412">
        <v>243.50000610351501</v>
      </c>
      <c r="F2412">
        <v>243.46113240122699</v>
      </c>
      <c r="G2412">
        <v>0.40000610351563598</v>
      </c>
      <c r="H2412">
        <v>0.24748737341528701</v>
      </c>
      <c r="I2412">
        <f t="shared" si="418"/>
        <v>0.40000610351501109</v>
      </c>
      <c r="J2412">
        <f t="shared" si="414"/>
        <v>0.40000610351563598</v>
      </c>
      <c r="K2412">
        <f t="shared" si="416"/>
        <v>3</v>
      </c>
      <c r="L2412">
        <f t="shared" si="417"/>
        <v>2016</v>
      </c>
      <c r="M2412" s="1">
        <v>42454</v>
      </c>
      <c r="N2412">
        <v>243.8</v>
      </c>
      <c r="O2412">
        <v>243.95</v>
      </c>
      <c r="P2412">
        <v>242.85</v>
      </c>
      <c r="Q2412">
        <v>243.15</v>
      </c>
      <c r="R2412">
        <f t="shared" si="419"/>
        <v>0.40000610351563598</v>
      </c>
      <c r="S2412">
        <f t="shared" si="420"/>
        <v>0.40000610351501109</v>
      </c>
      <c r="T2412">
        <f t="shared" si="421"/>
        <v>0.40000610351563598</v>
      </c>
      <c r="U2412">
        <f t="shared" si="423"/>
        <v>0.50030045344545593</v>
      </c>
      <c r="V2412">
        <f t="shared" si="423"/>
        <v>2.6393209732712582E-2</v>
      </c>
      <c r="W2412">
        <f t="shared" si="423"/>
        <v>1.8437807068681962</v>
      </c>
    </row>
    <row r="2413" spans="1:23" x14ac:dyDescent="0.3">
      <c r="A2413">
        <v>-1.4720038510859E-2</v>
      </c>
      <c r="B2413" s="1">
        <v>42457</v>
      </c>
      <c r="C2413" s="1">
        <v>42458</v>
      </c>
      <c r="D2413">
        <v>243.5</v>
      </c>
      <c r="E2413">
        <v>244.80000305175699</v>
      </c>
      <c r="F2413">
        <v>243.24439299106601</v>
      </c>
      <c r="G2413">
        <v>-1.3000030517578101</v>
      </c>
      <c r="H2413">
        <v>0.91923881554251896</v>
      </c>
      <c r="I2413">
        <f t="shared" si="418"/>
        <v>-1.3000030517569883</v>
      </c>
      <c r="J2413">
        <f t="shared" si="414"/>
        <v>-1.3000030517578101</v>
      </c>
      <c r="K2413">
        <f t="shared" si="416"/>
        <v>3</v>
      </c>
      <c r="L2413">
        <f t="shared" si="417"/>
        <v>2016</v>
      </c>
      <c r="M2413" s="1">
        <v>42457</v>
      </c>
      <c r="N2413">
        <v>243.1</v>
      </c>
      <c r="O2413">
        <v>244.2</v>
      </c>
      <c r="P2413">
        <v>242.8</v>
      </c>
      <c r="Q2413">
        <v>243.5</v>
      </c>
      <c r="R2413">
        <f t="shared" si="419"/>
        <v>-1.3000030517578101</v>
      </c>
      <c r="S2413">
        <f t="shared" si="420"/>
        <v>-1.3000030517569883</v>
      </c>
      <c r="T2413">
        <f t="shared" si="421"/>
        <v>-1.3000030517578101</v>
      </c>
      <c r="U2413">
        <f t="shared" si="423"/>
        <v>0.48026784206121853</v>
      </c>
      <c r="V2413">
        <f t="shared" si="423"/>
        <v>2.5336394952480901E-2</v>
      </c>
      <c r="W2413">
        <f t="shared" si="423"/>
        <v>1.76995358533737</v>
      </c>
    </row>
    <row r="2414" spans="1:23" x14ac:dyDescent="0.3">
      <c r="A2414">
        <v>0.94793891906738204</v>
      </c>
      <c r="B2414" s="1">
        <v>42458</v>
      </c>
      <c r="C2414" s="1">
        <v>42459</v>
      </c>
      <c r="D2414">
        <v>245.75</v>
      </c>
      <c r="E2414">
        <v>245.89999084472601</v>
      </c>
      <c r="F2414">
        <v>245.00988303422901</v>
      </c>
      <c r="G2414">
        <v>-0.14999084472657301</v>
      </c>
      <c r="H2414">
        <v>0.77781745930519797</v>
      </c>
      <c r="I2414">
        <f t="shared" si="418"/>
        <v>0.14999084472600543</v>
      </c>
      <c r="J2414">
        <f t="shared" si="414"/>
        <v>0</v>
      </c>
      <c r="K2414">
        <f t="shared" si="416"/>
        <v>3</v>
      </c>
      <c r="L2414">
        <f t="shared" si="417"/>
        <v>2016</v>
      </c>
      <c r="M2414" s="1">
        <v>42458</v>
      </c>
      <c r="N2414">
        <v>243.5</v>
      </c>
      <c r="O2414">
        <v>245.1</v>
      </c>
      <c r="P2414">
        <v>243.35</v>
      </c>
      <c r="Q2414">
        <v>244.8</v>
      </c>
      <c r="R2414">
        <f t="shared" si="419"/>
        <v>-0.14999084472657301</v>
      </c>
      <c r="S2414">
        <f t="shared" si="420"/>
        <v>0.14999084472600543</v>
      </c>
      <c r="T2414">
        <f t="shared" si="421"/>
        <v>0</v>
      </c>
      <c r="U2414">
        <f t="shared" ref="U2414:W2429" si="424">(R2414/$D2414*$X$2+1)*U2413*$Y$2 + U2413*(1-$Y$2)</f>
        <v>0.47806939508281254</v>
      </c>
      <c r="V2414">
        <f t="shared" si="424"/>
        <v>2.5452373404604024E-2</v>
      </c>
      <c r="W2414">
        <f t="shared" si="424"/>
        <v>1.76995358533737</v>
      </c>
    </row>
    <row r="2415" spans="1:23" x14ac:dyDescent="0.3">
      <c r="A2415">
        <v>0.127010077238082</v>
      </c>
      <c r="B2415" s="1">
        <v>42459</v>
      </c>
      <c r="C2415" s="1">
        <v>42460</v>
      </c>
      <c r="D2415">
        <v>246.35</v>
      </c>
      <c r="E2415">
        <v>244.50000610351501</v>
      </c>
      <c r="F2415">
        <v>245.401162469387</v>
      </c>
      <c r="G2415">
        <v>1.8499938964843601</v>
      </c>
      <c r="H2415">
        <v>0.98994949366117002</v>
      </c>
      <c r="I2415">
        <f t="shared" si="418"/>
        <v>-1.8499938964849889</v>
      </c>
      <c r="J2415">
        <f t="shared" si="414"/>
        <v>0</v>
      </c>
      <c r="K2415">
        <f t="shared" si="416"/>
        <v>3</v>
      </c>
      <c r="L2415">
        <f t="shared" si="417"/>
        <v>2016</v>
      </c>
      <c r="M2415" s="1">
        <v>42459</v>
      </c>
      <c r="N2415">
        <v>245.75</v>
      </c>
      <c r="O2415">
        <v>246.55</v>
      </c>
      <c r="P2415">
        <v>245.5</v>
      </c>
      <c r="Q2415">
        <v>245.9</v>
      </c>
      <c r="R2415">
        <f t="shared" si="419"/>
        <v>1.8499938964843601</v>
      </c>
      <c r="S2415">
        <f t="shared" si="420"/>
        <v>-1.8499938964849889</v>
      </c>
      <c r="T2415">
        <f t="shared" si="421"/>
        <v>0</v>
      </c>
      <c r="U2415">
        <f t="shared" si="424"/>
        <v>0.50499527684653811</v>
      </c>
      <c r="V2415">
        <f t="shared" si="424"/>
        <v>2.4018841779388653E-2</v>
      </c>
      <c r="W2415">
        <f t="shared" si="424"/>
        <v>1.76995358533737</v>
      </c>
    </row>
    <row r="2416" spans="1:23" x14ac:dyDescent="0.3">
      <c r="A2416">
        <v>0.98330533504485995</v>
      </c>
      <c r="B2416" s="1">
        <v>42460</v>
      </c>
      <c r="C2416" s="1">
        <v>42461</v>
      </c>
      <c r="D2416">
        <v>244.45</v>
      </c>
      <c r="E2416">
        <v>240.64999389648401</v>
      </c>
      <c r="F2416">
        <v>245.65331351757001</v>
      </c>
      <c r="G2416">
        <v>-3.8000061035156101</v>
      </c>
      <c r="H2416">
        <v>2.7223611075681999</v>
      </c>
      <c r="I2416">
        <f t="shared" si="418"/>
        <v>-3.8000061035159831</v>
      </c>
      <c r="J2416">
        <f t="shared" si="414"/>
        <v>-3.8000061035156101</v>
      </c>
      <c r="K2416">
        <f t="shared" si="416"/>
        <v>4</v>
      </c>
      <c r="L2416">
        <f t="shared" si="417"/>
        <v>2016</v>
      </c>
      <c r="M2416" s="1">
        <v>42460</v>
      </c>
      <c r="N2416">
        <v>246.35</v>
      </c>
      <c r="O2416">
        <v>246.35</v>
      </c>
      <c r="P2416">
        <v>244</v>
      </c>
      <c r="Q2416">
        <v>244.5</v>
      </c>
      <c r="R2416">
        <f t="shared" si="419"/>
        <v>-3</v>
      </c>
      <c r="S2416">
        <f t="shared" si="420"/>
        <v>-3</v>
      </c>
      <c r="T2416">
        <f t="shared" si="421"/>
        <v>-3</v>
      </c>
      <c r="U2416">
        <f t="shared" si="424"/>
        <v>0.45851381344278636</v>
      </c>
      <c r="V2416">
        <f t="shared" si="424"/>
        <v>2.1808066815035023E-2</v>
      </c>
      <c r="W2416">
        <f t="shared" si="424"/>
        <v>1.6070411056069922</v>
      </c>
    </row>
    <row r="2417" spans="1:23" x14ac:dyDescent="0.3">
      <c r="A2417">
        <v>-0.98847627639770497</v>
      </c>
      <c r="B2417" s="1">
        <v>42461</v>
      </c>
      <c r="C2417" s="1">
        <v>42464</v>
      </c>
      <c r="D2417">
        <v>241.25</v>
      </c>
      <c r="E2417">
        <v>241.600012207031</v>
      </c>
      <c r="F2417">
        <v>240.33150776624601</v>
      </c>
      <c r="G2417">
        <v>-0.35001220703125502</v>
      </c>
      <c r="H2417">
        <v>0.67175144212721205</v>
      </c>
      <c r="I2417">
        <f t="shared" si="418"/>
        <v>-0.35001220703099989</v>
      </c>
      <c r="J2417">
        <f t="shared" si="414"/>
        <v>-0.35001220703125502</v>
      </c>
      <c r="K2417">
        <f t="shared" si="416"/>
        <v>4</v>
      </c>
      <c r="L2417">
        <f t="shared" si="417"/>
        <v>2016</v>
      </c>
      <c r="M2417" s="1">
        <v>42461</v>
      </c>
      <c r="N2417">
        <v>244.45</v>
      </c>
      <c r="O2417">
        <v>244.65</v>
      </c>
      <c r="P2417">
        <v>240.65</v>
      </c>
      <c r="Q2417">
        <v>240.65</v>
      </c>
      <c r="R2417">
        <f t="shared" si="419"/>
        <v>-0.35001220703125502</v>
      </c>
      <c r="S2417">
        <f t="shared" si="420"/>
        <v>-0.35001220703099989</v>
      </c>
      <c r="T2417">
        <f t="shared" si="421"/>
        <v>-0.35001220703125502</v>
      </c>
      <c r="U2417">
        <f t="shared" si="424"/>
        <v>0.45352462903457624</v>
      </c>
      <c r="V2417">
        <f t="shared" si="424"/>
        <v>2.1570768692848186E-2</v>
      </c>
      <c r="W2417">
        <f t="shared" si="424"/>
        <v>1.5895545562547606</v>
      </c>
    </row>
    <row r="2418" spans="1:23" x14ac:dyDescent="0.3">
      <c r="A2418">
        <v>0.597159624099731</v>
      </c>
      <c r="B2418" s="1">
        <v>42464</v>
      </c>
      <c r="C2418" s="1">
        <v>42465</v>
      </c>
      <c r="D2418">
        <v>240.8</v>
      </c>
      <c r="E2418">
        <v>239.39998779296801</v>
      </c>
      <c r="F2418">
        <v>242.34830168485601</v>
      </c>
      <c r="G2418">
        <v>-1.4000122070312599</v>
      </c>
      <c r="H2418">
        <v>1.5556349186103899</v>
      </c>
      <c r="I2418">
        <f t="shared" si="418"/>
        <v>-1.400012207032006</v>
      </c>
      <c r="J2418">
        <f t="shared" si="414"/>
        <v>-1.4000122070312599</v>
      </c>
      <c r="K2418">
        <f t="shared" si="416"/>
        <v>4</v>
      </c>
      <c r="L2418">
        <f t="shared" si="417"/>
        <v>2016</v>
      </c>
      <c r="M2418" s="1">
        <v>42464</v>
      </c>
      <c r="N2418">
        <v>241.25</v>
      </c>
      <c r="O2418">
        <v>241.9</v>
      </c>
      <c r="P2418">
        <v>240.8</v>
      </c>
      <c r="Q2418">
        <v>241.6</v>
      </c>
      <c r="R2418">
        <f t="shared" si="419"/>
        <v>-1.4000122070312599</v>
      </c>
      <c r="S2418">
        <f t="shared" si="420"/>
        <v>-1.400012207032006</v>
      </c>
      <c r="T2418">
        <f t="shared" si="421"/>
        <v>-1.4000122070312599</v>
      </c>
      <c r="U2418">
        <f t="shared" si="424"/>
        <v>0.43374867336064366</v>
      </c>
      <c r="V2418">
        <f t="shared" si="424"/>
        <v>2.0630174647425076E-2</v>
      </c>
      <c r="W2418">
        <f t="shared" si="424"/>
        <v>1.520241979972613</v>
      </c>
    </row>
    <row r="2419" spans="1:23" x14ac:dyDescent="0.3">
      <c r="A2419">
        <v>-0.962474465370178</v>
      </c>
      <c r="B2419" s="1">
        <v>42465</v>
      </c>
      <c r="C2419" s="1">
        <v>42466</v>
      </c>
      <c r="D2419">
        <v>239.65</v>
      </c>
      <c r="E2419">
        <v>241.00000610351501</v>
      </c>
      <c r="F2419">
        <v>239.35318554341799</v>
      </c>
      <c r="G2419">
        <v>-1.3500061035156199</v>
      </c>
      <c r="H2419">
        <v>1.13137084989847</v>
      </c>
      <c r="I2419">
        <f t="shared" si="418"/>
        <v>-1.3500061035149997</v>
      </c>
      <c r="J2419">
        <f t="shared" si="414"/>
        <v>-1.3500061035156199</v>
      </c>
      <c r="K2419">
        <f t="shared" si="416"/>
        <v>4</v>
      </c>
      <c r="L2419">
        <f t="shared" si="417"/>
        <v>2016</v>
      </c>
      <c r="M2419" s="1">
        <v>42465</v>
      </c>
      <c r="N2419">
        <v>240.8</v>
      </c>
      <c r="O2419">
        <v>241</v>
      </c>
      <c r="P2419">
        <v>239.1</v>
      </c>
      <c r="Q2419">
        <v>239.4</v>
      </c>
      <c r="R2419">
        <f t="shared" si="419"/>
        <v>-1.3500061035156199</v>
      </c>
      <c r="S2419">
        <f t="shared" si="420"/>
        <v>-1.3500061035149997</v>
      </c>
      <c r="T2419">
        <f t="shared" si="421"/>
        <v>-1.3500061035156199</v>
      </c>
      <c r="U2419">
        <f t="shared" si="424"/>
        <v>0.41542309366852997</v>
      </c>
      <c r="V2419">
        <f t="shared" si="424"/>
        <v>1.9758564120909192E-2</v>
      </c>
      <c r="W2419">
        <f t="shared" si="424"/>
        <v>1.456012813945583</v>
      </c>
    </row>
    <row r="2420" spans="1:23" x14ac:dyDescent="0.3">
      <c r="A2420">
        <v>0.279889285564422</v>
      </c>
      <c r="B2420" s="1">
        <v>42466</v>
      </c>
      <c r="C2420" s="1">
        <v>42467</v>
      </c>
      <c r="D2420">
        <v>241.7</v>
      </c>
      <c r="E2420">
        <v>241.100006103515</v>
      </c>
      <c r="F2420">
        <v>241.17547607421801</v>
      </c>
      <c r="G2420">
        <v>0.59999389648436297</v>
      </c>
      <c r="H2420">
        <v>7.0710678118650699E-2</v>
      </c>
      <c r="I2420">
        <f t="shared" si="418"/>
        <v>-0.59999389648498891</v>
      </c>
      <c r="J2420">
        <f t="shared" ref="J2420:J2483" si="425">IF(A2420*(F2420-D2420)&gt;0, G2420, 0)</f>
        <v>0</v>
      </c>
      <c r="K2420">
        <f t="shared" si="416"/>
        <v>4</v>
      </c>
      <c r="L2420">
        <f t="shared" si="417"/>
        <v>2016</v>
      </c>
      <c r="M2420" s="1">
        <v>42466</v>
      </c>
      <c r="N2420">
        <v>239.65</v>
      </c>
      <c r="O2420">
        <v>241.2</v>
      </c>
      <c r="P2420">
        <v>239.35</v>
      </c>
      <c r="Q2420">
        <v>241</v>
      </c>
      <c r="R2420">
        <f t="shared" si="419"/>
        <v>0.59999389648436297</v>
      </c>
      <c r="S2420">
        <f t="shared" si="420"/>
        <v>-0.59999389648498891</v>
      </c>
      <c r="T2420">
        <f t="shared" si="421"/>
        <v>0</v>
      </c>
      <c r="U2420">
        <f t="shared" si="424"/>
        <v>0.42315741267948681</v>
      </c>
      <c r="V2420">
        <f t="shared" si="424"/>
        <v>1.9390700512845905E-2</v>
      </c>
      <c r="W2420">
        <f t="shared" si="424"/>
        <v>1.456012813945583</v>
      </c>
    </row>
    <row r="2421" spans="1:23" x14ac:dyDescent="0.3">
      <c r="A2421">
        <v>0.14866326749324801</v>
      </c>
      <c r="B2421" s="1">
        <v>42467</v>
      </c>
      <c r="C2421" s="1">
        <v>42468</v>
      </c>
      <c r="D2421">
        <v>239.3</v>
      </c>
      <c r="E2421">
        <v>240.29999694824201</v>
      </c>
      <c r="F2421">
        <v>241.44603968262601</v>
      </c>
      <c r="G2421">
        <v>0.99999694824217</v>
      </c>
      <c r="H2421">
        <v>0.56568542494922602</v>
      </c>
      <c r="I2421">
        <f t="shared" si="418"/>
        <v>0.99999694824199992</v>
      </c>
      <c r="J2421">
        <f t="shared" si="425"/>
        <v>0.99999694824217</v>
      </c>
      <c r="K2421">
        <f t="shared" si="416"/>
        <v>4</v>
      </c>
      <c r="L2421">
        <f t="shared" si="417"/>
        <v>2016</v>
      </c>
      <c r="M2421" s="1">
        <v>42467</v>
      </c>
      <c r="N2421">
        <v>241.7</v>
      </c>
      <c r="O2421">
        <v>242.05</v>
      </c>
      <c r="P2421">
        <v>239.8</v>
      </c>
      <c r="Q2421">
        <v>241.1</v>
      </c>
      <c r="R2421">
        <f t="shared" si="419"/>
        <v>0.99999694824217</v>
      </c>
      <c r="S2421">
        <f t="shared" si="420"/>
        <v>0.99999694824199992</v>
      </c>
      <c r="T2421">
        <f t="shared" si="421"/>
        <v>0.99999694824217</v>
      </c>
      <c r="U2421">
        <f t="shared" si="424"/>
        <v>0.43641972320933031</v>
      </c>
      <c r="V2421">
        <f t="shared" si="424"/>
        <v>1.9998430600720554E-2</v>
      </c>
      <c r="W2421">
        <f t="shared" si="424"/>
        <v>1.5016461728219017</v>
      </c>
    </row>
    <row r="2422" spans="1:23" x14ac:dyDescent="0.3">
      <c r="A2422">
        <v>-0.49167507886886602</v>
      </c>
      <c r="B2422" s="1">
        <v>42468</v>
      </c>
      <c r="C2422" s="1">
        <v>42471</v>
      </c>
      <c r="D2422">
        <v>240.05</v>
      </c>
      <c r="E2422">
        <v>240.749996948242</v>
      </c>
      <c r="F2422">
        <v>240.77851628065099</v>
      </c>
      <c r="G2422">
        <v>0.69999694824218694</v>
      </c>
      <c r="H2422">
        <v>0.31819805153393799</v>
      </c>
      <c r="I2422">
        <f t="shared" si="418"/>
        <v>-0.69999694824198855</v>
      </c>
      <c r="J2422">
        <f t="shared" si="425"/>
        <v>0</v>
      </c>
      <c r="K2422">
        <f t="shared" si="416"/>
        <v>4</v>
      </c>
      <c r="L2422">
        <f t="shared" si="417"/>
        <v>2016</v>
      </c>
      <c r="M2422" s="1">
        <v>42468</v>
      </c>
      <c r="N2422">
        <v>239.3</v>
      </c>
      <c r="O2422">
        <v>240.5</v>
      </c>
      <c r="P2422">
        <v>238.1</v>
      </c>
      <c r="Q2422">
        <v>240.3</v>
      </c>
      <c r="R2422">
        <f t="shared" si="419"/>
        <v>0.69999694824218694</v>
      </c>
      <c r="S2422">
        <f t="shared" si="420"/>
        <v>-0.69999694824198855</v>
      </c>
      <c r="T2422">
        <f t="shared" si="421"/>
        <v>0</v>
      </c>
      <c r="U2422">
        <f t="shared" si="424"/>
        <v>0.44596437456527382</v>
      </c>
      <c r="V2422">
        <f t="shared" si="424"/>
        <v>1.9561057957829482E-2</v>
      </c>
      <c r="W2422">
        <f t="shared" si="424"/>
        <v>1.5016461728219017</v>
      </c>
    </row>
    <row r="2423" spans="1:23" x14ac:dyDescent="0.3">
      <c r="A2423">
        <v>-0.89250791072845403</v>
      </c>
      <c r="B2423" s="1">
        <v>42471</v>
      </c>
      <c r="C2423" s="1">
        <v>42472</v>
      </c>
      <c r="D2423">
        <v>240.7</v>
      </c>
      <c r="E2423">
        <v>242.30000305175699</v>
      </c>
      <c r="F2423">
        <v>241.198997944593</v>
      </c>
      <c r="G2423">
        <v>1.6000030517578201</v>
      </c>
      <c r="H2423">
        <v>1.0960155108391501</v>
      </c>
      <c r="I2423">
        <f t="shared" si="418"/>
        <v>-1.6000030517569996</v>
      </c>
      <c r="J2423">
        <f t="shared" si="425"/>
        <v>0</v>
      </c>
      <c r="K2423">
        <f t="shared" si="416"/>
        <v>4</v>
      </c>
      <c r="L2423">
        <f t="shared" si="417"/>
        <v>2016</v>
      </c>
      <c r="M2423" s="1">
        <v>42471</v>
      </c>
      <c r="N2423">
        <v>240.05</v>
      </c>
      <c r="O2423">
        <v>240.85</v>
      </c>
      <c r="P2423">
        <v>239.2</v>
      </c>
      <c r="Q2423">
        <v>240.75</v>
      </c>
      <c r="R2423">
        <f t="shared" si="419"/>
        <v>1.6000030517578201</v>
      </c>
      <c r="S2423">
        <f t="shared" si="420"/>
        <v>-1.6000030517569996</v>
      </c>
      <c r="T2423">
        <f t="shared" si="421"/>
        <v>0</v>
      </c>
      <c r="U2423">
        <f t="shared" si="424"/>
        <v>0.46819778836709269</v>
      </c>
      <c r="V2423">
        <f t="shared" si="424"/>
        <v>1.8585847558116476E-2</v>
      </c>
      <c r="W2423">
        <f t="shared" si="424"/>
        <v>1.5016461728219017</v>
      </c>
    </row>
    <row r="2424" spans="1:23" x14ac:dyDescent="0.3">
      <c r="A2424">
        <v>-0.89299112558364802</v>
      </c>
      <c r="B2424" s="1">
        <v>42472</v>
      </c>
      <c r="C2424" s="1">
        <v>42473</v>
      </c>
      <c r="D2424">
        <v>240.7</v>
      </c>
      <c r="E2424">
        <v>242.3</v>
      </c>
      <c r="F2424">
        <v>243.827844905853</v>
      </c>
      <c r="G2424">
        <v>1.6000000000000201</v>
      </c>
      <c r="H2424">
        <v>0</v>
      </c>
      <c r="I2424">
        <f t="shared" si="418"/>
        <v>-1.6000000000000227</v>
      </c>
      <c r="J2424">
        <f t="shared" si="425"/>
        <v>0</v>
      </c>
      <c r="K2424">
        <f t="shared" si="416"/>
        <v>4</v>
      </c>
      <c r="L2424">
        <f t="shared" si="417"/>
        <v>2016</v>
      </c>
      <c r="M2424" s="1">
        <v>42472</v>
      </c>
      <c r="N2424">
        <v>240.7</v>
      </c>
      <c r="O2424">
        <v>242.5</v>
      </c>
      <c r="P2424">
        <v>240.3</v>
      </c>
      <c r="Q2424">
        <v>242.3</v>
      </c>
      <c r="R2424">
        <f t="shared" si="419"/>
        <v>1.6000000000000201</v>
      </c>
      <c r="S2424">
        <f t="shared" si="420"/>
        <v>-1.6000000000000227</v>
      </c>
      <c r="T2424">
        <f t="shared" si="421"/>
        <v>0</v>
      </c>
      <c r="U2424">
        <f t="shared" si="424"/>
        <v>0.49153959750878429</v>
      </c>
      <c r="V2424">
        <f t="shared" si="424"/>
        <v>1.7659257733864706E-2</v>
      </c>
      <c r="W2424">
        <f t="shared" si="424"/>
        <v>1.5016461728219017</v>
      </c>
    </row>
    <row r="2425" spans="1:23" x14ac:dyDescent="0.3">
      <c r="A2425">
        <v>-0.99451291561126698</v>
      </c>
      <c r="B2425" s="1">
        <v>42473</v>
      </c>
      <c r="C2425" s="1">
        <v>42474</v>
      </c>
      <c r="D2425">
        <v>245.3</v>
      </c>
      <c r="E2425">
        <v>247.39999084472601</v>
      </c>
      <c r="F2425">
        <v>243.810534882545</v>
      </c>
      <c r="G2425">
        <v>-2.0999908447265598</v>
      </c>
      <c r="H2425">
        <v>3.6062445840513799</v>
      </c>
      <c r="I2425">
        <f t="shared" si="418"/>
        <v>-2.0999908447259941</v>
      </c>
      <c r="J2425">
        <f t="shared" si="425"/>
        <v>-2.0999908447265598</v>
      </c>
      <c r="K2425">
        <f t="shared" si="416"/>
        <v>4</v>
      </c>
      <c r="L2425">
        <f t="shared" si="417"/>
        <v>2016</v>
      </c>
      <c r="M2425" s="1">
        <v>42473</v>
      </c>
      <c r="N2425">
        <v>240.7</v>
      </c>
      <c r="O2425">
        <v>242.5</v>
      </c>
      <c r="P2425">
        <v>240.3</v>
      </c>
      <c r="Q2425">
        <v>242.3</v>
      </c>
      <c r="R2425">
        <f t="shared" si="419"/>
        <v>-2.0999908447265598</v>
      </c>
      <c r="S2425">
        <f t="shared" si="420"/>
        <v>-2.0999908447259941</v>
      </c>
      <c r="T2425">
        <f t="shared" si="421"/>
        <v>-2.0999908447265598</v>
      </c>
      <c r="U2425">
        <f t="shared" si="424"/>
        <v>0.45997940627593598</v>
      </c>
      <c r="V2425">
        <f t="shared" si="424"/>
        <v>1.6525413067157432E-2</v>
      </c>
      <c r="W2425">
        <f t="shared" si="424"/>
        <v>1.4052302571591009</v>
      </c>
    </row>
    <row r="2426" spans="1:23" x14ac:dyDescent="0.3">
      <c r="A2426">
        <v>-0.99639254808425903</v>
      </c>
      <c r="B2426" s="1">
        <v>42474</v>
      </c>
      <c r="C2426" s="1">
        <v>42475</v>
      </c>
      <c r="D2426">
        <v>247.45</v>
      </c>
      <c r="E2426">
        <v>247.55000915527299</v>
      </c>
      <c r="F2426">
        <v>244.93747630119299</v>
      </c>
      <c r="G2426">
        <v>-0.100009155273454</v>
      </c>
      <c r="H2426">
        <v>0.106066017177986</v>
      </c>
      <c r="I2426">
        <f t="shared" si="418"/>
        <v>-0.10000915527299981</v>
      </c>
      <c r="J2426">
        <f t="shared" si="425"/>
        <v>-0.100009155273454</v>
      </c>
      <c r="K2426">
        <f t="shared" si="416"/>
        <v>4</v>
      </c>
      <c r="L2426">
        <f t="shared" si="417"/>
        <v>2016</v>
      </c>
      <c r="M2426" s="1">
        <v>42474</v>
      </c>
      <c r="N2426">
        <v>245.3</v>
      </c>
      <c r="O2426">
        <v>247.7</v>
      </c>
      <c r="P2426">
        <v>245.15</v>
      </c>
      <c r="Q2426">
        <v>247.4</v>
      </c>
      <c r="R2426">
        <f t="shared" si="419"/>
        <v>-0.100009155273454</v>
      </c>
      <c r="S2426">
        <f t="shared" si="420"/>
        <v>-0.10000915527299981</v>
      </c>
      <c r="T2426">
        <f t="shared" si="421"/>
        <v>-0.100009155273454</v>
      </c>
      <c r="U2426">
        <f t="shared" si="424"/>
        <v>0.45858511999997592</v>
      </c>
      <c r="V2426">
        <f t="shared" si="424"/>
        <v>1.6475321353638019E-2</v>
      </c>
      <c r="W2426">
        <f t="shared" si="424"/>
        <v>1.4009707332861008</v>
      </c>
    </row>
    <row r="2427" spans="1:23" x14ac:dyDescent="0.3">
      <c r="A2427">
        <v>0.99024033546447698</v>
      </c>
      <c r="B2427" s="1">
        <v>42475</v>
      </c>
      <c r="C2427" s="1">
        <v>42478</v>
      </c>
      <c r="D2427">
        <v>245.3</v>
      </c>
      <c r="E2427">
        <v>246.44999389648399</v>
      </c>
      <c r="F2427">
        <v>247.14823873639099</v>
      </c>
      <c r="G2427">
        <v>1.1499938964843699</v>
      </c>
      <c r="H2427">
        <v>0.77781745930521795</v>
      </c>
      <c r="I2427">
        <f t="shared" si="418"/>
        <v>1.1499938964839771</v>
      </c>
      <c r="J2427">
        <f t="shared" si="425"/>
        <v>1.1499938964843699</v>
      </c>
      <c r="K2427">
        <f t="shared" si="416"/>
        <v>4</v>
      </c>
      <c r="L2427">
        <f t="shared" si="417"/>
        <v>2016</v>
      </c>
      <c r="M2427" s="1">
        <v>42475</v>
      </c>
      <c r="N2427">
        <v>247.45</v>
      </c>
      <c r="O2427">
        <v>248.1</v>
      </c>
      <c r="P2427">
        <v>247</v>
      </c>
      <c r="Q2427">
        <v>247.55</v>
      </c>
      <c r="R2427">
        <f t="shared" si="419"/>
        <v>1.1499938964843699</v>
      </c>
      <c r="S2427">
        <f t="shared" si="420"/>
        <v>1.1499938964839771</v>
      </c>
      <c r="T2427">
        <f t="shared" si="421"/>
        <v>1.1499938964843699</v>
      </c>
      <c r="U2427">
        <f t="shared" si="424"/>
        <v>0.47470935835154116</v>
      </c>
      <c r="V2427">
        <f t="shared" si="424"/>
        <v>1.7054607503229208E-2</v>
      </c>
      <c r="W2427">
        <f t="shared" si="424"/>
        <v>1.4502300420640946</v>
      </c>
    </row>
    <row r="2428" spans="1:23" x14ac:dyDescent="0.3">
      <c r="A2428">
        <v>0.99717706441879195</v>
      </c>
      <c r="B2428" s="1">
        <v>42478</v>
      </c>
      <c r="C2428" s="1">
        <v>42479</v>
      </c>
      <c r="D2428">
        <v>247.25</v>
      </c>
      <c r="E2428">
        <v>247.00000305175701</v>
      </c>
      <c r="F2428">
        <v>245.95012743473001</v>
      </c>
      <c r="G2428">
        <v>0.24999694824219801</v>
      </c>
      <c r="H2428">
        <v>0.38890872965260898</v>
      </c>
      <c r="I2428">
        <f t="shared" si="418"/>
        <v>-0.24999694824299468</v>
      </c>
      <c r="J2428">
        <f t="shared" si="425"/>
        <v>0</v>
      </c>
      <c r="K2428">
        <f t="shared" si="416"/>
        <v>4</v>
      </c>
      <c r="L2428">
        <f t="shared" si="417"/>
        <v>2016</v>
      </c>
      <c r="M2428" s="1">
        <v>42478</v>
      </c>
      <c r="N2428">
        <v>245.3</v>
      </c>
      <c r="O2428">
        <v>246.7</v>
      </c>
      <c r="P2428">
        <v>244.85</v>
      </c>
      <c r="Q2428">
        <v>246.45</v>
      </c>
      <c r="R2428">
        <f t="shared" si="419"/>
        <v>0.24999694824219801</v>
      </c>
      <c r="S2428">
        <f t="shared" si="420"/>
        <v>-0.24999694824299468</v>
      </c>
      <c r="T2428">
        <f t="shared" si="421"/>
        <v>0</v>
      </c>
      <c r="U2428">
        <f t="shared" si="424"/>
        <v>0.47830923370714984</v>
      </c>
      <c r="V2428">
        <f t="shared" si="424"/>
        <v>1.692527687140041E-2</v>
      </c>
      <c r="W2428">
        <f t="shared" si="424"/>
        <v>1.4502300420640946</v>
      </c>
    </row>
    <row r="2429" spans="1:23" x14ac:dyDescent="0.3">
      <c r="A2429">
        <v>0.99600839614868097</v>
      </c>
      <c r="B2429" s="1">
        <v>42479</v>
      </c>
      <c r="C2429" s="1">
        <v>42480</v>
      </c>
      <c r="D2429">
        <v>247.35</v>
      </c>
      <c r="E2429">
        <v>246.05000305175699</v>
      </c>
      <c r="F2429">
        <v>248.31291830539701</v>
      </c>
      <c r="G2429">
        <v>-1.29999694824218</v>
      </c>
      <c r="H2429">
        <v>0.67175144212721205</v>
      </c>
      <c r="I2429">
        <f t="shared" si="418"/>
        <v>-1.299996948243006</v>
      </c>
      <c r="J2429">
        <f t="shared" si="425"/>
        <v>-1.29999694824218</v>
      </c>
      <c r="K2429">
        <f t="shared" si="416"/>
        <v>4</v>
      </c>
      <c r="L2429">
        <f t="shared" si="417"/>
        <v>2016</v>
      </c>
      <c r="M2429" s="1">
        <v>42479</v>
      </c>
      <c r="N2429">
        <v>247.25</v>
      </c>
      <c r="O2429">
        <v>248</v>
      </c>
      <c r="P2429">
        <v>246.6</v>
      </c>
      <c r="Q2429">
        <v>247</v>
      </c>
      <c r="R2429">
        <f t="shared" si="419"/>
        <v>-1.29999694824218</v>
      </c>
      <c r="S2429">
        <f t="shared" si="420"/>
        <v>-1.299996948243006</v>
      </c>
      <c r="T2429">
        <f t="shared" si="421"/>
        <v>-1.29999694824218</v>
      </c>
      <c r="U2429">
        <f t="shared" si="424"/>
        <v>0.4594553663895225</v>
      </c>
      <c r="V2429">
        <f t="shared" si="424"/>
        <v>1.6258120768277654E-2</v>
      </c>
      <c r="W2429">
        <f t="shared" si="424"/>
        <v>1.3930652564688111</v>
      </c>
    </row>
    <row r="2430" spans="1:23" x14ac:dyDescent="0.3">
      <c r="A2430">
        <v>-0.99000269174575795</v>
      </c>
      <c r="B2430" s="1">
        <v>42480</v>
      </c>
      <c r="C2430" s="1">
        <v>42481</v>
      </c>
      <c r="D2430">
        <v>247.35</v>
      </c>
      <c r="E2430">
        <v>247.999996948242</v>
      </c>
      <c r="F2430">
        <v>244.886380958557</v>
      </c>
      <c r="G2430">
        <v>-0.649996948242204</v>
      </c>
      <c r="H2430">
        <v>1.3788582233137501</v>
      </c>
      <c r="I2430">
        <f t="shared" si="418"/>
        <v>-0.6499969482420056</v>
      </c>
      <c r="J2430">
        <f t="shared" si="425"/>
        <v>-0.649996948242204</v>
      </c>
      <c r="K2430">
        <f t="shared" si="416"/>
        <v>4</v>
      </c>
      <c r="L2430">
        <f t="shared" si="417"/>
        <v>2016</v>
      </c>
      <c r="M2430" s="1">
        <v>42480</v>
      </c>
      <c r="N2430">
        <v>247.35</v>
      </c>
      <c r="O2430">
        <v>248.4</v>
      </c>
      <c r="P2430">
        <v>245.8</v>
      </c>
      <c r="Q2430">
        <v>246.05</v>
      </c>
      <c r="R2430">
        <f t="shared" si="419"/>
        <v>-0.649996948242204</v>
      </c>
      <c r="S2430">
        <f t="shared" si="420"/>
        <v>-0.6499969482420056</v>
      </c>
      <c r="T2430">
        <f t="shared" si="421"/>
        <v>-0.649996948242204</v>
      </c>
      <c r="U2430">
        <f t="shared" ref="U2430:W2445" si="426">(R2430/$D2430*$X$2+1)*U2429*$Y$2 + U2429*(1-$Y$2)</f>
        <v>0.45040004237476527</v>
      </c>
      <c r="V2430">
        <f t="shared" si="426"/>
        <v>1.5937692360650898E-2</v>
      </c>
      <c r="W2430">
        <f t="shared" si="426"/>
        <v>1.3656095813503464</v>
      </c>
    </row>
    <row r="2431" spans="1:23" x14ac:dyDescent="0.3">
      <c r="A2431">
        <v>0.98419934511184604</v>
      </c>
      <c r="B2431" s="1">
        <v>42481</v>
      </c>
      <c r="C2431" s="1">
        <v>42482</v>
      </c>
      <c r="D2431">
        <v>246.9</v>
      </c>
      <c r="E2431">
        <v>246.80000305175699</v>
      </c>
      <c r="F2431">
        <v>248.156285822391</v>
      </c>
      <c r="G2431">
        <v>-9.9996948242193101E-2</v>
      </c>
      <c r="H2431">
        <v>0.84852813742384803</v>
      </c>
      <c r="I2431">
        <f t="shared" si="418"/>
        <v>-9.9996948243017414E-2</v>
      </c>
      <c r="J2431">
        <f t="shared" si="425"/>
        <v>-9.9996948242193101E-2</v>
      </c>
      <c r="K2431">
        <f t="shared" si="416"/>
        <v>4</v>
      </c>
      <c r="L2431">
        <f t="shared" si="417"/>
        <v>2016</v>
      </c>
      <c r="M2431" s="1">
        <v>42481</v>
      </c>
      <c r="N2431">
        <v>247.35</v>
      </c>
      <c r="O2431">
        <v>248.4</v>
      </c>
      <c r="P2431">
        <v>246.75</v>
      </c>
      <c r="Q2431">
        <v>248</v>
      </c>
      <c r="R2431">
        <f t="shared" si="419"/>
        <v>-9.9996948242193101E-2</v>
      </c>
      <c r="S2431">
        <f t="shared" si="420"/>
        <v>-9.9996948243017414E-2</v>
      </c>
      <c r="T2431">
        <f t="shared" si="421"/>
        <v>-9.9996948242193101E-2</v>
      </c>
      <c r="U2431">
        <f t="shared" si="426"/>
        <v>0.44903191875004989</v>
      </c>
      <c r="V2431">
        <f t="shared" si="426"/>
        <v>1.5889280434827655E-2</v>
      </c>
      <c r="W2431">
        <f t="shared" si="426"/>
        <v>1.3614614406873653</v>
      </c>
    </row>
    <row r="2432" spans="1:23" x14ac:dyDescent="0.3">
      <c r="A2432">
        <v>0.38950580358505199</v>
      </c>
      <c r="B2432" s="1">
        <v>42482</v>
      </c>
      <c r="C2432" s="1">
        <v>42485</v>
      </c>
      <c r="D2432">
        <v>246.85</v>
      </c>
      <c r="E2432">
        <v>246.600003051757</v>
      </c>
      <c r="F2432">
        <v>246.194713640213</v>
      </c>
      <c r="G2432">
        <v>0.24999694824217</v>
      </c>
      <c r="H2432">
        <v>0.14142135623732099</v>
      </c>
      <c r="I2432">
        <f t="shared" si="418"/>
        <v>-0.24999694824299468</v>
      </c>
      <c r="J2432">
        <f t="shared" si="425"/>
        <v>0</v>
      </c>
      <c r="K2432">
        <f t="shared" si="416"/>
        <v>4</v>
      </c>
      <c r="L2432">
        <f t="shared" si="417"/>
        <v>2016</v>
      </c>
      <c r="M2432" s="1">
        <v>42482</v>
      </c>
      <c r="N2432">
        <v>246.9</v>
      </c>
      <c r="O2432">
        <v>247.65</v>
      </c>
      <c r="P2432">
        <v>246.5</v>
      </c>
      <c r="Q2432">
        <v>246.8</v>
      </c>
      <c r="R2432">
        <f t="shared" si="419"/>
        <v>0.24999694824217</v>
      </c>
      <c r="S2432">
        <f t="shared" si="420"/>
        <v>-0.24999694824299468</v>
      </c>
      <c r="T2432">
        <f t="shared" si="421"/>
        <v>0</v>
      </c>
      <c r="U2432">
        <f t="shared" si="426"/>
        <v>0.45244259150731658</v>
      </c>
      <c r="V2432">
        <f t="shared" si="426"/>
        <v>1.576859160704305E-2</v>
      </c>
      <c r="W2432">
        <f t="shared" si="426"/>
        <v>1.3614614406873653</v>
      </c>
    </row>
    <row r="2433" spans="1:23" x14ac:dyDescent="0.3">
      <c r="A2433">
        <v>0.99050170183181696</v>
      </c>
      <c r="B2433" s="1">
        <v>42485</v>
      </c>
      <c r="C2433" s="1">
        <v>42486</v>
      </c>
      <c r="D2433">
        <v>246.6</v>
      </c>
      <c r="E2433">
        <v>247.29999694824201</v>
      </c>
      <c r="F2433">
        <v>245.845041310787</v>
      </c>
      <c r="G2433">
        <v>-0.69999694824218694</v>
      </c>
      <c r="H2433">
        <v>0.494974746830595</v>
      </c>
      <c r="I2433">
        <f t="shared" si="418"/>
        <v>0.69999694824201697</v>
      </c>
      <c r="J2433">
        <f t="shared" si="425"/>
        <v>0</v>
      </c>
      <c r="K2433">
        <f t="shared" si="416"/>
        <v>4</v>
      </c>
      <c r="L2433">
        <f t="shared" si="417"/>
        <v>2016</v>
      </c>
      <c r="M2433" s="1">
        <v>42485</v>
      </c>
      <c r="N2433">
        <v>246.85</v>
      </c>
      <c r="O2433">
        <v>247.05</v>
      </c>
      <c r="P2433">
        <v>245.65</v>
      </c>
      <c r="Q2433">
        <v>246.6</v>
      </c>
      <c r="R2433">
        <f t="shared" si="419"/>
        <v>-0.69999694824218694</v>
      </c>
      <c r="S2433">
        <f t="shared" si="420"/>
        <v>0.69999694824201697</v>
      </c>
      <c r="T2433">
        <f t="shared" si="421"/>
        <v>0</v>
      </c>
      <c r="U2433">
        <f t="shared" si="426"/>
        <v>0.44281033988596902</v>
      </c>
      <c r="V2433">
        <f t="shared" si="426"/>
        <v>1.6104296169178231E-2</v>
      </c>
      <c r="W2433">
        <f t="shared" si="426"/>
        <v>1.3614614406873653</v>
      </c>
    </row>
    <row r="2434" spans="1:23" x14ac:dyDescent="0.3">
      <c r="A2434">
        <v>0.99749958515167203</v>
      </c>
      <c r="B2434" s="1">
        <v>42486</v>
      </c>
      <c r="C2434" s="1">
        <v>42487</v>
      </c>
      <c r="D2434">
        <v>246.9</v>
      </c>
      <c r="E2434">
        <v>247.249996948242</v>
      </c>
      <c r="F2434">
        <v>248.70255582332601</v>
      </c>
      <c r="G2434">
        <v>0.34999694824219302</v>
      </c>
      <c r="H2434">
        <v>3.5355339059335397E-2</v>
      </c>
      <c r="I2434">
        <f t="shared" si="418"/>
        <v>0.34999694824199423</v>
      </c>
      <c r="J2434">
        <f t="shared" si="425"/>
        <v>0.34999694824219302</v>
      </c>
      <c r="K2434">
        <f t="shared" ref="K2434:K2497" si="427">MONTH(C2434)</f>
        <v>4</v>
      </c>
      <c r="L2434">
        <f t="shared" ref="L2434:L2497" si="428">YEAR(C2434)</f>
        <v>2016</v>
      </c>
      <c r="M2434" s="1">
        <v>42486</v>
      </c>
      <c r="N2434">
        <v>246.6</v>
      </c>
      <c r="O2434">
        <v>248.2</v>
      </c>
      <c r="P2434">
        <v>246.3</v>
      </c>
      <c r="Q2434">
        <v>247.3</v>
      </c>
      <c r="R2434">
        <f t="shared" si="419"/>
        <v>0.34999694824219302</v>
      </c>
      <c r="S2434">
        <f t="shared" si="420"/>
        <v>0.34999694824199423</v>
      </c>
      <c r="T2434">
        <f t="shared" si="421"/>
        <v>0.34999694824219302</v>
      </c>
      <c r="U2434">
        <f t="shared" si="426"/>
        <v>0.44751818519612019</v>
      </c>
      <c r="V2434">
        <f t="shared" si="426"/>
        <v>1.627551289192421E-2</v>
      </c>
      <c r="W2434">
        <f t="shared" si="426"/>
        <v>1.3759361475339629</v>
      </c>
    </row>
    <row r="2435" spans="1:23" x14ac:dyDescent="0.3">
      <c r="A2435">
        <v>-0.98953855037689198</v>
      </c>
      <c r="B2435" s="1">
        <v>42487</v>
      </c>
      <c r="C2435" s="1">
        <v>42488</v>
      </c>
      <c r="D2435">
        <v>248.3</v>
      </c>
      <c r="E2435">
        <v>244.55000305175699</v>
      </c>
      <c r="F2435">
        <v>245.62223649024901</v>
      </c>
      <c r="G2435">
        <v>3.74999694824219</v>
      </c>
      <c r="H2435">
        <v>1.9091883092036701</v>
      </c>
      <c r="I2435">
        <f t="shared" ref="I2435:I2498" si="429">IF(A2435&gt;0, E2435-D2435, D2435-E2435)</f>
        <v>3.7499969482430231</v>
      </c>
      <c r="J2435">
        <f t="shared" si="425"/>
        <v>3.74999694824219</v>
      </c>
      <c r="K2435">
        <f t="shared" si="427"/>
        <v>4</v>
      </c>
      <c r="L2435">
        <f t="shared" si="428"/>
        <v>2016</v>
      </c>
      <c r="M2435" s="1">
        <v>42487</v>
      </c>
      <c r="N2435">
        <v>246.9</v>
      </c>
      <c r="O2435">
        <v>247.7</v>
      </c>
      <c r="P2435">
        <v>246.9</v>
      </c>
      <c r="Q2435">
        <v>247.25</v>
      </c>
      <c r="R2435">
        <f t="shared" si="419"/>
        <v>3.74999694824219</v>
      </c>
      <c r="S2435">
        <f t="shared" si="420"/>
        <v>3.7499969482430231</v>
      </c>
      <c r="T2435">
        <f t="shared" si="421"/>
        <v>3.74999694824219</v>
      </c>
      <c r="U2435">
        <f t="shared" si="426"/>
        <v>0.49820863511864338</v>
      </c>
      <c r="V2435">
        <f t="shared" si="426"/>
        <v>1.8119042604242144E-2</v>
      </c>
      <c r="W2435">
        <f t="shared" si="426"/>
        <v>1.5317886350761039</v>
      </c>
    </row>
    <row r="2436" spans="1:23" x14ac:dyDescent="0.3">
      <c r="A2436">
        <v>0.99330812692642201</v>
      </c>
      <c r="B2436" s="1">
        <v>42488</v>
      </c>
      <c r="C2436" s="1">
        <v>42489</v>
      </c>
      <c r="D2436">
        <v>244.7</v>
      </c>
      <c r="E2436">
        <v>243.44999389648399</v>
      </c>
      <c r="F2436">
        <v>245.67113749980899</v>
      </c>
      <c r="G2436">
        <v>-1.2500061035156</v>
      </c>
      <c r="H2436">
        <v>0.77781745930521795</v>
      </c>
      <c r="I2436">
        <f t="shared" si="429"/>
        <v>-1.2500061035160002</v>
      </c>
      <c r="J2436">
        <f t="shared" si="425"/>
        <v>-1.2500061035156</v>
      </c>
      <c r="K2436">
        <f t="shared" si="427"/>
        <v>4</v>
      </c>
      <c r="L2436">
        <f t="shared" si="428"/>
        <v>2016</v>
      </c>
      <c r="M2436" s="1">
        <v>42488</v>
      </c>
      <c r="N2436">
        <v>248.3</v>
      </c>
      <c r="O2436">
        <v>248.4</v>
      </c>
      <c r="P2436">
        <v>244.55</v>
      </c>
      <c r="Q2436">
        <v>244.55</v>
      </c>
      <c r="R2436">
        <f t="shared" si="419"/>
        <v>-1.2500061035156</v>
      </c>
      <c r="S2436">
        <f t="shared" si="420"/>
        <v>-1.2500061035160002</v>
      </c>
      <c r="T2436">
        <f t="shared" si="421"/>
        <v>-1.2500061035156</v>
      </c>
      <c r="U2436">
        <f t="shared" si="426"/>
        <v>0.47912106355992412</v>
      </c>
      <c r="V2436">
        <f t="shared" si="426"/>
        <v>1.7424858485571248E-2</v>
      </c>
      <c r="W2436">
        <f t="shared" si="426"/>
        <v>1.4731021268065607</v>
      </c>
    </row>
    <row r="2437" spans="1:23" x14ac:dyDescent="0.3">
      <c r="A2437">
        <v>-0.98748320341110196</v>
      </c>
      <c r="B2437" s="1">
        <v>42489</v>
      </c>
      <c r="C2437" s="1">
        <v>42492</v>
      </c>
      <c r="D2437">
        <v>242.95</v>
      </c>
      <c r="E2437">
        <v>242.350009155273</v>
      </c>
      <c r="F2437">
        <v>245.325921964645</v>
      </c>
      <c r="G2437">
        <v>-0.59999084472656194</v>
      </c>
      <c r="H2437">
        <v>0.77781745930519797</v>
      </c>
      <c r="I2437">
        <f t="shared" si="429"/>
        <v>0.59999084472698883</v>
      </c>
      <c r="J2437">
        <f t="shared" si="425"/>
        <v>0</v>
      </c>
      <c r="K2437">
        <f t="shared" si="427"/>
        <v>5</v>
      </c>
      <c r="L2437">
        <f t="shared" si="428"/>
        <v>2016</v>
      </c>
      <c r="M2437" s="1">
        <v>42489</v>
      </c>
      <c r="N2437">
        <v>244.7</v>
      </c>
      <c r="O2437">
        <v>244.8</v>
      </c>
      <c r="P2437">
        <v>242.6</v>
      </c>
      <c r="Q2437">
        <v>243.45</v>
      </c>
      <c r="R2437">
        <f t="shared" si="419"/>
        <v>-0.59999084472656194</v>
      </c>
      <c r="S2437">
        <f t="shared" si="420"/>
        <v>0.59999084472698883</v>
      </c>
      <c r="T2437">
        <f t="shared" si="421"/>
        <v>0</v>
      </c>
      <c r="U2437">
        <f t="shared" si="426"/>
        <v>0.47024676066884752</v>
      </c>
      <c r="V2437">
        <f t="shared" si="426"/>
        <v>1.7747602534614451E-2</v>
      </c>
      <c r="W2437">
        <f t="shared" si="426"/>
        <v>1.4731021268065607</v>
      </c>
    </row>
    <row r="2438" spans="1:23" x14ac:dyDescent="0.3">
      <c r="A2438">
        <v>-0.997777819633484</v>
      </c>
      <c r="B2438" s="1">
        <v>42492</v>
      </c>
      <c r="C2438" s="1">
        <v>42493</v>
      </c>
      <c r="D2438">
        <v>243.1</v>
      </c>
      <c r="E2438">
        <v>242.54999694824201</v>
      </c>
      <c r="F2438">
        <v>241.39635399580001</v>
      </c>
      <c r="G2438">
        <v>0.55000305175781194</v>
      </c>
      <c r="H2438">
        <v>0.14142135623732099</v>
      </c>
      <c r="I2438">
        <f t="shared" si="429"/>
        <v>0.55000305175798303</v>
      </c>
      <c r="J2438">
        <f t="shared" si="425"/>
        <v>0.55000305175781194</v>
      </c>
      <c r="K2438">
        <f t="shared" si="427"/>
        <v>5</v>
      </c>
      <c r="L2438">
        <f t="shared" si="428"/>
        <v>2016</v>
      </c>
      <c r="M2438" s="1">
        <v>42492</v>
      </c>
      <c r="N2438">
        <v>242.95</v>
      </c>
      <c r="O2438">
        <v>243.25</v>
      </c>
      <c r="P2438">
        <v>241.65</v>
      </c>
      <c r="Q2438">
        <v>242.35</v>
      </c>
      <c r="R2438">
        <f t="shared" si="419"/>
        <v>0.55000305175781194</v>
      </c>
      <c r="S2438">
        <f t="shared" si="420"/>
        <v>0.55000305175798303</v>
      </c>
      <c r="T2438">
        <f t="shared" si="421"/>
        <v>0.55000305175781194</v>
      </c>
      <c r="U2438">
        <f t="shared" si="426"/>
        <v>0.47822610518078984</v>
      </c>
      <c r="V2438">
        <f t="shared" si="426"/>
        <v>1.8048751307406276E-2</v>
      </c>
      <c r="W2438">
        <f t="shared" si="426"/>
        <v>1.4980983423133849</v>
      </c>
    </row>
    <row r="2439" spans="1:23" x14ac:dyDescent="0.3">
      <c r="A2439">
        <v>0.92224019765853804</v>
      </c>
      <c r="B2439" s="1">
        <v>42493</v>
      </c>
      <c r="C2439" s="1">
        <v>42494</v>
      </c>
      <c r="D2439">
        <v>241.3</v>
      </c>
      <c r="E2439">
        <v>241.44999389648399</v>
      </c>
      <c r="F2439">
        <v>243.63678245544401</v>
      </c>
      <c r="G2439">
        <v>0.149993896484375</v>
      </c>
      <c r="H2439">
        <v>0.77781745930521795</v>
      </c>
      <c r="I2439">
        <f t="shared" si="429"/>
        <v>0.1499938964839771</v>
      </c>
      <c r="J2439">
        <f t="shared" si="425"/>
        <v>0.149993896484375</v>
      </c>
      <c r="K2439">
        <f t="shared" si="427"/>
        <v>5</v>
      </c>
      <c r="L2439">
        <f t="shared" si="428"/>
        <v>2016</v>
      </c>
      <c r="M2439" s="1">
        <v>42493</v>
      </c>
      <c r="N2439">
        <v>243.1</v>
      </c>
      <c r="O2439">
        <v>243.1</v>
      </c>
      <c r="P2439">
        <v>241.9</v>
      </c>
      <c r="Q2439">
        <v>242.55</v>
      </c>
      <c r="R2439">
        <f t="shared" si="419"/>
        <v>0.149993896484375</v>
      </c>
      <c r="S2439">
        <f t="shared" si="420"/>
        <v>0.1499938964839771</v>
      </c>
      <c r="T2439">
        <f t="shared" si="421"/>
        <v>0.149993896484375</v>
      </c>
      <c r="U2439">
        <f t="shared" si="426"/>
        <v>0.48045562228346117</v>
      </c>
      <c r="V2439">
        <f t="shared" si="426"/>
        <v>1.8132895605021321E-2</v>
      </c>
      <c r="W2439">
        <f t="shared" si="426"/>
        <v>1.5050825613668566</v>
      </c>
    </row>
    <row r="2440" spans="1:23" x14ac:dyDescent="0.3">
      <c r="A2440">
        <v>-0.97858345508575395</v>
      </c>
      <c r="B2440" s="1">
        <v>42494</v>
      </c>
      <c r="C2440" s="1">
        <v>42495</v>
      </c>
      <c r="D2440">
        <v>241.3</v>
      </c>
      <c r="E2440">
        <v>241.45</v>
      </c>
      <c r="F2440">
        <v>242.45148260593399</v>
      </c>
      <c r="G2440">
        <v>0.14999999999997701</v>
      </c>
      <c r="H2440">
        <v>0</v>
      </c>
      <c r="I2440">
        <f t="shared" si="429"/>
        <v>-0.14999999999997726</v>
      </c>
      <c r="J2440">
        <f t="shared" si="425"/>
        <v>0</v>
      </c>
      <c r="K2440">
        <f t="shared" si="427"/>
        <v>5</v>
      </c>
      <c r="L2440">
        <f t="shared" si="428"/>
        <v>2016</v>
      </c>
      <c r="M2440" s="1">
        <v>42494</v>
      </c>
      <c r="N2440">
        <v>241.3</v>
      </c>
      <c r="O2440">
        <v>242</v>
      </c>
      <c r="P2440">
        <v>240.4</v>
      </c>
      <c r="Q2440">
        <v>241.45</v>
      </c>
      <c r="R2440">
        <f t="shared" si="419"/>
        <v>0.14999999999997701</v>
      </c>
      <c r="S2440">
        <f t="shared" si="420"/>
        <v>-0.14999999999997726</v>
      </c>
      <c r="T2440">
        <f t="shared" si="421"/>
        <v>0</v>
      </c>
      <c r="U2440">
        <f t="shared" si="426"/>
        <v>0.48269562466667215</v>
      </c>
      <c r="V2440">
        <f t="shared" si="426"/>
        <v>1.8048355581997508E-2</v>
      </c>
      <c r="W2440">
        <f t="shared" si="426"/>
        <v>1.5050825613668566</v>
      </c>
    </row>
    <row r="2441" spans="1:23" x14ac:dyDescent="0.3">
      <c r="A2441">
        <v>-0.98922628164291304</v>
      </c>
      <c r="B2441" s="1">
        <v>42495</v>
      </c>
      <c r="C2441" s="1">
        <v>42496</v>
      </c>
      <c r="D2441">
        <v>241.3</v>
      </c>
      <c r="E2441">
        <v>241.45</v>
      </c>
      <c r="F2441">
        <v>239.96637303829101</v>
      </c>
      <c r="G2441">
        <v>-0.14999999999997701</v>
      </c>
      <c r="H2441">
        <v>0</v>
      </c>
      <c r="I2441">
        <f t="shared" si="429"/>
        <v>-0.14999999999997726</v>
      </c>
      <c r="J2441">
        <f t="shared" si="425"/>
        <v>-0.14999999999997701</v>
      </c>
      <c r="K2441">
        <f t="shared" si="427"/>
        <v>5</v>
      </c>
      <c r="L2441">
        <f t="shared" si="428"/>
        <v>2016</v>
      </c>
      <c r="M2441" s="1">
        <v>42495</v>
      </c>
      <c r="N2441">
        <v>241.3</v>
      </c>
      <c r="O2441">
        <v>242</v>
      </c>
      <c r="P2441">
        <v>240.4</v>
      </c>
      <c r="Q2441">
        <v>241.45</v>
      </c>
      <c r="R2441">
        <f t="shared" ref="R2441:R2504" si="430">IF(AND(F2441-D2441&gt;0, ABS(D2441-MIN(P2442)) &gt; 3), -3, IF(AND(F2441 - D2441 &lt;0, ABS(D2441-MAX(O2442)) &gt; 3), -3, G2441))</f>
        <v>-0.14999999999997701</v>
      </c>
      <c r="S2441">
        <f t="shared" ref="S2441:S2504" si="431">IF(AND(A2441&gt;0, ABS(D2441-MIN(P2442)) &gt; 3), -3, IF(AND(A2441 &lt;0, ABS(D2441-MAX(O2442)) &gt; 3), -3, I2441))</f>
        <v>-0.14999999999997726</v>
      </c>
      <c r="T2441">
        <f t="shared" ref="T2441:T2504" si="432">IF(A2441*(F2441-D2441) &gt;0, IF(AND(A2441&gt;0, ABS(D2441-MIN(P2442)) &gt; 3), -3, IF(AND(A2441 &lt;0, ABS(D2441-MAX(O2442)) &gt; 3), -3, J2441)), 0)</f>
        <v>-0.14999999999997701</v>
      </c>
      <c r="U2441">
        <f t="shared" si="426"/>
        <v>0.4804451788409369</v>
      </c>
      <c r="V2441">
        <f t="shared" si="426"/>
        <v>1.7964209705371961E-2</v>
      </c>
      <c r="W2441">
        <f t="shared" si="426"/>
        <v>1.4980654959647122</v>
      </c>
    </row>
    <row r="2442" spans="1:23" x14ac:dyDescent="0.3">
      <c r="A2442">
        <v>0.99083507061004605</v>
      </c>
      <c r="B2442" s="1">
        <v>42496</v>
      </c>
      <c r="C2442" s="1">
        <v>42499</v>
      </c>
      <c r="D2442">
        <v>241.3</v>
      </c>
      <c r="E2442">
        <v>240.64999694824201</v>
      </c>
      <c r="F2442">
        <v>241.97380365133199</v>
      </c>
      <c r="G2442">
        <v>-0.65000305175783502</v>
      </c>
      <c r="H2442">
        <v>0.56568542494922602</v>
      </c>
      <c r="I2442">
        <f t="shared" si="429"/>
        <v>-0.65000305175800577</v>
      </c>
      <c r="J2442">
        <f t="shared" si="425"/>
        <v>-0.65000305175783502</v>
      </c>
      <c r="K2442">
        <f t="shared" si="427"/>
        <v>5</v>
      </c>
      <c r="L2442">
        <f t="shared" si="428"/>
        <v>2016</v>
      </c>
      <c r="M2442" s="1">
        <v>42496</v>
      </c>
      <c r="N2442">
        <v>241.3</v>
      </c>
      <c r="O2442">
        <v>242</v>
      </c>
      <c r="P2442">
        <v>240.4</v>
      </c>
      <c r="Q2442">
        <v>241.45</v>
      </c>
      <c r="R2442">
        <f t="shared" si="430"/>
        <v>-0.65000305175783502</v>
      </c>
      <c r="S2442">
        <f t="shared" si="431"/>
        <v>-0.65000305175800577</v>
      </c>
      <c r="T2442">
        <f t="shared" si="432"/>
        <v>-0.65000305175783502</v>
      </c>
      <c r="U2442">
        <f t="shared" si="426"/>
        <v>0.47073866726461239</v>
      </c>
      <c r="V2442">
        <f t="shared" si="426"/>
        <v>1.7601275874116907E-2</v>
      </c>
      <c r="W2442">
        <f t="shared" si="426"/>
        <v>1.4677998366989586</v>
      </c>
    </row>
    <row r="2443" spans="1:23" x14ac:dyDescent="0.3">
      <c r="A2443">
        <v>-0.29972463846206598</v>
      </c>
      <c r="B2443" s="1">
        <v>42499</v>
      </c>
      <c r="C2443" s="1">
        <v>42500</v>
      </c>
      <c r="D2443">
        <v>240.05</v>
      </c>
      <c r="E2443">
        <v>241.9</v>
      </c>
      <c r="F2443">
        <v>241.47520508766101</v>
      </c>
      <c r="G2443">
        <v>1.8499999999999901</v>
      </c>
      <c r="H2443">
        <v>0.88388347648318399</v>
      </c>
      <c r="I2443">
        <f t="shared" si="429"/>
        <v>-1.8499999999999943</v>
      </c>
      <c r="J2443">
        <f t="shared" si="425"/>
        <v>0</v>
      </c>
      <c r="K2443">
        <f t="shared" si="427"/>
        <v>5</v>
      </c>
      <c r="L2443">
        <f t="shared" si="428"/>
        <v>2016</v>
      </c>
      <c r="M2443" s="1">
        <v>42499</v>
      </c>
      <c r="N2443">
        <v>241.3</v>
      </c>
      <c r="O2443">
        <v>241.55</v>
      </c>
      <c r="P2443">
        <v>240.2</v>
      </c>
      <c r="Q2443">
        <v>240.65</v>
      </c>
      <c r="R2443">
        <f t="shared" si="430"/>
        <v>1.8499999999999901</v>
      </c>
      <c r="S2443">
        <f t="shared" si="431"/>
        <v>-1.8499999999999943</v>
      </c>
      <c r="T2443">
        <f t="shared" si="432"/>
        <v>0</v>
      </c>
      <c r="U2443">
        <f t="shared" si="426"/>
        <v>0.49794757794278971</v>
      </c>
      <c r="V2443">
        <f t="shared" si="426"/>
        <v>1.6583914063021836E-2</v>
      </c>
      <c r="W2443">
        <f t="shared" si="426"/>
        <v>1.4677998366989586</v>
      </c>
    </row>
    <row r="2444" spans="1:23" x14ac:dyDescent="0.3">
      <c r="A2444">
        <v>-0.98166596889495805</v>
      </c>
      <c r="B2444" s="1">
        <v>42500</v>
      </c>
      <c r="C2444" s="1">
        <v>42501</v>
      </c>
      <c r="D2444">
        <v>242.4</v>
      </c>
      <c r="E2444">
        <v>240.9</v>
      </c>
      <c r="F2444">
        <v>241.82306090146301</v>
      </c>
      <c r="G2444">
        <v>1.5</v>
      </c>
      <c r="H2444">
        <v>0.70710678118654702</v>
      </c>
      <c r="I2444">
        <f t="shared" si="429"/>
        <v>1.5</v>
      </c>
      <c r="J2444">
        <f t="shared" si="425"/>
        <v>1.5</v>
      </c>
      <c r="K2444">
        <f t="shared" si="427"/>
        <v>5</v>
      </c>
      <c r="L2444">
        <f t="shared" si="428"/>
        <v>2016</v>
      </c>
      <c r="M2444" s="1">
        <v>42500</v>
      </c>
      <c r="N2444">
        <v>240.05</v>
      </c>
      <c r="O2444">
        <v>241.9</v>
      </c>
      <c r="P2444">
        <v>240</v>
      </c>
      <c r="Q2444">
        <v>241.9</v>
      </c>
      <c r="R2444">
        <f t="shared" si="430"/>
        <v>1.5</v>
      </c>
      <c r="S2444">
        <f t="shared" si="431"/>
        <v>1.5</v>
      </c>
      <c r="T2444">
        <f t="shared" si="432"/>
        <v>1.5</v>
      </c>
      <c r="U2444">
        <f t="shared" si="426"/>
        <v>0.52105776875077814</v>
      </c>
      <c r="V2444">
        <f t="shared" si="426"/>
        <v>1.7353588292431884E-2</v>
      </c>
      <c r="W2444">
        <f t="shared" si="426"/>
        <v>1.535921735060606</v>
      </c>
    </row>
    <row r="2445" spans="1:23" x14ac:dyDescent="0.3">
      <c r="A2445">
        <v>3.1637396663427297E-2</v>
      </c>
      <c r="B2445" s="1">
        <v>42501</v>
      </c>
      <c r="C2445" s="1">
        <v>42502</v>
      </c>
      <c r="D2445">
        <v>240.5</v>
      </c>
      <c r="E2445">
        <v>241.00000610351501</v>
      </c>
      <c r="F2445">
        <v>239.81049349308</v>
      </c>
      <c r="G2445">
        <v>-0.50000610351563002</v>
      </c>
      <c r="H2445">
        <v>7.0710678118650699E-2</v>
      </c>
      <c r="I2445">
        <f t="shared" si="429"/>
        <v>0.50000610351500541</v>
      </c>
      <c r="J2445">
        <f t="shared" si="425"/>
        <v>0</v>
      </c>
      <c r="K2445">
        <f t="shared" si="427"/>
        <v>5</v>
      </c>
      <c r="L2445">
        <f t="shared" si="428"/>
        <v>2016</v>
      </c>
      <c r="M2445" s="1">
        <v>42501</v>
      </c>
      <c r="N2445">
        <v>242.4</v>
      </c>
      <c r="O2445">
        <v>242.45</v>
      </c>
      <c r="P2445">
        <v>240.1</v>
      </c>
      <c r="Q2445">
        <v>240.9</v>
      </c>
      <c r="R2445">
        <f t="shared" si="430"/>
        <v>-0.50000610351563002</v>
      </c>
      <c r="S2445">
        <f t="shared" si="431"/>
        <v>0.50000610351500541</v>
      </c>
      <c r="T2445">
        <f t="shared" si="432"/>
        <v>0</v>
      </c>
      <c r="U2445">
        <f t="shared" si="426"/>
        <v>0.51293306818966722</v>
      </c>
      <c r="V2445">
        <f t="shared" si="426"/>
        <v>1.7624177691520318E-2</v>
      </c>
      <c r="W2445">
        <f t="shared" si="426"/>
        <v>1.535921735060606</v>
      </c>
    </row>
    <row r="2446" spans="1:23" x14ac:dyDescent="0.3">
      <c r="A2446">
        <v>0.99745416641235296</v>
      </c>
      <c r="B2446" s="1">
        <v>42502</v>
      </c>
      <c r="C2446" s="1">
        <v>42503</v>
      </c>
      <c r="D2446">
        <v>240.5</v>
      </c>
      <c r="E2446">
        <v>238.5</v>
      </c>
      <c r="F2446">
        <v>240.20823764801</v>
      </c>
      <c r="G2446">
        <v>2</v>
      </c>
      <c r="H2446">
        <v>1.76776695296636</v>
      </c>
      <c r="I2446">
        <f t="shared" si="429"/>
        <v>-2</v>
      </c>
      <c r="J2446">
        <f t="shared" si="425"/>
        <v>0</v>
      </c>
      <c r="K2446">
        <f t="shared" si="427"/>
        <v>5</v>
      </c>
      <c r="L2446">
        <f t="shared" si="428"/>
        <v>2016</v>
      </c>
      <c r="M2446" s="1">
        <v>42502</v>
      </c>
      <c r="N2446">
        <v>240.5</v>
      </c>
      <c r="O2446">
        <v>241.5</v>
      </c>
      <c r="P2446">
        <v>239.75</v>
      </c>
      <c r="Q2446">
        <v>241</v>
      </c>
      <c r="R2446">
        <f t="shared" si="430"/>
        <v>2</v>
      </c>
      <c r="S2446">
        <f t="shared" si="431"/>
        <v>-2</v>
      </c>
      <c r="T2446">
        <f t="shared" si="432"/>
        <v>0</v>
      </c>
      <c r="U2446">
        <f t="shared" ref="U2446:W2461" si="433">(R2446/$D2446*$X$2+1)*U2445*$Y$2 + U2445*(1-$Y$2)</f>
        <v>0.54492473564432431</v>
      </c>
      <c r="V2446">
        <f t="shared" si="433"/>
        <v>1.6524956629679136E-2</v>
      </c>
      <c r="W2446">
        <f t="shared" si="433"/>
        <v>1.535921735060606</v>
      </c>
    </row>
    <row r="2447" spans="1:23" x14ac:dyDescent="0.3">
      <c r="A2447">
        <v>0.99907457828521695</v>
      </c>
      <c r="B2447" s="1">
        <v>42503</v>
      </c>
      <c r="C2447" s="1">
        <v>42506</v>
      </c>
      <c r="D2447">
        <v>238.05</v>
      </c>
      <c r="E2447">
        <v>239.30000305175699</v>
      </c>
      <c r="F2447">
        <v>239.781870365142</v>
      </c>
      <c r="G2447">
        <v>1.2500030517578</v>
      </c>
      <c r="H2447">
        <v>0.56568542494924601</v>
      </c>
      <c r="I2447">
        <f t="shared" si="429"/>
        <v>1.2500030517569769</v>
      </c>
      <c r="J2447">
        <f t="shared" si="425"/>
        <v>1.2500030517578</v>
      </c>
      <c r="K2447">
        <f t="shared" si="427"/>
        <v>5</v>
      </c>
      <c r="L2447">
        <f t="shared" si="428"/>
        <v>2016</v>
      </c>
      <c r="M2447" s="1">
        <v>42503</v>
      </c>
      <c r="N2447">
        <v>240.5</v>
      </c>
      <c r="O2447">
        <v>240.9</v>
      </c>
      <c r="P2447">
        <v>238.4</v>
      </c>
      <c r="Q2447">
        <v>238.5</v>
      </c>
      <c r="R2447">
        <f t="shared" si="430"/>
        <v>1.2500030517578</v>
      </c>
      <c r="S2447">
        <f t="shared" si="431"/>
        <v>1.2500030517569769</v>
      </c>
      <c r="T2447">
        <f t="shared" si="432"/>
        <v>1.2500030517578</v>
      </c>
      <c r="U2447">
        <f t="shared" si="433"/>
        <v>0.56638527699699348</v>
      </c>
      <c r="V2447">
        <f t="shared" si="433"/>
        <v>1.7175752036649852E-2</v>
      </c>
      <c r="W2447">
        <f t="shared" si="433"/>
        <v>1.5964102938535139</v>
      </c>
    </row>
    <row r="2448" spans="1:23" x14ac:dyDescent="0.3">
      <c r="A2448">
        <v>-0.98398333787918002</v>
      </c>
      <c r="B2448" s="1">
        <v>42506</v>
      </c>
      <c r="C2448" s="1">
        <v>42507</v>
      </c>
      <c r="D2448">
        <v>239.3</v>
      </c>
      <c r="E2448">
        <v>239.350003051757</v>
      </c>
      <c r="F2448">
        <v>238.30945067405699</v>
      </c>
      <c r="G2448">
        <v>-5.00030517578125E-2</v>
      </c>
      <c r="H2448">
        <v>3.5355339059315302E-2</v>
      </c>
      <c r="I2448">
        <f t="shared" si="429"/>
        <v>-5.000305175698827E-2</v>
      </c>
      <c r="J2448">
        <f t="shared" si="425"/>
        <v>-5.00030517578125E-2</v>
      </c>
      <c r="K2448">
        <f t="shared" si="427"/>
        <v>5</v>
      </c>
      <c r="L2448">
        <f t="shared" si="428"/>
        <v>2016</v>
      </c>
      <c r="M2448" s="1">
        <v>42506</v>
      </c>
      <c r="N2448">
        <v>238.05</v>
      </c>
      <c r="O2448">
        <v>239.85</v>
      </c>
      <c r="P2448">
        <v>237.65</v>
      </c>
      <c r="Q2448">
        <v>239.3</v>
      </c>
      <c r="R2448">
        <f t="shared" si="430"/>
        <v>-5.00030517578125E-2</v>
      </c>
      <c r="S2448">
        <f t="shared" si="431"/>
        <v>-5.000305175698827E-2</v>
      </c>
      <c r="T2448">
        <f t="shared" si="432"/>
        <v>-5.00030517578125E-2</v>
      </c>
      <c r="U2448">
        <f t="shared" si="433"/>
        <v>0.56549765709559741</v>
      </c>
      <c r="V2448">
        <f t="shared" si="433"/>
        <v>1.7148834777412896E-2</v>
      </c>
      <c r="W2448">
        <f t="shared" si="433"/>
        <v>1.5939084534894228</v>
      </c>
    </row>
    <row r="2449" spans="1:23" x14ac:dyDescent="0.3">
      <c r="A2449">
        <v>0.97979879379272405</v>
      </c>
      <c r="B2449" s="1">
        <v>42507</v>
      </c>
      <c r="C2449" s="1">
        <v>42508</v>
      </c>
      <c r="D2449">
        <v>238.6</v>
      </c>
      <c r="E2449">
        <v>237.39998779296801</v>
      </c>
      <c r="F2449">
        <v>238.34224650859801</v>
      </c>
      <c r="G2449">
        <v>1.20001220703125</v>
      </c>
      <c r="H2449">
        <v>1.3788582233137501</v>
      </c>
      <c r="I2449">
        <f t="shared" si="429"/>
        <v>-1.200012207031989</v>
      </c>
      <c r="J2449">
        <f t="shared" si="425"/>
        <v>0</v>
      </c>
      <c r="K2449">
        <f t="shared" si="427"/>
        <v>5</v>
      </c>
      <c r="L2449">
        <f t="shared" si="428"/>
        <v>2016</v>
      </c>
      <c r="M2449" s="1">
        <v>42507</v>
      </c>
      <c r="N2449">
        <v>239.3</v>
      </c>
      <c r="O2449">
        <v>239.7</v>
      </c>
      <c r="P2449">
        <v>238.4</v>
      </c>
      <c r="Q2449">
        <v>239.35</v>
      </c>
      <c r="R2449">
        <f t="shared" si="430"/>
        <v>1.20001220703125</v>
      </c>
      <c r="S2449">
        <f t="shared" si="431"/>
        <v>-1.200012207031989</v>
      </c>
      <c r="T2449">
        <f t="shared" si="432"/>
        <v>0</v>
      </c>
      <c r="U2449">
        <f t="shared" si="433"/>
        <v>0.58682846466775651</v>
      </c>
      <c r="V2449">
        <f t="shared" si="433"/>
        <v>1.6501973574481101E-2</v>
      </c>
      <c r="W2449">
        <f t="shared" si="433"/>
        <v>1.5939084534894228</v>
      </c>
    </row>
    <row r="2450" spans="1:23" x14ac:dyDescent="0.3">
      <c r="A2450">
        <v>0.99892330169677701</v>
      </c>
      <c r="B2450" s="1">
        <v>42508</v>
      </c>
      <c r="C2450" s="1">
        <v>42509</v>
      </c>
      <c r="D2450">
        <v>237.1</v>
      </c>
      <c r="E2450">
        <v>237.00000610351501</v>
      </c>
      <c r="F2450">
        <v>239.50911536216699</v>
      </c>
      <c r="G2450">
        <v>-9.9993896484363604E-2</v>
      </c>
      <c r="H2450">
        <v>0.282842712474623</v>
      </c>
      <c r="I2450">
        <f t="shared" si="429"/>
        <v>-9.9993896484988909E-2</v>
      </c>
      <c r="J2450">
        <f t="shared" si="425"/>
        <v>-9.9993896484363604E-2</v>
      </c>
      <c r="K2450">
        <f t="shared" si="427"/>
        <v>5</v>
      </c>
      <c r="L2450">
        <f t="shared" si="428"/>
        <v>2016</v>
      </c>
      <c r="M2450" s="1">
        <v>42508</v>
      </c>
      <c r="N2450">
        <v>238.6</v>
      </c>
      <c r="O2450">
        <v>238.65</v>
      </c>
      <c r="P2450">
        <v>236.45</v>
      </c>
      <c r="Q2450">
        <v>237.4</v>
      </c>
      <c r="R2450">
        <f t="shared" si="430"/>
        <v>-9.9993896484363604E-2</v>
      </c>
      <c r="S2450">
        <f t="shared" si="431"/>
        <v>-9.9993896484988909E-2</v>
      </c>
      <c r="T2450">
        <f t="shared" si="432"/>
        <v>-9.9993896484363604E-2</v>
      </c>
      <c r="U2450">
        <f t="shared" si="433"/>
        <v>0.58497230909784725</v>
      </c>
      <c r="V2450">
        <f t="shared" si="433"/>
        <v>1.6449777350185296E-2</v>
      </c>
      <c r="W2450">
        <f t="shared" si="433"/>
        <v>1.5888668745068066</v>
      </c>
    </row>
    <row r="2451" spans="1:23" x14ac:dyDescent="0.3">
      <c r="A2451">
        <v>-0.99310702085494995</v>
      </c>
      <c r="B2451" s="1">
        <v>42509</v>
      </c>
      <c r="C2451" s="1">
        <v>42510</v>
      </c>
      <c r="D2451">
        <v>237.05</v>
      </c>
      <c r="E2451">
        <v>237.14999389648401</v>
      </c>
      <c r="F2451">
        <v>236.47699660062699</v>
      </c>
      <c r="G2451">
        <v>-9.9993896484363604E-2</v>
      </c>
      <c r="H2451">
        <v>0.106066017177986</v>
      </c>
      <c r="I2451">
        <f t="shared" si="429"/>
        <v>-9.9993896483994149E-2</v>
      </c>
      <c r="J2451">
        <f t="shared" si="425"/>
        <v>-9.9993896484363604E-2</v>
      </c>
      <c r="K2451">
        <f t="shared" si="427"/>
        <v>5</v>
      </c>
      <c r="L2451">
        <f t="shared" si="428"/>
        <v>2016</v>
      </c>
      <c r="M2451" s="1">
        <v>42509</v>
      </c>
      <c r="N2451">
        <v>237.1</v>
      </c>
      <c r="O2451">
        <v>237.75</v>
      </c>
      <c r="P2451">
        <v>236.75</v>
      </c>
      <c r="Q2451">
        <v>237</v>
      </c>
      <c r="R2451">
        <f t="shared" si="430"/>
        <v>-9.9993896484363604E-2</v>
      </c>
      <c r="S2451">
        <f t="shared" si="431"/>
        <v>-9.9993896483994149E-2</v>
      </c>
      <c r="T2451">
        <f t="shared" si="432"/>
        <v>-9.9993896484363604E-2</v>
      </c>
      <c r="U2451">
        <f t="shared" si="433"/>
        <v>0.58312163432916508</v>
      </c>
      <c r="V2451">
        <f t="shared" si="433"/>
        <v>1.6397735249356171E-2</v>
      </c>
      <c r="W2451">
        <f t="shared" si="433"/>
        <v>1.5838401821493862</v>
      </c>
    </row>
    <row r="2452" spans="1:23" x14ac:dyDescent="0.3">
      <c r="A2452">
        <v>0.74631148576736395</v>
      </c>
      <c r="B2452" s="1">
        <v>42510</v>
      </c>
      <c r="C2452" s="1">
        <v>42513</v>
      </c>
      <c r="D2452">
        <v>237.45</v>
      </c>
      <c r="E2452">
        <v>237.850012207031</v>
      </c>
      <c r="F2452">
        <v>236.75135138034801</v>
      </c>
      <c r="G2452">
        <v>-0.400012207031267</v>
      </c>
      <c r="H2452">
        <v>0.49497474683057502</v>
      </c>
      <c r="I2452">
        <f t="shared" si="429"/>
        <v>0.40001220703101126</v>
      </c>
      <c r="J2452">
        <f t="shared" si="425"/>
        <v>0</v>
      </c>
      <c r="K2452">
        <f t="shared" si="427"/>
        <v>5</v>
      </c>
      <c r="L2452">
        <f t="shared" si="428"/>
        <v>2016</v>
      </c>
      <c r="M2452" s="1">
        <v>42510</v>
      </c>
      <c r="N2452">
        <v>237.05</v>
      </c>
      <c r="O2452">
        <v>237.9</v>
      </c>
      <c r="P2452">
        <v>236.5</v>
      </c>
      <c r="Q2452">
        <v>237.15</v>
      </c>
      <c r="R2452">
        <f t="shared" si="430"/>
        <v>-0.400012207031267</v>
      </c>
      <c r="S2452">
        <f t="shared" si="431"/>
        <v>0.40001220703101126</v>
      </c>
      <c r="T2452">
        <f t="shared" si="432"/>
        <v>0</v>
      </c>
      <c r="U2452">
        <f t="shared" si="433"/>
        <v>0.57575411152702705</v>
      </c>
      <c r="V2452">
        <f t="shared" si="433"/>
        <v>1.6604914474479517E-2</v>
      </c>
      <c r="W2452">
        <f t="shared" si="433"/>
        <v>1.5838401821493862</v>
      </c>
    </row>
    <row r="2453" spans="1:23" x14ac:dyDescent="0.3">
      <c r="A2453">
        <v>0.98818206787109297</v>
      </c>
      <c r="B2453" s="1">
        <v>42513</v>
      </c>
      <c r="C2453" s="1">
        <v>42514</v>
      </c>
      <c r="D2453">
        <v>237.3</v>
      </c>
      <c r="E2453">
        <v>236.19999084472599</v>
      </c>
      <c r="F2453">
        <v>237.853847323358</v>
      </c>
      <c r="G2453">
        <v>-1.1000091552734499</v>
      </c>
      <c r="H2453">
        <v>1.1667261889578</v>
      </c>
      <c r="I2453">
        <f t="shared" si="429"/>
        <v>-1.100009155274023</v>
      </c>
      <c r="J2453">
        <f t="shared" si="425"/>
        <v>-1.1000091552734499</v>
      </c>
      <c r="K2453">
        <f t="shared" si="427"/>
        <v>5</v>
      </c>
      <c r="L2453">
        <f t="shared" si="428"/>
        <v>2016</v>
      </c>
      <c r="M2453" s="1">
        <v>42513</v>
      </c>
      <c r="N2453">
        <v>237.45</v>
      </c>
      <c r="O2453">
        <v>238.25</v>
      </c>
      <c r="P2453">
        <v>235.9</v>
      </c>
      <c r="Q2453">
        <v>237.85</v>
      </c>
      <c r="R2453">
        <f t="shared" si="430"/>
        <v>-1.1000091552734499</v>
      </c>
      <c r="S2453">
        <f t="shared" si="431"/>
        <v>-1.100009155274023</v>
      </c>
      <c r="T2453">
        <f t="shared" si="432"/>
        <v>-1.1000091552734499</v>
      </c>
      <c r="U2453">
        <f t="shared" si="433"/>
        <v>0.55573720906602642</v>
      </c>
      <c r="V2453">
        <f t="shared" si="433"/>
        <v>1.6027621239824978E-2</v>
      </c>
      <c r="W2453">
        <f t="shared" si="433"/>
        <v>1.5287757478619559</v>
      </c>
    </row>
    <row r="2454" spans="1:23" x14ac:dyDescent="0.3">
      <c r="A2454">
        <v>0.85320770740509</v>
      </c>
      <c r="B2454" s="1">
        <v>42514</v>
      </c>
      <c r="C2454" s="1">
        <v>42515</v>
      </c>
      <c r="D2454">
        <v>237.85</v>
      </c>
      <c r="E2454">
        <v>239.39999694824201</v>
      </c>
      <c r="F2454">
        <v>235.66725988388001</v>
      </c>
      <c r="G2454">
        <v>-1.54999694824218</v>
      </c>
      <c r="H2454">
        <v>2.26274169979696</v>
      </c>
      <c r="I2454">
        <f t="shared" si="429"/>
        <v>1.5499969482420113</v>
      </c>
      <c r="J2454">
        <f t="shared" si="425"/>
        <v>0</v>
      </c>
      <c r="K2454">
        <f t="shared" si="427"/>
        <v>5</v>
      </c>
      <c r="L2454">
        <f t="shared" si="428"/>
        <v>2016</v>
      </c>
      <c r="M2454" s="1">
        <v>42514</v>
      </c>
      <c r="N2454">
        <v>237.3</v>
      </c>
      <c r="O2454">
        <v>237.45</v>
      </c>
      <c r="P2454">
        <v>236.05</v>
      </c>
      <c r="Q2454">
        <v>236.2</v>
      </c>
      <c r="R2454">
        <f t="shared" si="430"/>
        <v>-1.54999694824218</v>
      </c>
      <c r="S2454">
        <f t="shared" si="431"/>
        <v>1.5499969482420113</v>
      </c>
      <c r="T2454">
        <f t="shared" si="432"/>
        <v>0</v>
      </c>
      <c r="U2454">
        <f t="shared" si="433"/>
        <v>0.52857541661037266</v>
      </c>
      <c r="V2454">
        <f t="shared" si="433"/>
        <v>1.6810975160656622E-2</v>
      </c>
      <c r="W2454">
        <f t="shared" si="433"/>
        <v>1.5287757478619559</v>
      </c>
    </row>
    <row r="2455" spans="1:23" x14ac:dyDescent="0.3">
      <c r="A2455">
        <v>0.98906290531158403</v>
      </c>
      <c r="B2455" s="1">
        <v>42515</v>
      </c>
      <c r="C2455" s="1">
        <v>42516</v>
      </c>
      <c r="D2455">
        <v>239.45</v>
      </c>
      <c r="E2455">
        <v>239.30000915527299</v>
      </c>
      <c r="F2455">
        <v>239.651323789358</v>
      </c>
      <c r="G2455">
        <v>-0.149990844726545</v>
      </c>
      <c r="H2455">
        <v>7.0710678118650699E-2</v>
      </c>
      <c r="I2455">
        <f t="shared" si="429"/>
        <v>-0.14999084472700019</v>
      </c>
      <c r="J2455">
        <f t="shared" si="425"/>
        <v>-0.149990844726545</v>
      </c>
      <c r="K2455">
        <f t="shared" si="427"/>
        <v>5</v>
      </c>
      <c r="L2455">
        <f t="shared" si="428"/>
        <v>2016</v>
      </c>
      <c r="M2455" s="1">
        <v>42515</v>
      </c>
      <c r="N2455">
        <v>237.85</v>
      </c>
      <c r="O2455">
        <v>239.8</v>
      </c>
      <c r="P2455">
        <v>237.45</v>
      </c>
      <c r="Q2455">
        <v>239.4</v>
      </c>
      <c r="R2455">
        <f t="shared" si="430"/>
        <v>-0.149990844726545</v>
      </c>
      <c r="S2455">
        <f t="shared" si="431"/>
        <v>-0.14999084472700019</v>
      </c>
      <c r="T2455">
        <f t="shared" si="432"/>
        <v>-0.149990844726545</v>
      </c>
      <c r="U2455">
        <f t="shared" si="433"/>
        <v>0.52609217982067513</v>
      </c>
      <c r="V2455">
        <f t="shared" si="433"/>
        <v>1.6731997533854633E-2</v>
      </c>
      <c r="W2455">
        <f t="shared" si="433"/>
        <v>1.5215935898179194</v>
      </c>
    </row>
    <row r="2456" spans="1:23" x14ac:dyDescent="0.3">
      <c r="A2456">
        <v>-0.491008341312408</v>
      </c>
      <c r="B2456" s="1">
        <v>42516</v>
      </c>
      <c r="C2456" s="1">
        <v>42517</v>
      </c>
      <c r="D2456">
        <v>239.7</v>
      </c>
      <c r="E2456">
        <v>240.249996948242</v>
      </c>
      <c r="F2456">
        <v>239.97698186635901</v>
      </c>
      <c r="G2456">
        <v>0.54999694824221002</v>
      </c>
      <c r="H2456">
        <v>0.67175144212721205</v>
      </c>
      <c r="I2456">
        <f t="shared" si="429"/>
        <v>-0.54999694824201129</v>
      </c>
      <c r="J2456">
        <f t="shared" si="425"/>
        <v>0</v>
      </c>
      <c r="K2456">
        <f t="shared" si="427"/>
        <v>5</v>
      </c>
      <c r="L2456">
        <f t="shared" si="428"/>
        <v>2016</v>
      </c>
      <c r="M2456" s="1">
        <v>42516</v>
      </c>
      <c r="N2456">
        <v>239.45</v>
      </c>
      <c r="O2456">
        <v>240.2</v>
      </c>
      <c r="P2456">
        <v>238.8</v>
      </c>
      <c r="Q2456">
        <v>239.3</v>
      </c>
      <c r="R2456">
        <f t="shared" si="430"/>
        <v>0.54999694824221002</v>
      </c>
      <c r="S2456">
        <f t="shared" si="431"/>
        <v>-0.54999694824201129</v>
      </c>
      <c r="T2456">
        <f t="shared" si="432"/>
        <v>0</v>
      </c>
      <c r="U2456">
        <f t="shared" si="433"/>
        <v>0.5351456558343004</v>
      </c>
      <c r="V2456">
        <f t="shared" si="433"/>
        <v>1.6444057997508796E-2</v>
      </c>
      <c r="W2456">
        <f t="shared" si="433"/>
        <v>1.5215935898179194</v>
      </c>
    </row>
    <row r="2457" spans="1:23" x14ac:dyDescent="0.3">
      <c r="A2457">
        <v>-0.98435384035110396</v>
      </c>
      <c r="B2457" s="1">
        <v>42517</v>
      </c>
      <c r="C2457" s="1">
        <v>42520</v>
      </c>
      <c r="D2457">
        <v>240.2</v>
      </c>
      <c r="E2457">
        <v>239.850006103515</v>
      </c>
      <c r="F2457">
        <v>240.651067644357</v>
      </c>
      <c r="G2457">
        <v>-0.34999389648436302</v>
      </c>
      <c r="H2457">
        <v>0.282842712474623</v>
      </c>
      <c r="I2457">
        <f t="shared" si="429"/>
        <v>0.34999389648498891</v>
      </c>
      <c r="J2457">
        <f t="shared" si="425"/>
        <v>0</v>
      </c>
      <c r="K2457">
        <f t="shared" si="427"/>
        <v>5</v>
      </c>
      <c r="L2457">
        <f t="shared" si="428"/>
        <v>2016</v>
      </c>
      <c r="M2457" s="1">
        <v>42517</v>
      </c>
      <c r="N2457">
        <v>239.7</v>
      </c>
      <c r="O2457">
        <v>240.6</v>
      </c>
      <c r="P2457">
        <v>239.1</v>
      </c>
      <c r="Q2457">
        <v>240.25</v>
      </c>
      <c r="R2457">
        <f t="shared" si="430"/>
        <v>-0.34999389648436302</v>
      </c>
      <c r="S2457">
        <f t="shared" si="431"/>
        <v>0.34999389648498891</v>
      </c>
      <c r="T2457">
        <f t="shared" si="432"/>
        <v>0</v>
      </c>
      <c r="U2457">
        <f t="shared" si="433"/>
        <v>0.52929747577792674</v>
      </c>
      <c r="V2457">
        <f t="shared" si="433"/>
        <v>1.6623761992072904E-2</v>
      </c>
      <c r="W2457">
        <f t="shared" si="433"/>
        <v>1.5215935898179194</v>
      </c>
    </row>
    <row r="2458" spans="1:23" x14ac:dyDescent="0.3">
      <c r="A2458">
        <v>-0.97033542394637995</v>
      </c>
      <c r="B2458" s="1">
        <v>42520</v>
      </c>
      <c r="C2458" s="1">
        <v>42521</v>
      </c>
      <c r="D2458">
        <v>239.6</v>
      </c>
      <c r="E2458">
        <v>241.44999084472599</v>
      </c>
      <c r="F2458">
        <v>240.47163424491799</v>
      </c>
      <c r="G2458">
        <v>1.8499908447265601</v>
      </c>
      <c r="H2458">
        <v>1.13137084989847</v>
      </c>
      <c r="I2458">
        <f t="shared" si="429"/>
        <v>-1.8499908447259941</v>
      </c>
      <c r="J2458">
        <f t="shared" si="425"/>
        <v>0</v>
      </c>
      <c r="K2458">
        <f t="shared" si="427"/>
        <v>5</v>
      </c>
      <c r="L2458">
        <f t="shared" si="428"/>
        <v>2016</v>
      </c>
      <c r="M2458" s="1">
        <v>42520</v>
      </c>
      <c r="N2458">
        <v>240.2</v>
      </c>
      <c r="O2458">
        <v>240.4</v>
      </c>
      <c r="P2458">
        <v>238.55</v>
      </c>
      <c r="Q2458">
        <v>239.85</v>
      </c>
      <c r="R2458">
        <f t="shared" si="430"/>
        <v>1.8499908447265601</v>
      </c>
      <c r="S2458">
        <f t="shared" si="431"/>
        <v>-1.8499908447259941</v>
      </c>
      <c r="T2458">
        <f t="shared" si="432"/>
        <v>0</v>
      </c>
      <c r="U2458">
        <f t="shared" si="433"/>
        <v>0.55994841956943486</v>
      </c>
      <c r="V2458">
        <f t="shared" si="433"/>
        <v>1.5661101073138051E-2</v>
      </c>
      <c r="W2458">
        <f t="shared" si="433"/>
        <v>1.5215935898179194</v>
      </c>
    </row>
    <row r="2459" spans="1:23" x14ac:dyDescent="0.3">
      <c r="A2459">
        <v>-0.96359169483184803</v>
      </c>
      <c r="B2459" s="1">
        <v>42521</v>
      </c>
      <c r="C2459" s="1">
        <v>42522</v>
      </c>
      <c r="D2459">
        <v>240.75</v>
      </c>
      <c r="E2459">
        <v>241.80000610351499</v>
      </c>
      <c r="F2459">
        <v>238.60830373764</v>
      </c>
      <c r="G2459">
        <v>-1.0500061035156101</v>
      </c>
      <c r="H2459">
        <v>0.24748737341530699</v>
      </c>
      <c r="I2459">
        <f t="shared" si="429"/>
        <v>-1.0500061035149884</v>
      </c>
      <c r="J2459">
        <f t="shared" si="425"/>
        <v>-1.0500061035156101</v>
      </c>
      <c r="K2459">
        <f t="shared" si="427"/>
        <v>6</v>
      </c>
      <c r="L2459">
        <f t="shared" si="428"/>
        <v>2016</v>
      </c>
      <c r="M2459" s="1">
        <v>42521</v>
      </c>
      <c r="N2459">
        <v>239.6</v>
      </c>
      <c r="O2459">
        <v>241.75</v>
      </c>
      <c r="P2459">
        <v>238.4</v>
      </c>
      <c r="Q2459">
        <v>241.45</v>
      </c>
      <c r="R2459">
        <f t="shared" si="430"/>
        <v>-1.0500061035156101</v>
      </c>
      <c r="S2459">
        <f t="shared" si="431"/>
        <v>-1.0500061035149884</v>
      </c>
      <c r="T2459">
        <f t="shared" si="432"/>
        <v>-1.0500061035156101</v>
      </c>
      <c r="U2459">
        <f t="shared" si="433"/>
        <v>0.5416322433014652</v>
      </c>
      <c r="V2459">
        <f t="shared" si="433"/>
        <v>1.514881908826079E-2</v>
      </c>
      <c r="W2459">
        <f t="shared" si="433"/>
        <v>1.4718215475631207</v>
      </c>
    </row>
    <row r="2460" spans="1:23" x14ac:dyDescent="0.3">
      <c r="A2460">
        <v>0.99761164188384999</v>
      </c>
      <c r="B2460" s="1">
        <v>42522</v>
      </c>
      <c r="C2460" s="1">
        <v>42523</v>
      </c>
      <c r="D2460">
        <v>241.8</v>
      </c>
      <c r="E2460">
        <v>242.3</v>
      </c>
      <c r="F2460">
        <v>241.24485586881599</v>
      </c>
      <c r="G2460">
        <v>-0.5</v>
      </c>
      <c r="H2460">
        <v>0.35355339059327301</v>
      </c>
      <c r="I2460">
        <f t="shared" si="429"/>
        <v>0.5</v>
      </c>
      <c r="J2460">
        <f t="shared" si="425"/>
        <v>0</v>
      </c>
      <c r="K2460">
        <f t="shared" si="427"/>
        <v>6</v>
      </c>
      <c r="L2460">
        <f t="shared" si="428"/>
        <v>2016</v>
      </c>
      <c r="M2460" s="1">
        <v>42522</v>
      </c>
      <c r="N2460">
        <v>240.75</v>
      </c>
      <c r="O2460">
        <v>242.2</v>
      </c>
      <c r="P2460">
        <v>240.45</v>
      </c>
      <c r="Q2460">
        <v>241.8</v>
      </c>
      <c r="R2460">
        <f t="shared" si="430"/>
        <v>-0.5</v>
      </c>
      <c r="S2460">
        <f t="shared" si="431"/>
        <v>0.5</v>
      </c>
      <c r="T2460">
        <f t="shared" si="432"/>
        <v>0</v>
      </c>
      <c r="U2460">
        <f t="shared" si="433"/>
        <v>0.53323223952817944</v>
      </c>
      <c r="V2460">
        <f t="shared" si="433"/>
        <v>1.5383757349555157E-2</v>
      </c>
      <c r="W2460">
        <f t="shared" si="433"/>
        <v>1.4718215475631207</v>
      </c>
    </row>
    <row r="2461" spans="1:23" x14ac:dyDescent="0.3">
      <c r="A2461">
        <v>0.99869674444198597</v>
      </c>
      <c r="B2461" s="1">
        <v>42523</v>
      </c>
      <c r="C2461" s="1">
        <v>42524</v>
      </c>
      <c r="D2461">
        <v>242.8</v>
      </c>
      <c r="E2461">
        <v>242.69999389648399</v>
      </c>
      <c r="F2461">
        <v>242.43111777603599</v>
      </c>
      <c r="G2461">
        <v>0.100006103515625</v>
      </c>
      <c r="H2461">
        <v>0.28284271247460202</v>
      </c>
      <c r="I2461">
        <f t="shared" si="429"/>
        <v>-0.1000061035160229</v>
      </c>
      <c r="J2461">
        <f t="shared" si="425"/>
        <v>0</v>
      </c>
      <c r="K2461">
        <f t="shared" si="427"/>
        <v>6</v>
      </c>
      <c r="L2461">
        <f t="shared" si="428"/>
        <v>2016</v>
      </c>
      <c r="M2461" s="1">
        <v>42523</v>
      </c>
      <c r="N2461">
        <v>241.8</v>
      </c>
      <c r="O2461">
        <v>242.4</v>
      </c>
      <c r="P2461">
        <v>241.35</v>
      </c>
      <c r="Q2461">
        <v>242.3</v>
      </c>
      <c r="R2461">
        <f t="shared" si="430"/>
        <v>0.100006103515625</v>
      </c>
      <c r="S2461">
        <f t="shared" si="431"/>
        <v>-0.1000061035160229</v>
      </c>
      <c r="T2461">
        <f t="shared" si="432"/>
        <v>0</v>
      </c>
      <c r="U2461">
        <f t="shared" si="433"/>
        <v>0.53487947424432825</v>
      </c>
      <c r="V2461">
        <f t="shared" si="433"/>
        <v>1.5336234605631197E-2</v>
      </c>
      <c r="W2461">
        <f t="shared" si="433"/>
        <v>1.4718215475631207</v>
      </c>
    </row>
    <row r="2462" spans="1:23" x14ac:dyDescent="0.3">
      <c r="A2462">
        <v>0.34427493810653598</v>
      </c>
      <c r="B2462" s="1">
        <v>42524</v>
      </c>
      <c r="C2462" s="1">
        <v>42527</v>
      </c>
      <c r="D2462">
        <v>242.8</v>
      </c>
      <c r="E2462">
        <v>242.7</v>
      </c>
      <c r="F2462">
        <v>242.599273857474</v>
      </c>
      <c r="G2462">
        <v>0.100000000000022</v>
      </c>
      <c r="H2462">
        <v>0</v>
      </c>
      <c r="I2462">
        <f t="shared" si="429"/>
        <v>-0.10000000000002274</v>
      </c>
      <c r="J2462">
        <f t="shared" si="425"/>
        <v>0</v>
      </c>
      <c r="K2462">
        <f t="shared" si="427"/>
        <v>6</v>
      </c>
      <c r="L2462">
        <f t="shared" si="428"/>
        <v>2016</v>
      </c>
      <c r="M2462" s="1">
        <v>42524</v>
      </c>
      <c r="N2462">
        <v>242.8</v>
      </c>
      <c r="O2462">
        <v>243.05</v>
      </c>
      <c r="P2462">
        <v>241.95</v>
      </c>
      <c r="Q2462">
        <v>242.7</v>
      </c>
      <c r="R2462">
        <f t="shared" si="430"/>
        <v>0.100000000000022</v>
      </c>
      <c r="S2462">
        <f t="shared" si="431"/>
        <v>-0.10000000000002274</v>
      </c>
      <c r="T2462">
        <f t="shared" si="432"/>
        <v>0</v>
      </c>
      <c r="U2462">
        <f t="shared" ref="U2462:W2477" si="434">(R2462/$D2462*$X$2+1)*U2461*$Y$2 + U2461*(1-$Y$2)</f>
        <v>0.5365316966730076</v>
      </c>
      <c r="V2462">
        <f t="shared" si="434"/>
        <v>1.5288861558043775E-2</v>
      </c>
      <c r="W2462">
        <f t="shared" si="434"/>
        <v>1.4718215475631207</v>
      </c>
    </row>
    <row r="2463" spans="1:23" x14ac:dyDescent="0.3">
      <c r="A2463">
        <v>0.24851478636264801</v>
      </c>
      <c r="B2463" s="1">
        <v>42527</v>
      </c>
      <c r="C2463" s="1">
        <v>42528</v>
      </c>
      <c r="D2463">
        <v>243.55</v>
      </c>
      <c r="E2463">
        <v>246.00000305175701</v>
      </c>
      <c r="F2463">
        <v>242.42117513418199</v>
      </c>
      <c r="G2463">
        <v>-2.45000305175778</v>
      </c>
      <c r="H2463">
        <v>2.3334523779156102</v>
      </c>
      <c r="I2463">
        <f t="shared" si="429"/>
        <v>2.450003051756994</v>
      </c>
      <c r="J2463">
        <f t="shared" si="425"/>
        <v>0</v>
      </c>
      <c r="K2463">
        <f t="shared" si="427"/>
        <v>6</v>
      </c>
      <c r="L2463">
        <f t="shared" si="428"/>
        <v>2016</v>
      </c>
      <c r="M2463" s="1">
        <v>42527</v>
      </c>
      <c r="N2463">
        <v>242.8</v>
      </c>
      <c r="O2463">
        <v>243.05</v>
      </c>
      <c r="P2463">
        <v>241.95</v>
      </c>
      <c r="Q2463">
        <v>242.7</v>
      </c>
      <c r="R2463">
        <f t="shared" si="430"/>
        <v>-2.45000305175778</v>
      </c>
      <c r="S2463">
        <f t="shared" si="431"/>
        <v>2.450003051756994</v>
      </c>
      <c r="T2463">
        <f t="shared" si="432"/>
        <v>0</v>
      </c>
      <c r="U2463">
        <f t="shared" si="434"/>
        <v>0.49605219674854706</v>
      </c>
      <c r="V2463">
        <f t="shared" si="434"/>
        <v>1.6442354397556119E-2</v>
      </c>
      <c r="W2463">
        <f t="shared" si="434"/>
        <v>1.4718215475631207</v>
      </c>
    </row>
    <row r="2464" spans="1:23" x14ac:dyDescent="0.3">
      <c r="A2464">
        <v>0.78583931922912598</v>
      </c>
      <c r="B2464" s="1">
        <v>42528</v>
      </c>
      <c r="C2464" s="1">
        <v>42529</v>
      </c>
      <c r="D2464">
        <v>246.15</v>
      </c>
      <c r="E2464">
        <v>247.94999694824199</v>
      </c>
      <c r="F2464">
        <v>245.28664445877001</v>
      </c>
      <c r="G2464">
        <v>-1.79999694824218</v>
      </c>
      <c r="H2464">
        <v>1.3788582233137501</v>
      </c>
      <c r="I2464">
        <f t="shared" si="429"/>
        <v>1.7999969482419829</v>
      </c>
      <c r="J2464">
        <f t="shared" si="425"/>
        <v>0</v>
      </c>
      <c r="K2464">
        <f t="shared" si="427"/>
        <v>6</v>
      </c>
      <c r="L2464">
        <f t="shared" si="428"/>
        <v>2016</v>
      </c>
      <c r="M2464" s="1">
        <v>42528</v>
      </c>
      <c r="N2464">
        <v>243.55</v>
      </c>
      <c r="O2464">
        <v>246.15</v>
      </c>
      <c r="P2464">
        <v>243.45</v>
      </c>
      <c r="Q2464">
        <v>246</v>
      </c>
      <c r="R2464">
        <f t="shared" si="430"/>
        <v>-1.79999694824218</v>
      </c>
      <c r="S2464">
        <f t="shared" si="431"/>
        <v>1.7999969482419829</v>
      </c>
      <c r="T2464">
        <f t="shared" si="432"/>
        <v>0</v>
      </c>
      <c r="U2464">
        <f t="shared" si="434"/>
        <v>0.46884645511794942</v>
      </c>
      <c r="V2464">
        <f t="shared" si="434"/>
        <v>1.7344127332885619E-2</v>
      </c>
      <c r="W2464">
        <f t="shared" si="434"/>
        <v>1.4718215475631207</v>
      </c>
    </row>
    <row r="2465" spans="1:23" x14ac:dyDescent="0.3">
      <c r="A2465">
        <v>0.99319261312484697</v>
      </c>
      <c r="B2465" s="1">
        <v>42529</v>
      </c>
      <c r="C2465" s="1">
        <v>42530</v>
      </c>
      <c r="D2465">
        <v>248.15</v>
      </c>
      <c r="E2465">
        <v>247.600009155273</v>
      </c>
      <c r="F2465">
        <v>247.67919666767099</v>
      </c>
      <c r="G2465">
        <v>0.549990844726579</v>
      </c>
      <c r="H2465">
        <v>0.24748737341528701</v>
      </c>
      <c r="I2465">
        <f t="shared" si="429"/>
        <v>-0.54999084472700588</v>
      </c>
      <c r="J2465">
        <f t="shared" si="425"/>
        <v>0</v>
      </c>
      <c r="K2465">
        <f t="shared" si="427"/>
        <v>6</v>
      </c>
      <c r="L2465">
        <f t="shared" si="428"/>
        <v>2016</v>
      </c>
      <c r="M2465" s="1">
        <v>42529</v>
      </c>
      <c r="N2465">
        <v>246.15</v>
      </c>
      <c r="O2465">
        <v>248.35</v>
      </c>
      <c r="P2465">
        <v>245.85</v>
      </c>
      <c r="Q2465">
        <v>247.95</v>
      </c>
      <c r="R2465">
        <f t="shared" si="430"/>
        <v>0.549990844726579</v>
      </c>
      <c r="S2465">
        <f t="shared" si="431"/>
        <v>-0.54999084472700588</v>
      </c>
      <c r="T2465">
        <f t="shared" si="432"/>
        <v>0</v>
      </c>
      <c r="U2465">
        <f t="shared" si="434"/>
        <v>0.47663996482671578</v>
      </c>
      <c r="V2465">
        <f t="shared" si="434"/>
        <v>1.705582052522292E-2</v>
      </c>
      <c r="W2465">
        <f t="shared" si="434"/>
        <v>1.4718215475631207</v>
      </c>
    </row>
    <row r="2466" spans="1:23" x14ac:dyDescent="0.3">
      <c r="A2466">
        <v>0.95878911018371504</v>
      </c>
      <c r="B2466" s="1">
        <v>42530</v>
      </c>
      <c r="C2466" s="1">
        <v>42531</v>
      </c>
      <c r="D2466">
        <v>247.35</v>
      </c>
      <c r="E2466">
        <v>246.499993896484</v>
      </c>
      <c r="F2466">
        <v>246.58284769058201</v>
      </c>
      <c r="G2466">
        <v>0.850006103515625</v>
      </c>
      <c r="H2466">
        <v>0.77781745930519797</v>
      </c>
      <c r="I2466">
        <f t="shared" si="429"/>
        <v>-0.85000610351599448</v>
      </c>
      <c r="J2466">
        <f t="shared" si="425"/>
        <v>0</v>
      </c>
      <c r="K2466">
        <f t="shared" si="427"/>
        <v>6</v>
      </c>
      <c r="L2466">
        <f t="shared" si="428"/>
        <v>2016</v>
      </c>
      <c r="M2466" s="1">
        <v>42530</v>
      </c>
      <c r="N2466">
        <v>248.15</v>
      </c>
      <c r="O2466">
        <v>249.75</v>
      </c>
      <c r="P2466">
        <v>246.6</v>
      </c>
      <c r="Q2466">
        <v>247.6</v>
      </c>
      <c r="R2466">
        <f t="shared" si="430"/>
        <v>0.850006103515625</v>
      </c>
      <c r="S2466">
        <f t="shared" si="431"/>
        <v>-0.85000610351599448</v>
      </c>
      <c r="T2466">
        <f t="shared" si="432"/>
        <v>0</v>
      </c>
      <c r="U2466">
        <f t="shared" si="434"/>
        <v>0.48892458821307661</v>
      </c>
      <c r="V2466">
        <f t="shared" si="434"/>
        <v>1.6616234365522713E-2</v>
      </c>
      <c r="W2466">
        <f t="shared" si="434"/>
        <v>1.4718215475631207</v>
      </c>
    </row>
    <row r="2467" spans="1:23" x14ac:dyDescent="0.3">
      <c r="A2467">
        <v>0.99790424108505205</v>
      </c>
      <c r="B2467" s="1">
        <v>42531</v>
      </c>
      <c r="C2467" s="1">
        <v>42534</v>
      </c>
      <c r="D2467">
        <v>244.45</v>
      </c>
      <c r="E2467">
        <v>240.94999694824199</v>
      </c>
      <c r="F2467">
        <v>245.35621023178101</v>
      </c>
      <c r="G2467">
        <v>-3.5000030517577998</v>
      </c>
      <c r="H2467">
        <v>3.9244426355853399</v>
      </c>
      <c r="I2467">
        <f t="shared" si="429"/>
        <v>-3.5000030517580001</v>
      </c>
      <c r="J2467">
        <f t="shared" si="425"/>
        <v>-3.5000030517577998</v>
      </c>
      <c r="K2467">
        <f t="shared" si="427"/>
        <v>6</v>
      </c>
      <c r="L2467">
        <f t="shared" si="428"/>
        <v>2016</v>
      </c>
      <c r="M2467" s="1">
        <v>42531</v>
      </c>
      <c r="N2467">
        <v>247.35</v>
      </c>
      <c r="O2467">
        <v>247.4</v>
      </c>
      <c r="P2467">
        <v>246.25</v>
      </c>
      <c r="Q2467">
        <v>246.5</v>
      </c>
      <c r="R2467">
        <f t="shared" si="430"/>
        <v>-3</v>
      </c>
      <c r="S2467">
        <f t="shared" si="431"/>
        <v>-3</v>
      </c>
      <c r="T2467">
        <f t="shared" si="432"/>
        <v>-3</v>
      </c>
      <c r="U2467">
        <f t="shared" si="434"/>
        <v>0.44392232503126344</v>
      </c>
      <c r="V2467">
        <f t="shared" si="434"/>
        <v>1.5086820279925408E-2</v>
      </c>
      <c r="W2467">
        <f t="shared" si="434"/>
        <v>1.3363501431034348</v>
      </c>
    </row>
    <row r="2468" spans="1:23" x14ac:dyDescent="0.3">
      <c r="A2468">
        <v>0.99905568361282304</v>
      </c>
      <c r="B2468" s="1">
        <v>42534</v>
      </c>
      <c r="C2468" s="1">
        <v>42535</v>
      </c>
      <c r="D2468">
        <v>240.75</v>
      </c>
      <c r="E2468">
        <v>240.25000305175701</v>
      </c>
      <c r="F2468">
        <v>239.67118782997099</v>
      </c>
      <c r="G2468">
        <v>0.49999694824219798</v>
      </c>
      <c r="H2468">
        <v>0.49497474683057502</v>
      </c>
      <c r="I2468">
        <f t="shared" si="429"/>
        <v>-0.49999694824299468</v>
      </c>
      <c r="J2468">
        <f t="shared" si="425"/>
        <v>0</v>
      </c>
      <c r="K2468">
        <f t="shared" si="427"/>
        <v>6</v>
      </c>
      <c r="L2468">
        <f t="shared" si="428"/>
        <v>2016</v>
      </c>
      <c r="M2468" s="1">
        <v>42534</v>
      </c>
      <c r="N2468">
        <v>244.45</v>
      </c>
      <c r="O2468">
        <v>244.75</v>
      </c>
      <c r="P2468">
        <v>240.95</v>
      </c>
      <c r="Q2468">
        <v>240.95</v>
      </c>
      <c r="R2468">
        <f t="shared" si="430"/>
        <v>0.49999694824219798</v>
      </c>
      <c r="S2468">
        <f t="shared" si="431"/>
        <v>-0.49999694824299468</v>
      </c>
      <c r="T2468">
        <f t="shared" si="432"/>
        <v>0</v>
      </c>
      <c r="U2468">
        <f t="shared" si="434"/>
        <v>0.45083696078740709</v>
      </c>
      <c r="V2468">
        <f t="shared" si="434"/>
        <v>1.4851824513612224E-2</v>
      </c>
      <c r="W2468">
        <f t="shared" si="434"/>
        <v>1.3363501431034348</v>
      </c>
    </row>
    <row r="2469" spans="1:23" x14ac:dyDescent="0.3">
      <c r="A2469">
        <v>0.99929773807525601</v>
      </c>
      <c r="B2469" s="1">
        <v>42535</v>
      </c>
      <c r="C2469" s="1">
        <v>42536</v>
      </c>
      <c r="D2469">
        <v>239.8</v>
      </c>
      <c r="E2469">
        <v>240.350006103515</v>
      </c>
      <c r="F2469">
        <v>239.69912970066</v>
      </c>
      <c r="G2469">
        <v>-0.55000610351561297</v>
      </c>
      <c r="H2469">
        <v>7.0710678118650699E-2</v>
      </c>
      <c r="I2469">
        <f t="shared" si="429"/>
        <v>0.55000610351498835</v>
      </c>
      <c r="J2469">
        <f t="shared" si="425"/>
        <v>0</v>
      </c>
      <c r="K2469">
        <f t="shared" si="427"/>
        <v>6</v>
      </c>
      <c r="L2469">
        <f t="shared" si="428"/>
        <v>2016</v>
      </c>
      <c r="M2469" s="1">
        <v>42535</v>
      </c>
      <c r="N2469">
        <v>240.75</v>
      </c>
      <c r="O2469">
        <v>241.5</v>
      </c>
      <c r="P2469">
        <v>239.4</v>
      </c>
      <c r="Q2469">
        <v>240.25</v>
      </c>
      <c r="R2469">
        <f t="shared" si="430"/>
        <v>-0.55000610351561297</v>
      </c>
      <c r="S2469">
        <f t="shared" si="431"/>
        <v>0.55000610351498835</v>
      </c>
      <c r="T2469">
        <f t="shared" si="432"/>
        <v>0</v>
      </c>
      <c r="U2469">
        <f t="shared" si="434"/>
        <v>0.44308165177603814</v>
      </c>
      <c r="V2469">
        <f t="shared" si="434"/>
        <v>1.5107305981423532E-2</v>
      </c>
      <c r="W2469">
        <f t="shared" si="434"/>
        <v>1.3363501431034348</v>
      </c>
    </row>
    <row r="2470" spans="1:23" x14ac:dyDescent="0.3">
      <c r="A2470">
        <v>0.99533325433731001</v>
      </c>
      <c r="B2470" s="1">
        <v>42536</v>
      </c>
      <c r="C2470" s="1">
        <v>42537</v>
      </c>
      <c r="D2470">
        <v>240.3</v>
      </c>
      <c r="E2470">
        <v>238.249993896484</v>
      </c>
      <c r="F2470">
        <v>239.71515527963601</v>
      </c>
      <c r="G2470">
        <v>2.0500061035156398</v>
      </c>
      <c r="H2470">
        <v>1.48492424049174</v>
      </c>
      <c r="I2470">
        <f t="shared" si="429"/>
        <v>-2.0500061035160115</v>
      </c>
      <c r="J2470">
        <f t="shared" si="425"/>
        <v>0</v>
      </c>
      <c r="K2470">
        <f t="shared" si="427"/>
        <v>6</v>
      </c>
      <c r="L2470">
        <f t="shared" si="428"/>
        <v>2016</v>
      </c>
      <c r="M2470" s="1">
        <v>42536</v>
      </c>
      <c r="N2470">
        <v>239.8</v>
      </c>
      <c r="O2470">
        <v>241.05</v>
      </c>
      <c r="P2470">
        <v>239</v>
      </c>
      <c r="Q2470">
        <v>240.35</v>
      </c>
      <c r="R2470">
        <f t="shared" si="430"/>
        <v>2.0500061035156398</v>
      </c>
      <c r="S2470">
        <f t="shared" si="431"/>
        <v>-2.0500061035160115</v>
      </c>
      <c r="T2470">
        <f t="shared" si="432"/>
        <v>0</v>
      </c>
      <c r="U2470">
        <f t="shared" si="434"/>
        <v>0.47143121764672069</v>
      </c>
      <c r="V2470">
        <f t="shared" si="434"/>
        <v>1.4140699568514601E-2</v>
      </c>
      <c r="W2470">
        <f t="shared" si="434"/>
        <v>1.3363501431034348</v>
      </c>
    </row>
    <row r="2471" spans="1:23" x14ac:dyDescent="0.3">
      <c r="A2471">
        <v>0.98875945806503296</v>
      </c>
      <c r="B2471" s="1">
        <v>42537</v>
      </c>
      <c r="C2471" s="1">
        <v>42538</v>
      </c>
      <c r="D2471">
        <v>240.1</v>
      </c>
      <c r="E2471">
        <v>238.94999694824199</v>
      </c>
      <c r="F2471">
        <v>237.817556202411</v>
      </c>
      <c r="G2471">
        <v>1.1500030517577999</v>
      </c>
      <c r="H2471">
        <v>0.49497474683057502</v>
      </c>
      <c r="I2471">
        <f t="shared" si="429"/>
        <v>-1.1500030517580058</v>
      </c>
      <c r="J2471">
        <f t="shared" si="425"/>
        <v>0</v>
      </c>
      <c r="K2471">
        <f t="shared" si="427"/>
        <v>6</v>
      </c>
      <c r="L2471">
        <f t="shared" si="428"/>
        <v>2016</v>
      </c>
      <c r="M2471" s="1">
        <v>42537</v>
      </c>
      <c r="N2471">
        <v>240.3</v>
      </c>
      <c r="O2471">
        <v>240.55</v>
      </c>
      <c r="P2471">
        <v>237.3</v>
      </c>
      <c r="Q2471">
        <v>238.25</v>
      </c>
      <c r="R2471">
        <f t="shared" si="430"/>
        <v>1.1500030517577999</v>
      </c>
      <c r="S2471">
        <f t="shared" si="431"/>
        <v>-1.1500030517580058</v>
      </c>
      <c r="T2471">
        <f t="shared" si="432"/>
        <v>0</v>
      </c>
      <c r="U2471">
        <f t="shared" si="434"/>
        <v>0.48836626572005343</v>
      </c>
      <c r="V2471">
        <f t="shared" si="434"/>
        <v>1.3632728483827442E-2</v>
      </c>
      <c r="W2471">
        <f t="shared" si="434"/>
        <v>1.3363501431034348</v>
      </c>
    </row>
    <row r="2472" spans="1:23" x14ac:dyDescent="0.3">
      <c r="A2472">
        <v>0.95061767101287797</v>
      </c>
      <c r="B2472" s="1">
        <v>42538</v>
      </c>
      <c r="C2472" s="1">
        <v>42541</v>
      </c>
      <c r="D2472">
        <v>241.8</v>
      </c>
      <c r="E2472">
        <v>241.89999694824201</v>
      </c>
      <c r="F2472">
        <v>237.74238355159699</v>
      </c>
      <c r="G2472">
        <v>-9.9996948242164693E-2</v>
      </c>
      <c r="H2472">
        <v>2.08596500450032</v>
      </c>
      <c r="I2472">
        <f t="shared" si="429"/>
        <v>9.9996948241994232E-2</v>
      </c>
      <c r="J2472">
        <f t="shared" si="425"/>
        <v>0</v>
      </c>
      <c r="K2472">
        <f t="shared" si="427"/>
        <v>6</v>
      </c>
      <c r="L2472">
        <f t="shared" si="428"/>
        <v>2016</v>
      </c>
      <c r="M2472" s="1">
        <v>42538</v>
      </c>
      <c r="N2472">
        <v>240.1</v>
      </c>
      <c r="O2472">
        <v>241</v>
      </c>
      <c r="P2472">
        <v>238.4</v>
      </c>
      <c r="Q2472">
        <v>238.95</v>
      </c>
      <c r="R2472">
        <f t="shared" si="430"/>
        <v>-9.9996948242164693E-2</v>
      </c>
      <c r="S2472">
        <f t="shared" si="431"/>
        <v>9.9996948241994232E-2</v>
      </c>
      <c r="T2472">
        <f t="shared" si="432"/>
        <v>0</v>
      </c>
      <c r="U2472">
        <f t="shared" si="434"/>
        <v>0.48685152824497813</v>
      </c>
      <c r="V2472">
        <f t="shared" si="434"/>
        <v>1.3675012331364492E-2</v>
      </c>
      <c r="W2472">
        <f t="shared" si="434"/>
        <v>1.3363501431034348</v>
      </c>
    </row>
    <row r="2473" spans="1:23" x14ac:dyDescent="0.3">
      <c r="A2473">
        <v>0.99753057956695501</v>
      </c>
      <c r="B2473" s="1">
        <v>42541</v>
      </c>
      <c r="C2473" s="1">
        <v>42542</v>
      </c>
      <c r="D2473">
        <v>241.6</v>
      </c>
      <c r="E2473">
        <v>241.95000305175699</v>
      </c>
      <c r="F2473">
        <v>241.665731081366</v>
      </c>
      <c r="G2473">
        <v>0.35000305175782298</v>
      </c>
      <c r="H2473">
        <v>3.5355339059315302E-2</v>
      </c>
      <c r="I2473">
        <f t="shared" si="429"/>
        <v>0.35000305175699964</v>
      </c>
      <c r="J2473">
        <f t="shared" si="425"/>
        <v>0.35000305175782298</v>
      </c>
      <c r="K2473">
        <f t="shared" si="427"/>
        <v>6</v>
      </c>
      <c r="L2473">
        <f t="shared" si="428"/>
        <v>2016</v>
      </c>
      <c r="M2473" s="1">
        <v>42541</v>
      </c>
      <c r="N2473">
        <v>241.8</v>
      </c>
      <c r="O2473">
        <v>242.3</v>
      </c>
      <c r="P2473">
        <v>240.65</v>
      </c>
      <c r="Q2473">
        <v>241.9</v>
      </c>
      <c r="R2473">
        <f t="shared" si="430"/>
        <v>0.35000305175782298</v>
      </c>
      <c r="S2473">
        <f t="shared" si="431"/>
        <v>0.35000305175699964</v>
      </c>
      <c r="T2473">
        <f t="shared" si="432"/>
        <v>0.35000305175782298</v>
      </c>
      <c r="U2473">
        <f t="shared" si="434"/>
        <v>0.49214124846348084</v>
      </c>
      <c r="V2473">
        <f t="shared" si="434"/>
        <v>1.382359354148842E-2</v>
      </c>
      <c r="W2473">
        <f t="shared" si="434"/>
        <v>1.3508698025085426</v>
      </c>
    </row>
    <row r="2474" spans="1:23" x14ac:dyDescent="0.3">
      <c r="A2474">
        <v>0.94130986928939797</v>
      </c>
      <c r="B2474" s="1">
        <v>42542</v>
      </c>
      <c r="C2474" s="1">
        <v>42543</v>
      </c>
      <c r="D2474">
        <v>241.95</v>
      </c>
      <c r="E2474">
        <v>243.600009155273</v>
      </c>
      <c r="F2474">
        <v>241.47754497528001</v>
      </c>
      <c r="G2474">
        <v>-1.65000915527343</v>
      </c>
      <c r="H2474">
        <v>1.1667261889578</v>
      </c>
      <c r="I2474">
        <f t="shared" si="429"/>
        <v>1.6500091552730112</v>
      </c>
      <c r="J2474">
        <f t="shared" si="425"/>
        <v>0</v>
      </c>
      <c r="K2474">
        <f t="shared" si="427"/>
        <v>6</v>
      </c>
      <c r="L2474">
        <f t="shared" si="428"/>
        <v>2016</v>
      </c>
      <c r="M2474" s="1">
        <v>42542</v>
      </c>
      <c r="N2474">
        <v>241.6</v>
      </c>
      <c r="O2474">
        <v>242.2</v>
      </c>
      <c r="P2474">
        <v>240.7</v>
      </c>
      <c r="Q2474">
        <v>241.95</v>
      </c>
      <c r="R2474">
        <f t="shared" si="430"/>
        <v>-1.65000915527343</v>
      </c>
      <c r="S2474">
        <f t="shared" si="431"/>
        <v>1.6500091552730112</v>
      </c>
      <c r="T2474">
        <f t="shared" si="432"/>
        <v>0</v>
      </c>
      <c r="U2474">
        <f t="shared" si="434"/>
        <v>0.46696959422750939</v>
      </c>
      <c r="V2474">
        <f t="shared" si="434"/>
        <v>1.4530631852158872E-2</v>
      </c>
      <c r="W2474">
        <f t="shared" si="434"/>
        <v>1.3508698025085426</v>
      </c>
    </row>
    <row r="2475" spans="1:23" x14ac:dyDescent="0.3">
      <c r="A2475">
        <v>0.94333112239837602</v>
      </c>
      <c r="B2475" s="1">
        <v>42543</v>
      </c>
      <c r="C2475" s="1">
        <v>42544</v>
      </c>
      <c r="D2475">
        <v>243.4</v>
      </c>
      <c r="E2475">
        <v>243.39998779296801</v>
      </c>
      <c r="F2475">
        <v>242.60347447395301</v>
      </c>
      <c r="G2475" s="2">
        <v>1.2207031261368601E-5</v>
      </c>
      <c r="H2475">
        <v>0.14142135623730101</v>
      </c>
      <c r="I2475">
        <f t="shared" si="429"/>
        <v>-1.2207032000333129E-5</v>
      </c>
      <c r="J2475">
        <f t="shared" si="425"/>
        <v>0</v>
      </c>
      <c r="K2475">
        <f t="shared" si="427"/>
        <v>6</v>
      </c>
      <c r="L2475">
        <f t="shared" si="428"/>
        <v>2016</v>
      </c>
      <c r="M2475" s="1">
        <v>42543</v>
      </c>
      <c r="N2475">
        <v>241.95</v>
      </c>
      <c r="O2475">
        <v>244</v>
      </c>
      <c r="P2475">
        <v>241.45</v>
      </c>
      <c r="Q2475">
        <v>243.6</v>
      </c>
      <c r="R2475">
        <f t="shared" si="430"/>
        <v>1.2207031261368601E-5</v>
      </c>
      <c r="S2475">
        <f t="shared" si="431"/>
        <v>-1.2207032000333129E-5</v>
      </c>
      <c r="T2475">
        <f t="shared" si="432"/>
        <v>0</v>
      </c>
      <c r="U2475">
        <f t="shared" si="434"/>
        <v>0.46696976987394839</v>
      </c>
      <c r="V2475">
        <f t="shared" si="434"/>
        <v>1.4530626386591246E-2</v>
      </c>
      <c r="W2475">
        <f t="shared" si="434"/>
        <v>1.3508698025085426</v>
      </c>
    </row>
    <row r="2476" spans="1:23" x14ac:dyDescent="0.3">
      <c r="A2476">
        <v>0.99618476629257202</v>
      </c>
      <c r="B2476" s="1">
        <v>42544</v>
      </c>
      <c r="C2476" s="1">
        <v>42545</v>
      </c>
      <c r="D2476">
        <v>244.2</v>
      </c>
      <c r="E2476">
        <v>235.15</v>
      </c>
      <c r="F2476">
        <v>244.03139832019801</v>
      </c>
      <c r="G2476">
        <v>9.0499999999999794</v>
      </c>
      <c r="H2476">
        <v>5.83363094478901</v>
      </c>
      <c r="I2476">
        <f t="shared" si="429"/>
        <v>-9.0499999999999829</v>
      </c>
      <c r="J2476">
        <f t="shared" si="425"/>
        <v>0</v>
      </c>
      <c r="K2476">
        <f t="shared" si="427"/>
        <v>6</v>
      </c>
      <c r="L2476">
        <f t="shared" si="428"/>
        <v>2016</v>
      </c>
      <c r="M2476" s="1">
        <v>42544</v>
      </c>
      <c r="N2476">
        <v>243.4</v>
      </c>
      <c r="O2476">
        <v>243.85</v>
      </c>
      <c r="P2476">
        <v>242.75</v>
      </c>
      <c r="Q2476">
        <v>243.4</v>
      </c>
      <c r="R2476">
        <f t="shared" si="430"/>
        <v>9.0499999999999794</v>
      </c>
      <c r="S2476">
        <f t="shared" si="431"/>
        <v>-3</v>
      </c>
      <c r="T2476">
        <f t="shared" si="432"/>
        <v>0</v>
      </c>
      <c r="U2476">
        <f t="shared" si="434"/>
        <v>0.59676327163559528</v>
      </c>
      <c r="V2476">
        <f t="shared" si="434"/>
        <v>1.3191809459079768E-2</v>
      </c>
      <c r="W2476">
        <f t="shared" si="434"/>
        <v>1.3508698025085426</v>
      </c>
    </row>
    <row r="2477" spans="1:23" x14ac:dyDescent="0.3">
      <c r="A2477">
        <v>-0.92501997947692804</v>
      </c>
      <c r="B2477" s="1">
        <v>42545</v>
      </c>
      <c r="C2477" s="1">
        <v>42548</v>
      </c>
      <c r="D2477">
        <v>234.45</v>
      </c>
      <c r="E2477">
        <v>236.00000610351501</v>
      </c>
      <c r="F2477">
        <v>234.610674405098</v>
      </c>
      <c r="G2477">
        <v>1.5500061035156401</v>
      </c>
      <c r="H2477">
        <v>0.60104076400856099</v>
      </c>
      <c r="I2477">
        <f t="shared" si="429"/>
        <v>-1.5500061035150168</v>
      </c>
      <c r="J2477">
        <f t="shared" si="425"/>
        <v>0</v>
      </c>
      <c r="K2477">
        <f t="shared" si="427"/>
        <v>6</v>
      </c>
      <c r="L2477">
        <f t="shared" si="428"/>
        <v>2016</v>
      </c>
      <c r="M2477" s="1">
        <v>42545</v>
      </c>
      <c r="N2477">
        <v>244.2</v>
      </c>
      <c r="O2477">
        <v>245.1</v>
      </c>
      <c r="P2477">
        <v>231.85</v>
      </c>
      <c r="Q2477">
        <v>235.15</v>
      </c>
      <c r="R2477">
        <f t="shared" si="430"/>
        <v>1.5500061035156401</v>
      </c>
      <c r="S2477">
        <f t="shared" si="431"/>
        <v>-1.5500061035150168</v>
      </c>
      <c r="T2477">
        <f t="shared" si="432"/>
        <v>0</v>
      </c>
      <c r="U2477">
        <f t="shared" si="434"/>
        <v>0.62635337763012933</v>
      </c>
      <c r="V2477">
        <f t="shared" si="434"/>
        <v>1.2537702447628047E-2</v>
      </c>
      <c r="W2477">
        <f t="shared" si="434"/>
        <v>1.3508698025085426</v>
      </c>
    </row>
    <row r="2478" spans="1:23" x14ac:dyDescent="0.3">
      <c r="A2478">
        <v>0.85691899061203003</v>
      </c>
      <c r="B2478" s="1">
        <v>42548</v>
      </c>
      <c r="C2478" s="1">
        <v>42549</v>
      </c>
      <c r="D2478">
        <v>233.65</v>
      </c>
      <c r="E2478">
        <v>236.80000305175699</v>
      </c>
      <c r="F2478">
        <v>234.656444430351</v>
      </c>
      <c r="G2478">
        <v>3.1500030517578002</v>
      </c>
      <c r="H2478">
        <v>0.56568542494924601</v>
      </c>
      <c r="I2478">
        <f t="shared" si="429"/>
        <v>3.1500030517569826</v>
      </c>
      <c r="J2478">
        <f t="shared" si="425"/>
        <v>3.1500030517578002</v>
      </c>
      <c r="K2478">
        <f t="shared" si="427"/>
        <v>6</v>
      </c>
      <c r="L2478">
        <f t="shared" si="428"/>
        <v>2016</v>
      </c>
      <c r="M2478" s="1">
        <v>42548</v>
      </c>
      <c r="N2478">
        <v>234.45</v>
      </c>
      <c r="O2478">
        <v>236.15</v>
      </c>
      <c r="P2478">
        <v>233.7</v>
      </c>
      <c r="Q2478">
        <v>236</v>
      </c>
      <c r="R2478">
        <f t="shared" si="430"/>
        <v>3.1500030517578002</v>
      </c>
      <c r="S2478">
        <f t="shared" si="431"/>
        <v>3.1500030517569826</v>
      </c>
      <c r="T2478">
        <f t="shared" si="432"/>
        <v>3.1500030517578002</v>
      </c>
      <c r="U2478">
        <f t="shared" ref="U2478:W2493" si="435">(R2478/$D2478*$X$2+1)*U2477*$Y$2 + U2477*(1-$Y$2)</f>
        <v>0.68968576745509347</v>
      </c>
      <c r="V2478">
        <f t="shared" si="435"/>
        <v>1.3805425568922161E-2</v>
      </c>
      <c r="W2478">
        <f t="shared" si="435"/>
        <v>1.487460129935122</v>
      </c>
    </row>
    <row r="2479" spans="1:23" x14ac:dyDescent="0.3">
      <c r="A2479">
        <v>0.998671174049377</v>
      </c>
      <c r="B2479" s="1">
        <v>42549</v>
      </c>
      <c r="C2479" s="1">
        <v>42550</v>
      </c>
      <c r="D2479">
        <v>237.7</v>
      </c>
      <c r="E2479">
        <v>239.100003051757</v>
      </c>
      <c r="F2479">
        <v>235.11430768966599</v>
      </c>
      <c r="G2479">
        <v>-1.4000030517578299</v>
      </c>
      <c r="H2479">
        <v>1.6263455967290401</v>
      </c>
      <c r="I2479">
        <f t="shared" si="429"/>
        <v>1.400003051757011</v>
      </c>
      <c r="J2479">
        <f t="shared" si="425"/>
        <v>0</v>
      </c>
      <c r="K2479">
        <f t="shared" si="427"/>
        <v>6</v>
      </c>
      <c r="L2479">
        <f t="shared" si="428"/>
        <v>2016</v>
      </c>
      <c r="M2479" s="1">
        <v>42549</v>
      </c>
      <c r="N2479">
        <v>233.65</v>
      </c>
      <c r="O2479">
        <v>237.15</v>
      </c>
      <c r="P2479">
        <v>233.3</v>
      </c>
      <c r="Q2479">
        <v>236.8</v>
      </c>
      <c r="R2479">
        <f t="shared" si="430"/>
        <v>-1.4000030517578299</v>
      </c>
      <c r="S2479">
        <f t="shared" si="431"/>
        <v>1.400003051757011</v>
      </c>
      <c r="T2479">
        <f t="shared" si="432"/>
        <v>0</v>
      </c>
      <c r="U2479">
        <f t="shared" si="435"/>
        <v>0.65921998561271633</v>
      </c>
      <c r="V2479">
        <f t="shared" si="435"/>
        <v>1.4415258486274769E-2</v>
      </c>
      <c r="W2479">
        <f t="shared" si="435"/>
        <v>1.487460129935122</v>
      </c>
    </row>
    <row r="2480" spans="1:23" x14ac:dyDescent="0.3">
      <c r="A2480">
        <v>0.99963527917861905</v>
      </c>
      <c r="B2480" s="1">
        <v>42550</v>
      </c>
      <c r="C2480" s="1">
        <v>42551</v>
      </c>
      <c r="D2480">
        <v>240.85</v>
      </c>
      <c r="E2480">
        <v>240.44999084472599</v>
      </c>
      <c r="F2480">
        <v>238.050406789779</v>
      </c>
      <c r="G2480">
        <v>0.400009155273437</v>
      </c>
      <c r="H2480">
        <v>0.95459415460183505</v>
      </c>
      <c r="I2480">
        <f t="shared" si="429"/>
        <v>-0.40000915527400593</v>
      </c>
      <c r="J2480">
        <f t="shared" si="425"/>
        <v>0</v>
      </c>
      <c r="K2480">
        <f t="shared" si="427"/>
        <v>6</v>
      </c>
      <c r="L2480">
        <f t="shared" si="428"/>
        <v>2016</v>
      </c>
      <c r="M2480" s="1">
        <v>42550</v>
      </c>
      <c r="N2480">
        <v>237.7</v>
      </c>
      <c r="O2480">
        <v>240.6</v>
      </c>
      <c r="P2480">
        <v>237.1</v>
      </c>
      <c r="Q2480">
        <v>239.1</v>
      </c>
      <c r="R2480">
        <f t="shared" si="430"/>
        <v>0.400009155273437</v>
      </c>
      <c r="S2480">
        <f t="shared" si="431"/>
        <v>-0.40000915527400593</v>
      </c>
      <c r="T2480">
        <f t="shared" si="432"/>
        <v>0</v>
      </c>
      <c r="U2480">
        <f t="shared" si="435"/>
        <v>0.66743134214949162</v>
      </c>
      <c r="V2480">
        <f t="shared" si="435"/>
        <v>1.4235699568790302E-2</v>
      </c>
      <c r="W2480">
        <f t="shared" si="435"/>
        <v>1.487460129935122</v>
      </c>
    </row>
    <row r="2481" spans="1:23" x14ac:dyDescent="0.3">
      <c r="A2481">
        <v>0.99939459562301602</v>
      </c>
      <c r="B2481" s="1">
        <v>42551</v>
      </c>
      <c r="C2481" s="1">
        <v>42552</v>
      </c>
      <c r="D2481">
        <v>241</v>
      </c>
      <c r="E2481">
        <v>243.14999694824201</v>
      </c>
      <c r="F2481">
        <v>240.36909176856199</v>
      </c>
      <c r="G2481">
        <v>-2.1499969482421699</v>
      </c>
      <c r="H2481">
        <v>1.9091883092036901</v>
      </c>
      <c r="I2481">
        <f t="shared" si="429"/>
        <v>2.1499969482420056</v>
      </c>
      <c r="J2481">
        <f t="shared" si="425"/>
        <v>0</v>
      </c>
      <c r="K2481">
        <f t="shared" si="427"/>
        <v>7</v>
      </c>
      <c r="L2481">
        <f t="shared" si="428"/>
        <v>2016</v>
      </c>
      <c r="M2481" s="1">
        <v>42551</v>
      </c>
      <c r="N2481">
        <v>240.85</v>
      </c>
      <c r="O2481">
        <v>240.85</v>
      </c>
      <c r="P2481">
        <v>239.15</v>
      </c>
      <c r="Q2481">
        <v>240.45</v>
      </c>
      <c r="R2481">
        <f t="shared" si="430"/>
        <v>-2.1499969482421699</v>
      </c>
      <c r="S2481">
        <f t="shared" si="431"/>
        <v>2.1499969482420056</v>
      </c>
      <c r="T2481">
        <f t="shared" si="432"/>
        <v>0</v>
      </c>
      <c r="U2481">
        <f t="shared" si="435"/>
        <v>0.62277443295501289</v>
      </c>
      <c r="V2481">
        <f t="shared" si="435"/>
        <v>1.5188190563468389E-2</v>
      </c>
      <c r="W2481">
        <f t="shared" si="435"/>
        <v>1.487460129935122</v>
      </c>
    </row>
    <row r="2482" spans="1:23" x14ac:dyDescent="0.3">
      <c r="A2482">
        <v>0.85011577606201105</v>
      </c>
      <c r="B2482" s="1">
        <v>42552</v>
      </c>
      <c r="C2482" s="1">
        <v>42555</v>
      </c>
      <c r="D2482">
        <v>243.25</v>
      </c>
      <c r="E2482">
        <v>244.25000610351501</v>
      </c>
      <c r="F2482">
        <v>242.65255212187699</v>
      </c>
      <c r="G2482">
        <v>-1.00000610351563</v>
      </c>
      <c r="H2482">
        <v>0.77781745930519797</v>
      </c>
      <c r="I2482">
        <f t="shared" si="429"/>
        <v>1.0000061035150054</v>
      </c>
      <c r="J2482">
        <f t="shared" si="425"/>
        <v>0</v>
      </c>
      <c r="K2482">
        <f t="shared" si="427"/>
        <v>7</v>
      </c>
      <c r="L2482">
        <f t="shared" si="428"/>
        <v>2016</v>
      </c>
      <c r="M2482" s="1">
        <v>42552</v>
      </c>
      <c r="N2482">
        <v>241</v>
      </c>
      <c r="O2482">
        <v>243.95</v>
      </c>
      <c r="P2482">
        <v>240.95</v>
      </c>
      <c r="Q2482">
        <v>243.15</v>
      </c>
      <c r="R2482">
        <f t="shared" si="430"/>
        <v>-1.00000610351563</v>
      </c>
      <c r="S2482">
        <f t="shared" si="431"/>
        <v>1.0000061035150054</v>
      </c>
      <c r="T2482">
        <f t="shared" si="432"/>
        <v>0</v>
      </c>
      <c r="U2482">
        <f t="shared" si="435"/>
        <v>0.60357263745444256</v>
      </c>
      <c r="V2482">
        <f t="shared" si="435"/>
        <v>1.5656482956011575E-2</v>
      </c>
      <c r="W2482">
        <f t="shared" si="435"/>
        <v>1.487460129935122</v>
      </c>
    </row>
    <row r="2483" spans="1:23" x14ac:dyDescent="0.3">
      <c r="A2483">
        <v>0.91843777894973699</v>
      </c>
      <c r="B2483" s="1">
        <v>42555</v>
      </c>
      <c r="C2483" s="1">
        <v>42556</v>
      </c>
      <c r="D2483">
        <v>243.8</v>
      </c>
      <c r="E2483">
        <v>243.600006103515</v>
      </c>
      <c r="F2483">
        <v>244.85508900880799</v>
      </c>
      <c r="G2483">
        <v>-0.19999389648438601</v>
      </c>
      <c r="H2483">
        <v>0.45961940777125898</v>
      </c>
      <c r="I2483">
        <f t="shared" si="429"/>
        <v>-0.19999389648501165</v>
      </c>
      <c r="J2483">
        <f t="shared" si="425"/>
        <v>-0.19999389648438601</v>
      </c>
      <c r="K2483">
        <f t="shared" si="427"/>
        <v>7</v>
      </c>
      <c r="L2483">
        <f t="shared" si="428"/>
        <v>2016</v>
      </c>
      <c r="M2483" s="1">
        <v>42555</v>
      </c>
      <c r="N2483">
        <v>243.25</v>
      </c>
      <c r="O2483">
        <v>244.45</v>
      </c>
      <c r="P2483">
        <v>242.7</v>
      </c>
      <c r="Q2483">
        <v>244.25</v>
      </c>
      <c r="R2483">
        <f t="shared" si="430"/>
        <v>-0.19999389648438601</v>
      </c>
      <c r="S2483">
        <f t="shared" si="431"/>
        <v>-0.19999389648501165</v>
      </c>
      <c r="T2483">
        <f t="shared" si="432"/>
        <v>-0.19999389648438601</v>
      </c>
      <c r="U2483">
        <f t="shared" si="435"/>
        <v>0.59985921937889286</v>
      </c>
      <c r="V2483">
        <f t="shared" si="435"/>
        <v>1.5560158067836106E-2</v>
      </c>
      <c r="W2483">
        <f t="shared" si="435"/>
        <v>1.4783086857005785</v>
      </c>
    </row>
    <row r="2484" spans="1:23" x14ac:dyDescent="0.3">
      <c r="A2484">
        <v>-0.95357751846313399</v>
      </c>
      <c r="B2484" s="1">
        <v>42556</v>
      </c>
      <c r="C2484" s="1">
        <v>42557</v>
      </c>
      <c r="D2484">
        <v>242.55</v>
      </c>
      <c r="E2484">
        <v>238.35</v>
      </c>
      <c r="F2484">
        <v>243.087128555774</v>
      </c>
      <c r="G2484">
        <v>-4.2000000000000099</v>
      </c>
      <c r="H2484">
        <v>3.7123106012293698</v>
      </c>
      <c r="I2484">
        <f t="shared" si="429"/>
        <v>4.2000000000000171</v>
      </c>
      <c r="J2484">
        <f t="shared" ref="J2484:J2547" si="436">IF(A2484*(F2484-D2484)&gt;0, G2484, 0)</f>
        <v>0</v>
      </c>
      <c r="K2484">
        <f t="shared" si="427"/>
        <v>7</v>
      </c>
      <c r="L2484">
        <f t="shared" si="428"/>
        <v>2016</v>
      </c>
      <c r="M2484" s="1">
        <v>42556</v>
      </c>
      <c r="N2484">
        <v>243.8</v>
      </c>
      <c r="O2484">
        <v>244.1</v>
      </c>
      <c r="P2484">
        <v>242.95</v>
      </c>
      <c r="Q2484">
        <v>243.6</v>
      </c>
      <c r="R2484">
        <f t="shared" si="430"/>
        <v>-3</v>
      </c>
      <c r="S2484">
        <f t="shared" si="431"/>
        <v>4.2000000000000171</v>
      </c>
      <c r="T2484">
        <f t="shared" si="432"/>
        <v>0</v>
      </c>
      <c r="U2484">
        <f t="shared" si="435"/>
        <v>0.54421365171851321</v>
      </c>
      <c r="V2484">
        <f t="shared" si="435"/>
        <v>1.7580957816905739E-2</v>
      </c>
      <c r="W2484">
        <f t="shared" si="435"/>
        <v>1.4783086857005785</v>
      </c>
    </row>
    <row r="2485" spans="1:23" x14ac:dyDescent="0.3">
      <c r="A2485">
        <v>0.67251908779144198</v>
      </c>
      <c r="B2485" s="1">
        <v>42557</v>
      </c>
      <c r="C2485" s="1">
        <v>42558</v>
      </c>
      <c r="D2485">
        <v>239.9</v>
      </c>
      <c r="E2485">
        <v>241.1</v>
      </c>
      <c r="F2485">
        <v>238.92356113195399</v>
      </c>
      <c r="G2485">
        <v>-1.19999999999998</v>
      </c>
      <c r="H2485">
        <v>1.9445436482630001</v>
      </c>
      <c r="I2485">
        <f t="shared" si="429"/>
        <v>1.1999999999999886</v>
      </c>
      <c r="J2485">
        <f t="shared" si="436"/>
        <v>0</v>
      </c>
      <c r="K2485">
        <f t="shared" si="427"/>
        <v>7</v>
      </c>
      <c r="L2485">
        <f t="shared" si="428"/>
        <v>2016</v>
      </c>
      <c r="M2485" s="1">
        <v>42557</v>
      </c>
      <c r="N2485">
        <v>242.55</v>
      </c>
      <c r="O2485">
        <v>242.7</v>
      </c>
      <c r="P2485">
        <v>237.55</v>
      </c>
      <c r="Q2485">
        <v>238.35</v>
      </c>
      <c r="R2485">
        <f t="shared" si="430"/>
        <v>-1.19999999999998</v>
      </c>
      <c r="S2485">
        <f t="shared" si="431"/>
        <v>1.1999999999999886</v>
      </c>
      <c r="T2485">
        <f t="shared" si="432"/>
        <v>0</v>
      </c>
      <c r="U2485">
        <f t="shared" si="435"/>
        <v>0.52379713289622665</v>
      </c>
      <c r="V2485">
        <f t="shared" si="435"/>
        <v>1.8240518552012662E-2</v>
      </c>
      <c r="W2485">
        <f t="shared" si="435"/>
        <v>1.4783086857005785</v>
      </c>
    </row>
    <row r="2486" spans="1:23" x14ac:dyDescent="0.3">
      <c r="A2486">
        <v>-0.94353461265563898</v>
      </c>
      <c r="B2486" s="1">
        <v>42558</v>
      </c>
      <c r="C2486" s="1">
        <v>42559</v>
      </c>
      <c r="D2486">
        <v>240.65</v>
      </c>
      <c r="E2486">
        <v>240.35</v>
      </c>
      <c r="F2486">
        <v>241.945913231372</v>
      </c>
      <c r="G2486">
        <v>-0.30000000000001098</v>
      </c>
      <c r="H2486">
        <v>0.53033008588991004</v>
      </c>
      <c r="I2486">
        <f t="shared" si="429"/>
        <v>0.30000000000001137</v>
      </c>
      <c r="J2486">
        <f t="shared" si="436"/>
        <v>0</v>
      </c>
      <c r="K2486">
        <f t="shared" si="427"/>
        <v>7</v>
      </c>
      <c r="L2486">
        <f t="shared" si="428"/>
        <v>2016</v>
      </c>
      <c r="M2486" s="1">
        <v>42558</v>
      </c>
      <c r="N2486">
        <v>239.9</v>
      </c>
      <c r="O2486">
        <v>241.95</v>
      </c>
      <c r="P2486">
        <v>239.1</v>
      </c>
      <c r="Q2486">
        <v>241.1</v>
      </c>
      <c r="R2486">
        <f t="shared" si="430"/>
        <v>-0.30000000000001098</v>
      </c>
      <c r="S2486">
        <f t="shared" si="431"/>
        <v>0.30000000000001137</v>
      </c>
      <c r="T2486">
        <f t="shared" si="432"/>
        <v>0</v>
      </c>
      <c r="U2486">
        <f t="shared" si="435"/>
        <v>0.51889979838961309</v>
      </c>
      <c r="V2486">
        <f t="shared" si="435"/>
        <v>1.8411061526215987E-2</v>
      </c>
      <c r="W2486">
        <f t="shared" si="435"/>
        <v>1.4783086857005785</v>
      </c>
    </row>
    <row r="2487" spans="1:23" x14ac:dyDescent="0.3">
      <c r="A2487">
        <v>-0.98880255222320501</v>
      </c>
      <c r="B2487" s="1">
        <v>42559</v>
      </c>
      <c r="C2487" s="1">
        <v>42562</v>
      </c>
      <c r="D2487">
        <v>242.4</v>
      </c>
      <c r="E2487">
        <v>243.499993896484</v>
      </c>
      <c r="F2487">
        <v>241.85148499012001</v>
      </c>
      <c r="G2487">
        <v>-1.0999938964843601</v>
      </c>
      <c r="H2487">
        <v>2.2273863607376199</v>
      </c>
      <c r="I2487">
        <f t="shared" si="429"/>
        <v>-1.0999938964839941</v>
      </c>
      <c r="J2487">
        <f t="shared" si="436"/>
        <v>-1.0999938964843601</v>
      </c>
      <c r="K2487">
        <f t="shared" si="427"/>
        <v>7</v>
      </c>
      <c r="L2487">
        <f t="shared" si="428"/>
        <v>2016</v>
      </c>
      <c r="M2487" s="1">
        <v>42559</v>
      </c>
      <c r="N2487">
        <v>240.65</v>
      </c>
      <c r="O2487">
        <v>242</v>
      </c>
      <c r="P2487">
        <v>239.4</v>
      </c>
      <c r="Q2487">
        <v>240.35</v>
      </c>
      <c r="R2487">
        <f t="shared" si="430"/>
        <v>-1.0999938964843601</v>
      </c>
      <c r="S2487">
        <f t="shared" si="431"/>
        <v>-1.0999938964839941</v>
      </c>
      <c r="T2487">
        <f t="shared" si="432"/>
        <v>-1.0999938964843601</v>
      </c>
      <c r="U2487">
        <f t="shared" si="435"/>
        <v>0.50123932156054318</v>
      </c>
      <c r="V2487">
        <f t="shared" si="435"/>
        <v>1.7784450904104944E-2</v>
      </c>
      <c r="W2487">
        <f t="shared" si="435"/>
        <v>1.4279952410412204</v>
      </c>
    </row>
    <row r="2488" spans="1:23" x14ac:dyDescent="0.3">
      <c r="A2488">
        <v>-0.99636757373809803</v>
      </c>
      <c r="B2488" s="1">
        <v>42562</v>
      </c>
      <c r="C2488" s="1">
        <v>42563</v>
      </c>
      <c r="D2488">
        <v>244.05</v>
      </c>
      <c r="E2488">
        <v>243.75</v>
      </c>
      <c r="F2488">
        <v>244.761971473693</v>
      </c>
      <c r="G2488">
        <v>-0.30000000000001098</v>
      </c>
      <c r="H2488">
        <v>0.17677669529663601</v>
      </c>
      <c r="I2488">
        <f t="shared" si="429"/>
        <v>0.30000000000001137</v>
      </c>
      <c r="J2488">
        <f t="shared" si="436"/>
        <v>0</v>
      </c>
      <c r="K2488">
        <f t="shared" si="427"/>
        <v>7</v>
      </c>
      <c r="L2488">
        <f t="shared" si="428"/>
        <v>2016</v>
      </c>
      <c r="M2488" s="1">
        <v>42562</v>
      </c>
      <c r="N2488">
        <v>242.4</v>
      </c>
      <c r="O2488">
        <v>244.35</v>
      </c>
      <c r="P2488">
        <v>242.3</v>
      </c>
      <c r="Q2488">
        <v>243.5</v>
      </c>
      <c r="R2488">
        <f t="shared" si="430"/>
        <v>-0.30000000000001098</v>
      </c>
      <c r="S2488">
        <f t="shared" si="431"/>
        <v>0.30000000000001137</v>
      </c>
      <c r="T2488">
        <f t="shared" si="432"/>
        <v>0</v>
      </c>
      <c r="U2488">
        <f t="shared" si="435"/>
        <v>0.49661818460700385</v>
      </c>
      <c r="V2488">
        <f t="shared" si="435"/>
        <v>1.7948413266466092E-2</v>
      </c>
      <c r="W2488">
        <f t="shared" si="435"/>
        <v>1.4279952410412204</v>
      </c>
    </row>
    <row r="2489" spans="1:23" x14ac:dyDescent="0.3">
      <c r="A2489">
        <v>-0.99580353498458796</v>
      </c>
      <c r="B2489" s="1">
        <v>42563</v>
      </c>
      <c r="C2489" s="1">
        <v>42564</v>
      </c>
      <c r="D2489">
        <v>245.75</v>
      </c>
      <c r="E2489">
        <v>245.55000305175699</v>
      </c>
      <c r="F2489">
        <v>243.639242120087</v>
      </c>
      <c r="G2489">
        <v>0.199996948242187</v>
      </c>
      <c r="H2489">
        <v>1.2727922061357899</v>
      </c>
      <c r="I2489">
        <f t="shared" si="429"/>
        <v>0.19999694824301173</v>
      </c>
      <c r="J2489">
        <f t="shared" si="436"/>
        <v>0.199996948242187</v>
      </c>
      <c r="K2489">
        <f t="shared" si="427"/>
        <v>7</v>
      </c>
      <c r="L2489">
        <f t="shared" si="428"/>
        <v>2016</v>
      </c>
      <c r="M2489" s="1">
        <v>42563</v>
      </c>
      <c r="N2489">
        <v>244.05</v>
      </c>
      <c r="O2489">
        <v>245.3</v>
      </c>
      <c r="P2489">
        <v>243.15</v>
      </c>
      <c r="Q2489">
        <v>243.75</v>
      </c>
      <c r="R2489">
        <f t="shared" si="430"/>
        <v>0.199996948242187</v>
      </c>
      <c r="S2489">
        <f t="shared" si="431"/>
        <v>0.19999694824301173</v>
      </c>
      <c r="T2489">
        <f t="shared" si="432"/>
        <v>0.199996948242187</v>
      </c>
      <c r="U2489">
        <f t="shared" si="435"/>
        <v>0.49964937854483626</v>
      </c>
      <c r="V2489">
        <f t="shared" si="435"/>
        <v>1.8057964473356152E-2</v>
      </c>
      <c r="W2489">
        <f t="shared" si="435"/>
        <v>1.4367112539703946</v>
      </c>
    </row>
    <row r="2490" spans="1:23" x14ac:dyDescent="0.3">
      <c r="A2490">
        <v>-0.36632919311523399</v>
      </c>
      <c r="B2490" s="1">
        <v>42564</v>
      </c>
      <c r="C2490" s="1">
        <v>42565</v>
      </c>
      <c r="D2490">
        <v>245.55</v>
      </c>
      <c r="E2490">
        <v>246.19999389648399</v>
      </c>
      <c r="F2490">
        <v>245.013945329189</v>
      </c>
      <c r="G2490">
        <v>-0.649993896484375</v>
      </c>
      <c r="H2490">
        <v>0.459619407771239</v>
      </c>
      <c r="I2490">
        <f t="shared" si="429"/>
        <v>-0.6499938964839771</v>
      </c>
      <c r="J2490">
        <f t="shared" si="436"/>
        <v>-0.649993896484375</v>
      </c>
      <c r="K2490">
        <f t="shared" si="427"/>
        <v>7</v>
      </c>
      <c r="L2490">
        <f t="shared" si="428"/>
        <v>2016</v>
      </c>
      <c r="M2490" s="1">
        <v>42564</v>
      </c>
      <c r="N2490">
        <v>245.75</v>
      </c>
      <c r="O2490">
        <v>246.75</v>
      </c>
      <c r="P2490">
        <v>244.55</v>
      </c>
      <c r="Q2490">
        <v>245.55</v>
      </c>
      <c r="R2490">
        <f t="shared" si="430"/>
        <v>-0.649993896484375</v>
      </c>
      <c r="S2490">
        <f t="shared" si="431"/>
        <v>-0.6499938964839771</v>
      </c>
      <c r="T2490">
        <f t="shared" si="432"/>
        <v>-0.649993896484375</v>
      </c>
      <c r="U2490">
        <f t="shared" si="435"/>
        <v>0.48972973754189325</v>
      </c>
      <c r="V2490">
        <f t="shared" si="435"/>
        <v>1.7699456022207526E-2</v>
      </c>
      <c r="W2490">
        <f t="shared" si="435"/>
        <v>1.408187932464861</v>
      </c>
    </row>
    <row r="2491" spans="1:23" x14ac:dyDescent="0.3">
      <c r="A2491">
        <v>0.98881709575652998</v>
      </c>
      <c r="B2491" s="1">
        <v>42565</v>
      </c>
      <c r="C2491" s="1">
        <v>42566</v>
      </c>
      <c r="D2491">
        <v>247.2</v>
      </c>
      <c r="E2491">
        <v>247.45</v>
      </c>
      <c r="F2491">
        <v>246.872786653041</v>
      </c>
      <c r="G2491">
        <v>-0.25</v>
      </c>
      <c r="H2491">
        <v>0.88388347648318399</v>
      </c>
      <c r="I2491">
        <f t="shared" si="429"/>
        <v>0.25</v>
      </c>
      <c r="J2491">
        <f t="shared" si="436"/>
        <v>0</v>
      </c>
      <c r="K2491">
        <f t="shared" si="427"/>
        <v>7</v>
      </c>
      <c r="L2491">
        <f t="shared" si="428"/>
        <v>2016</v>
      </c>
      <c r="M2491" s="1">
        <v>42565</v>
      </c>
      <c r="N2491">
        <v>245.55</v>
      </c>
      <c r="O2491">
        <v>246.5</v>
      </c>
      <c r="P2491">
        <v>245.1</v>
      </c>
      <c r="Q2491">
        <v>246.2</v>
      </c>
      <c r="R2491">
        <f t="shared" si="430"/>
        <v>-0.25</v>
      </c>
      <c r="S2491">
        <f t="shared" si="431"/>
        <v>0.25</v>
      </c>
      <c r="T2491">
        <f t="shared" si="432"/>
        <v>0</v>
      </c>
      <c r="U2491">
        <f t="shared" si="435"/>
        <v>0.48601516125592625</v>
      </c>
      <c r="V2491">
        <f t="shared" si="435"/>
        <v>1.7833705536939075E-2</v>
      </c>
      <c r="W2491">
        <f t="shared" si="435"/>
        <v>1.408187932464861</v>
      </c>
    </row>
    <row r="2492" spans="1:23" x14ac:dyDescent="0.3">
      <c r="A2492">
        <v>-0.74927908182144098</v>
      </c>
      <c r="B2492" s="1">
        <v>42566</v>
      </c>
      <c r="C2492" s="1">
        <v>42569</v>
      </c>
      <c r="D2492">
        <v>247.45</v>
      </c>
      <c r="E2492">
        <v>247.850009155273</v>
      </c>
      <c r="F2492">
        <v>246.93749607801399</v>
      </c>
      <c r="G2492">
        <v>-0.400009155273437</v>
      </c>
      <c r="H2492">
        <v>0.282842712474623</v>
      </c>
      <c r="I2492">
        <f t="shared" si="429"/>
        <v>-0.40000915527301117</v>
      </c>
      <c r="J2492">
        <f t="shared" si="436"/>
        <v>-0.400009155273437</v>
      </c>
      <c r="K2492">
        <f t="shared" si="427"/>
        <v>7</v>
      </c>
      <c r="L2492">
        <f t="shared" si="428"/>
        <v>2016</v>
      </c>
      <c r="M2492" s="1">
        <v>42566</v>
      </c>
      <c r="N2492">
        <v>247.2</v>
      </c>
      <c r="O2492">
        <v>248.4</v>
      </c>
      <c r="P2492">
        <v>246.4</v>
      </c>
      <c r="Q2492">
        <v>247.45</v>
      </c>
      <c r="R2492">
        <f t="shared" si="430"/>
        <v>-0.400009155273437</v>
      </c>
      <c r="S2492">
        <f t="shared" si="431"/>
        <v>-0.40000915527301117</v>
      </c>
      <c r="T2492">
        <f t="shared" si="432"/>
        <v>-0.400009155273437</v>
      </c>
      <c r="U2492">
        <f t="shared" si="435"/>
        <v>0.48012274316831061</v>
      </c>
      <c r="V2492">
        <f t="shared" si="435"/>
        <v>1.7617490781820306E-2</v>
      </c>
      <c r="W2492">
        <f t="shared" si="435"/>
        <v>1.3911151481044393</v>
      </c>
    </row>
    <row r="2493" spans="1:23" x14ac:dyDescent="0.3">
      <c r="A2493">
        <v>0.98495566844940197</v>
      </c>
      <c r="B2493" s="1">
        <v>42569</v>
      </c>
      <c r="C2493" s="1">
        <v>42570</v>
      </c>
      <c r="D2493">
        <v>248.1</v>
      </c>
      <c r="E2493">
        <v>247.19999084472599</v>
      </c>
      <c r="F2493">
        <v>247.22871724367101</v>
      </c>
      <c r="G2493">
        <v>0.90000915527343694</v>
      </c>
      <c r="H2493">
        <v>0.45961940777125898</v>
      </c>
      <c r="I2493">
        <f t="shared" si="429"/>
        <v>-0.90000915527400593</v>
      </c>
      <c r="J2493">
        <f t="shared" si="436"/>
        <v>0</v>
      </c>
      <c r="K2493">
        <f t="shared" si="427"/>
        <v>7</v>
      </c>
      <c r="L2493">
        <f t="shared" si="428"/>
        <v>2016</v>
      </c>
      <c r="M2493" s="1">
        <v>42569</v>
      </c>
      <c r="N2493">
        <v>247.45</v>
      </c>
      <c r="O2493">
        <v>248.3</v>
      </c>
      <c r="P2493">
        <v>247.2</v>
      </c>
      <c r="Q2493">
        <v>247.85</v>
      </c>
      <c r="R2493">
        <f t="shared" si="430"/>
        <v>0.90000915527343694</v>
      </c>
      <c r="S2493">
        <f t="shared" si="431"/>
        <v>-0.90000915527400593</v>
      </c>
      <c r="T2493">
        <f t="shared" si="432"/>
        <v>0</v>
      </c>
      <c r="U2493">
        <f t="shared" si="435"/>
        <v>0.49318546579547129</v>
      </c>
      <c r="V2493">
        <f t="shared" si="435"/>
        <v>1.7138170860520618E-2</v>
      </c>
      <c r="W2493">
        <f t="shared" si="435"/>
        <v>1.3911151481044393</v>
      </c>
    </row>
    <row r="2494" spans="1:23" x14ac:dyDescent="0.3">
      <c r="A2494">
        <v>0.99722814559936501</v>
      </c>
      <c r="B2494" s="1">
        <v>42570</v>
      </c>
      <c r="C2494" s="1">
        <v>42571</v>
      </c>
      <c r="D2494">
        <v>247.2</v>
      </c>
      <c r="E2494">
        <v>247.100009155273</v>
      </c>
      <c r="F2494">
        <v>246.42705918550399</v>
      </c>
      <c r="G2494">
        <v>9.99908447265625E-2</v>
      </c>
      <c r="H2494">
        <v>7.0710678118650699E-2</v>
      </c>
      <c r="I2494">
        <f t="shared" si="429"/>
        <v>-9.9990844726988826E-2</v>
      </c>
      <c r="J2494">
        <f t="shared" si="436"/>
        <v>0</v>
      </c>
      <c r="K2494">
        <f t="shared" si="427"/>
        <v>7</v>
      </c>
      <c r="L2494">
        <f t="shared" si="428"/>
        <v>2016</v>
      </c>
      <c r="M2494" s="1">
        <v>42570</v>
      </c>
      <c r="N2494">
        <v>248.1</v>
      </c>
      <c r="O2494">
        <v>248.15</v>
      </c>
      <c r="P2494">
        <v>246.6</v>
      </c>
      <c r="Q2494">
        <v>247.2</v>
      </c>
      <c r="R2494">
        <f t="shared" si="430"/>
        <v>9.99908447265625E-2</v>
      </c>
      <c r="S2494">
        <f t="shared" si="431"/>
        <v>-9.9990844726988826E-2</v>
      </c>
      <c r="T2494">
        <f t="shared" si="432"/>
        <v>0</v>
      </c>
      <c r="U2494">
        <f t="shared" ref="U2494:W2509" si="437">(R2494/$D2494*$X$2+1)*U2493*$Y$2 + U2493*(1-$Y$2)</f>
        <v>0.49468164393053654</v>
      </c>
      <c r="V2494">
        <f t="shared" si="437"/>
        <v>1.7086178743365918E-2</v>
      </c>
      <c r="W2494">
        <f t="shared" si="437"/>
        <v>1.3911151481044393</v>
      </c>
    </row>
    <row r="2495" spans="1:23" x14ac:dyDescent="0.3">
      <c r="A2495">
        <v>0.99865919351577703</v>
      </c>
      <c r="B2495" s="1">
        <v>42571</v>
      </c>
      <c r="C2495" s="1">
        <v>42572</v>
      </c>
      <c r="D2495">
        <v>247.9</v>
      </c>
      <c r="E2495">
        <v>247.1</v>
      </c>
      <c r="F2495">
        <v>247.394735878706</v>
      </c>
      <c r="G2495">
        <v>0.80000000000001104</v>
      </c>
      <c r="H2495">
        <v>0</v>
      </c>
      <c r="I2495">
        <f t="shared" si="429"/>
        <v>-0.80000000000001137</v>
      </c>
      <c r="J2495">
        <f t="shared" si="436"/>
        <v>0</v>
      </c>
      <c r="K2495">
        <f t="shared" si="427"/>
        <v>7</v>
      </c>
      <c r="L2495">
        <f t="shared" si="428"/>
        <v>2016</v>
      </c>
      <c r="M2495" s="1">
        <v>42571</v>
      </c>
      <c r="N2495">
        <v>247.2</v>
      </c>
      <c r="O2495">
        <v>247.25</v>
      </c>
      <c r="P2495">
        <v>245.45</v>
      </c>
      <c r="Q2495">
        <v>247.1</v>
      </c>
      <c r="R2495">
        <f t="shared" si="430"/>
        <v>0.80000000000001104</v>
      </c>
      <c r="S2495">
        <f t="shared" si="431"/>
        <v>-0.80000000000001137</v>
      </c>
      <c r="T2495">
        <f t="shared" si="432"/>
        <v>0</v>
      </c>
      <c r="U2495">
        <f t="shared" si="437"/>
        <v>0.5066545760143738</v>
      </c>
      <c r="V2495">
        <f t="shared" si="437"/>
        <v>1.6672636700363914E-2</v>
      </c>
      <c r="W2495">
        <f t="shared" si="437"/>
        <v>1.3911151481044393</v>
      </c>
    </row>
    <row r="2496" spans="1:23" x14ac:dyDescent="0.3">
      <c r="A2496">
        <v>-0.531680107116699</v>
      </c>
      <c r="B2496" s="1">
        <v>42572</v>
      </c>
      <c r="C2496" s="1">
        <v>42573</v>
      </c>
      <c r="D2496">
        <v>245.95</v>
      </c>
      <c r="E2496">
        <v>246.94999084472599</v>
      </c>
      <c r="F2496">
        <v>246.85479571521199</v>
      </c>
      <c r="G2496">
        <v>0.99999084472656796</v>
      </c>
      <c r="H2496">
        <v>0.106066017177986</v>
      </c>
      <c r="I2496">
        <f t="shared" si="429"/>
        <v>-0.99999084472599975</v>
      </c>
      <c r="J2496">
        <f t="shared" si="436"/>
        <v>0</v>
      </c>
      <c r="K2496">
        <f t="shared" si="427"/>
        <v>7</v>
      </c>
      <c r="L2496">
        <f t="shared" si="428"/>
        <v>2016</v>
      </c>
      <c r="M2496" s="1">
        <v>42572</v>
      </c>
      <c r="N2496">
        <v>247.9</v>
      </c>
      <c r="O2496">
        <v>248.05</v>
      </c>
      <c r="P2496">
        <v>246.6</v>
      </c>
      <c r="Q2496">
        <v>247.1</v>
      </c>
      <c r="R2496">
        <f t="shared" si="430"/>
        <v>0.99999084472656796</v>
      </c>
      <c r="S2496">
        <f t="shared" si="431"/>
        <v>-0.99999084472599975</v>
      </c>
      <c r="T2496">
        <f t="shared" si="432"/>
        <v>0</v>
      </c>
      <c r="U2496">
        <f t="shared" si="437"/>
        <v>0.52210436064905141</v>
      </c>
      <c r="V2496">
        <f t="shared" si="437"/>
        <v>1.6164225924053487E-2</v>
      </c>
      <c r="W2496">
        <f t="shared" si="437"/>
        <v>1.3911151481044393</v>
      </c>
    </row>
    <row r="2497" spans="1:23" x14ac:dyDescent="0.3">
      <c r="A2497">
        <v>0.19959414005279499</v>
      </c>
      <c r="B2497" s="1">
        <v>42573</v>
      </c>
      <c r="C2497" s="1">
        <v>42576</v>
      </c>
      <c r="D2497">
        <v>247.55</v>
      </c>
      <c r="E2497">
        <v>247.05000610351499</v>
      </c>
      <c r="F2497">
        <v>246.75593837797601</v>
      </c>
      <c r="G2497">
        <v>0.49999389648439702</v>
      </c>
      <c r="H2497">
        <v>7.0710678118670794E-2</v>
      </c>
      <c r="I2497">
        <f t="shared" si="429"/>
        <v>-0.49999389648502301</v>
      </c>
      <c r="J2497">
        <f t="shared" si="436"/>
        <v>0</v>
      </c>
      <c r="K2497">
        <f t="shared" si="427"/>
        <v>7</v>
      </c>
      <c r="L2497">
        <f t="shared" si="428"/>
        <v>2016</v>
      </c>
      <c r="M2497" s="1">
        <v>42573</v>
      </c>
      <c r="N2497">
        <v>245.95</v>
      </c>
      <c r="O2497">
        <v>247.35</v>
      </c>
      <c r="P2497">
        <v>245.3</v>
      </c>
      <c r="Q2497">
        <v>246.95</v>
      </c>
      <c r="R2497">
        <f t="shared" si="430"/>
        <v>0.49999389648439702</v>
      </c>
      <c r="S2497">
        <f t="shared" si="431"/>
        <v>-0.49999389648502301</v>
      </c>
      <c r="T2497">
        <f t="shared" si="432"/>
        <v>0</v>
      </c>
      <c r="U2497">
        <f t="shared" si="437"/>
        <v>0.53001333844098486</v>
      </c>
      <c r="V2497">
        <f t="shared" si="437"/>
        <v>1.5919365866385388E-2</v>
      </c>
      <c r="W2497">
        <f t="shared" si="437"/>
        <v>1.3911151481044393</v>
      </c>
    </row>
    <row r="2498" spans="1:23" x14ac:dyDescent="0.3">
      <c r="A2498">
        <v>0.854708492755889</v>
      </c>
      <c r="B2498" s="1">
        <v>42576</v>
      </c>
      <c r="C2498" s="1">
        <v>42577</v>
      </c>
      <c r="D2498">
        <v>246.9</v>
      </c>
      <c r="E2498">
        <v>249.499996948242</v>
      </c>
      <c r="F2498">
        <v>246.60888000130601</v>
      </c>
      <c r="G2498">
        <v>-2.5999969482421901</v>
      </c>
      <c r="H2498">
        <v>1.73241161390703</v>
      </c>
      <c r="I2498">
        <f t="shared" si="429"/>
        <v>2.5999969482419942</v>
      </c>
      <c r="J2498">
        <f t="shared" si="436"/>
        <v>0</v>
      </c>
      <c r="K2498">
        <f t="shared" ref="K2498:K2561" si="438">MONTH(C2498)</f>
        <v>7</v>
      </c>
      <c r="L2498">
        <f t="shared" ref="L2498:L2561" si="439">YEAR(C2498)</f>
        <v>2016</v>
      </c>
      <c r="M2498" s="1">
        <v>42576</v>
      </c>
      <c r="N2498">
        <v>247.55</v>
      </c>
      <c r="O2498">
        <v>248.15</v>
      </c>
      <c r="P2498">
        <v>246.45</v>
      </c>
      <c r="Q2498">
        <v>247.05</v>
      </c>
      <c r="R2498">
        <f t="shared" si="430"/>
        <v>-2.5999969482421901</v>
      </c>
      <c r="S2498">
        <f t="shared" si="431"/>
        <v>2.5999969482419942</v>
      </c>
      <c r="T2498">
        <f t="shared" si="432"/>
        <v>0</v>
      </c>
      <c r="U2498">
        <f t="shared" si="437"/>
        <v>0.48815328186521889</v>
      </c>
      <c r="V2498">
        <f t="shared" si="437"/>
        <v>1.7176665461481069E-2</v>
      </c>
      <c r="W2498">
        <f t="shared" si="437"/>
        <v>1.3911151481044393</v>
      </c>
    </row>
    <row r="2499" spans="1:23" x14ac:dyDescent="0.3">
      <c r="A2499">
        <v>0.983026683330535</v>
      </c>
      <c r="B2499" s="1">
        <v>42577</v>
      </c>
      <c r="C2499" s="1">
        <v>42578</v>
      </c>
      <c r="D2499">
        <v>249.5</v>
      </c>
      <c r="E2499">
        <v>249.55000305175699</v>
      </c>
      <c r="F2499">
        <v>249.75115588307301</v>
      </c>
      <c r="G2499">
        <v>5.00030517578125E-2</v>
      </c>
      <c r="H2499">
        <v>3.5355339059335397E-2</v>
      </c>
      <c r="I2499">
        <f t="shared" ref="I2499:I2562" si="440">IF(A2499&gt;0, E2499-D2499, D2499-E2499)</f>
        <v>5.000305175698827E-2</v>
      </c>
      <c r="J2499">
        <f t="shared" si="436"/>
        <v>5.00030517578125E-2</v>
      </c>
      <c r="K2499">
        <f t="shared" si="438"/>
        <v>7</v>
      </c>
      <c r="L2499">
        <f t="shared" si="439"/>
        <v>2016</v>
      </c>
      <c r="M2499" s="1">
        <v>42577</v>
      </c>
      <c r="N2499">
        <v>246.9</v>
      </c>
      <c r="O2499">
        <v>249.5</v>
      </c>
      <c r="P2499">
        <v>246.55</v>
      </c>
      <c r="Q2499">
        <v>249.5</v>
      </c>
      <c r="R2499">
        <f t="shared" si="430"/>
        <v>5.00030517578125E-2</v>
      </c>
      <c r="S2499">
        <f t="shared" si="431"/>
        <v>5.000305175698827E-2</v>
      </c>
      <c r="T2499">
        <f t="shared" si="432"/>
        <v>5.00030517578125E-2</v>
      </c>
      <c r="U2499">
        <f t="shared" si="437"/>
        <v>0.48888702396398204</v>
      </c>
      <c r="V2499">
        <f t="shared" si="437"/>
        <v>1.7202483668657908E-2</v>
      </c>
      <c r="W2499">
        <f t="shared" si="437"/>
        <v>1.393206130151085</v>
      </c>
    </row>
    <row r="2500" spans="1:23" x14ac:dyDescent="0.3">
      <c r="A2500">
        <v>-0.43865615129470797</v>
      </c>
      <c r="B2500" s="1">
        <v>42578</v>
      </c>
      <c r="C2500" s="1">
        <v>42579</v>
      </c>
      <c r="D2500">
        <v>249.45</v>
      </c>
      <c r="E2500">
        <v>248.19999389648399</v>
      </c>
      <c r="F2500">
        <v>249.304409059882</v>
      </c>
      <c r="G2500">
        <v>1.2500061035156</v>
      </c>
      <c r="H2500">
        <v>0.95459415460185504</v>
      </c>
      <c r="I2500">
        <f t="shared" si="440"/>
        <v>1.2500061035160002</v>
      </c>
      <c r="J2500">
        <f t="shared" si="436"/>
        <v>1.2500061035156</v>
      </c>
      <c r="K2500">
        <f t="shared" si="438"/>
        <v>7</v>
      </c>
      <c r="L2500">
        <f t="shared" si="439"/>
        <v>2016</v>
      </c>
      <c r="M2500" s="1">
        <v>42578</v>
      </c>
      <c r="N2500">
        <v>249.5</v>
      </c>
      <c r="O2500">
        <v>250</v>
      </c>
      <c r="P2500">
        <v>249.1</v>
      </c>
      <c r="Q2500">
        <v>249.55</v>
      </c>
      <c r="R2500">
        <f t="shared" si="430"/>
        <v>1.2500061035156</v>
      </c>
      <c r="S2500">
        <f t="shared" si="431"/>
        <v>1.2500061035160002</v>
      </c>
      <c r="T2500">
        <f t="shared" si="432"/>
        <v>1.2500061035156</v>
      </c>
      <c r="U2500">
        <f t="shared" si="437"/>
        <v>0.50726079918600719</v>
      </c>
      <c r="V2500">
        <f t="shared" si="437"/>
        <v>1.7849002297084145E-2</v>
      </c>
      <c r="W2500">
        <f t="shared" si="437"/>
        <v>1.4455668086280604</v>
      </c>
    </row>
    <row r="2501" spans="1:23" x14ac:dyDescent="0.3">
      <c r="A2501">
        <v>0.77456450462341297</v>
      </c>
      <c r="B2501" s="1">
        <v>42579</v>
      </c>
      <c r="C2501" s="1">
        <v>42580</v>
      </c>
      <c r="D2501">
        <v>248.5</v>
      </c>
      <c r="E2501">
        <v>248.600009155273</v>
      </c>
      <c r="F2501">
        <v>247.661896002292</v>
      </c>
      <c r="G2501">
        <v>-0.10000915527342601</v>
      </c>
      <c r="H2501">
        <v>0.282842712474623</v>
      </c>
      <c r="I2501">
        <f t="shared" si="440"/>
        <v>0.10000915527299981</v>
      </c>
      <c r="J2501">
        <f t="shared" si="436"/>
        <v>0</v>
      </c>
      <c r="K2501">
        <f t="shared" si="438"/>
        <v>7</v>
      </c>
      <c r="L2501">
        <f t="shared" si="439"/>
        <v>2016</v>
      </c>
      <c r="M2501" s="1">
        <v>42579</v>
      </c>
      <c r="N2501">
        <v>249.45</v>
      </c>
      <c r="O2501">
        <v>249.8</v>
      </c>
      <c r="P2501">
        <v>247.8</v>
      </c>
      <c r="Q2501">
        <v>248.2</v>
      </c>
      <c r="R2501">
        <f t="shared" si="430"/>
        <v>-0.10000915527342601</v>
      </c>
      <c r="S2501">
        <f t="shared" si="431"/>
        <v>0.10000915527299981</v>
      </c>
      <c r="T2501">
        <f t="shared" si="432"/>
        <v>0</v>
      </c>
      <c r="U2501">
        <f t="shared" si="437"/>
        <v>0.50572969081488295</v>
      </c>
      <c r="V2501">
        <f t="shared" si="437"/>
        <v>1.7902877457311422E-2</v>
      </c>
      <c r="W2501">
        <f t="shared" si="437"/>
        <v>1.4455668086280604</v>
      </c>
    </row>
    <row r="2502" spans="1:23" x14ac:dyDescent="0.3">
      <c r="A2502">
        <v>0.98204332590103105</v>
      </c>
      <c r="B2502" s="1">
        <v>42580</v>
      </c>
      <c r="C2502" s="1">
        <v>42583</v>
      </c>
      <c r="D2502">
        <v>249.3</v>
      </c>
      <c r="E2502">
        <v>250.499993896484</v>
      </c>
      <c r="F2502">
        <v>248.19272882342301</v>
      </c>
      <c r="G2502">
        <v>-1.19999389648435</v>
      </c>
      <c r="H2502">
        <v>1.3435028842544401</v>
      </c>
      <c r="I2502">
        <f t="shared" si="440"/>
        <v>1.1999938964839885</v>
      </c>
      <c r="J2502">
        <f t="shared" si="436"/>
        <v>0</v>
      </c>
      <c r="K2502">
        <f t="shared" si="438"/>
        <v>8</v>
      </c>
      <c r="L2502">
        <f t="shared" si="439"/>
        <v>2016</v>
      </c>
      <c r="M2502" s="1">
        <v>42580</v>
      </c>
      <c r="N2502">
        <v>248.5</v>
      </c>
      <c r="O2502">
        <v>250</v>
      </c>
      <c r="P2502">
        <v>248</v>
      </c>
      <c r="Q2502">
        <v>248.6</v>
      </c>
      <c r="R2502">
        <f t="shared" si="430"/>
        <v>-1.19999389648435</v>
      </c>
      <c r="S2502">
        <f t="shared" si="431"/>
        <v>1.1999938964839885</v>
      </c>
      <c r="T2502">
        <f t="shared" si="432"/>
        <v>0</v>
      </c>
      <c r="U2502">
        <f t="shared" si="437"/>
        <v>0.4874723941166646</v>
      </c>
      <c r="V2502">
        <f t="shared" si="437"/>
        <v>1.8549187435598864E-2</v>
      </c>
      <c r="W2502">
        <f t="shared" si="437"/>
        <v>1.4455668086280604</v>
      </c>
    </row>
    <row r="2503" spans="1:23" x14ac:dyDescent="0.3">
      <c r="A2503">
        <v>0.98296040296554499</v>
      </c>
      <c r="B2503" s="1">
        <v>42583</v>
      </c>
      <c r="C2503" s="1">
        <v>42584</v>
      </c>
      <c r="D2503">
        <v>249.75</v>
      </c>
      <c r="E2503">
        <v>248.39999389648401</v>
      </c>
      <c r="F2503">
        <v>250.34501969814301</v>
      </c>
      <c r="G2503">
        <v>-1.3500061035156199</v>
      </c>
      <c r="H2503">
        <v>1.48492424049174</v>
      </c>
      <c r="I2503">
        <f t="shared" si="440"/>
        <v>-1.3500061035159945</v>
      </c>
      <c r="J2503">
        <f t="shared" si="436"/>
        <v>-1.3500061035156199</v>
      </c>
      <c r="K2503">
        <f t="shared" si="438"/>
        <v>8</v>
      </c>
      <c r="L2503">
        <f t="shared" si="439"/>
        <v>2016</v>
      </c>
      <c r="M2503" s="1">
        <v>42583</v>
      </c>
      <c r="N2503">
        <v>249.3</v>
      </c>
      <c r="O2503">
        <v>250.65</v>
      </c>
      <c r="P2503">
        <v>249.25</v>
      </c>
      <c r="Q2503">
        <v>250.5</v>
      </c>
      <c r="R2503">
        <f t="shared" si="430"/>
        <v>-1.3500061035156199</v>
      </c>
      <c r="S2503">
        <f t="shared" si="431"/>
        <v>-1.3500061035159945</v>
      </c>
      <c r="T2503">
        <f t="shared" si="432"/>
        <v>-1.3500061035156199</v>
      </c>
      <c r="U2503">
        <f t="shared" si="437"/>
        <v>0.46770991041237425</v>
      </c>
      <c r="V2503">
        <f t="shared" si="437"/>
        <v>1.7797189950514158E-2</v>
      </c>
      <c r="W2503">
        <f t="shared" si="437"/>
        <v>1.3869624838626708</v>
      </c>
    </row>
    <row r="2504" spans="1:23" x14ac:dyDescent="0.3">
      <c r="A2504">
        <v>0.81527054309844904</v>
      </c>
      <c r="B2504" s="1">
        <v>42584</v>
      </c>
      <c r="C2504" s="1">
        <v>42585</v>
      </c>
      <c r="D2504">
        <v>246.7</v>
      </c>
      <c r="E2504">
        <v>245.20000305175699</v>
      </c>
      <c r="F2504">
        <v>249.31362667083701</v>
      </c>
      <c r="G2504">
        <v>-1.49999694824217</v>
      </c>
      <c r="H2504">
        <v>2.26274169979696</v>
      </c>
      <c r="I2504">
        <f t="shared" si="440"/>
        <v>-1.4999969482429947</v>
      </c>
      <c r="J2504">
        <f t="shared" si="436"/>
        <v>-1.49999694824217</v>
      </c>
      <c r="K2504">
        <f t="shared" si="438"/>
        <v>8</v>
      </c>
      <c r="L2504">
        <f t="shared" si="439"/>
        <v>2016</v>
      </c>
      <c r="M2504" s="1">
        <v>42584</v>
      </c>
      <c r="N2504">
        <v>249.75</v>
      </c>
      <c r="O2504">
        <v>249.95</v>
      </c>
      <c r="P2504">
        <v>248.25</v>
      </c>
      <c r="Q2504">
        <v>248.4</v>
      </c>
      <c r="R2504">
        <f t="shared" si="430"/>
        <v>-1.49999694824217</v>
      </c>
      <c r="S2504">
        <f t="shared" si="431"/>
        <v>-1.4999969482429947</v>
      </c>
      <c r="T2504">
        <f t="shared" si="432"/>
        <v>-1.49999694824217</v>
      </c>
      <c r="U2504">
        <f t="shared" si="437"/>
        <v>0.44638147187524879</v>
      </c>
      <c r="V2504">
        <f t="shared" si="437"/>
        <v>1.6985605112257E-2</v>
      </c>
      <c r="W2504">
        <f t="shared" si="437"/>
        <v>1.3237144246879531</v>
      </c>
    </row>
    <row r="2505" spans="1:23" x14ac:dyDescent="0.3">
      <c r="A2505">
        <v>-0.98838752508163397</v>
      </c>
      <c r="B2505" s="1">
        <v>42585</v>
      </c>
      <c r="C2505" s="1">
        <v>42586</v>
      </c>
      <c r="D2505">
        <v>246.3</v>
      </c>
      <c r="E2505">
        <v>245.80000610351499</v>
      </c>
      <c r="F2505">
        <v>245.57845745682701</v>
      </c>
      <c r="G2505">
        <v>0.49999389648439702</v>
      </c>
      <c r="H2505">
        <v>0.424264068711944</v>
      </c>
      <c r="I2505">
        <f t="shared" si="440"/>
        <v>0.49999389648502301</v>
      </c>
      <c r="J2505">
        <f t="shared" si="436"/>
        <v>0.49999389648439702</v>
      </c>
      <c r="K2505">
        <f t="shared" si="438"/>
        <v>8</v>
      </c>
      <c r="L2505">
        <f t="shared" si="439"/>
        <v>2016</v>
      </c>
      <c r="M2505" s="1">
        <v>42585</v>
      </c>
      <c r="N2505">
        <v>246.7</v>
      </c>
      <c r="O2505">
        <v>246.95</v>
      </c>
      <c r="P2505">
        <v>244.95</v>
      </c>
      <c r="Q2505">
        <v>245.2</v>
      </c>
      <c r="R2505">
        <f t="shared" ref="R2505:R2568" si="441">IF(AND(F2505-D2505&gt;0, ABS(D2505-MIN(P2506)) &gt; 3), -3, IF(AND(F2505 - D2505 &lt;0, ABS(D2505-MAX(O2506)) &gt; 3), -3, G2505))</f>
        <v>0.49999389648439702</v>
      </c>
      <c r="S2505">
        <f t="shared" ref="S2505:S2568" si="442">IF(AND(A2505&gt;0, ABS(D2505-MIN(P2506)) &gt; 3), -3, IF(AND(A2505 &lt;0, ABS(D2505-MAX(O2506)) &gt; 3), -3, I2505))</f>
        <v>0.49999389648502301</v>
      </c>
      <c r="T2505">
        <f t="shared" ref="T2505:T2568" si="443">IF(A2505*(F2505-D2505) &gt;0, IF(AND(A2505&gt;0, ABS(D2505-MIN(P2506)) &gt; 3), -3, IF(AND(A2505 &lt;0, ABS(D2505-MAX(O2506)) &gt; 3), -3, J2505)), 0)</f>
        <v>0.49999389648439702</v>
      </c>
      <c r="U2505">
        <f t="shared" si="437"/>
        <v>0.45317769634057598</v>
      </c>
      <c r="V2505">
        <f t="shared" si="437"/>
        <v>1.7244213482666054E-2</v>
      </c>
      <c r="W2505">
        <f t="shared" si="437"/>
        <v>1.3438681741712761</v>
      </c>
    </row>
    <row r="2506" spans="1:23" x14ac:dyDescent="0.3">
      <c r="A2506">
        <v>-0.97634929418563798</v>
      </c>
      <c r="B2506" s="1">
        <v>42586</v>
      </c>
      <c r="C2506" s="1">
        <v>42587</v>
      </c>
      <c r="D2506">
        <v>246.2</v>
      </c>
      <c r="E2506">
        <v>248.89999084472601</v>
      </c>
      <c r="F2506">
        <v>245.855250301957</v>
      </c>
      <c r="G2506">
        <v>-2.6999908447265799</v>
      </c>
      <c r="H2506">
        <v>2.1920310216782899</v>
      </c>
      <c r="I2506">
        <f t="shared" si="440"/>
        <v>-2.6999908447260168</v>
      </c>
      <c r="J2506">
        <f t="shared" si="436"/>
        <v>-2.6999908447265799</v>
      </c>
      <c r="K2506">
        <f t="shared" si="438"/>
        <v>8</v>
      </c>
      <c r="L2506">
        <f t="shared" si="439"/>
        <v>2016</v>
      </c>
      <c r="M2506" s="1">
        <v>42586</v>
      </c>
      <c r="N2506">
        <v>246.3</v>
      </c>
      <c r="O2506">
        <v>246.7</v>
      </c>
      <c r="P2506">
        <v>245</v>
      </c>
      <c r="Q2506">
        <v>245.8</v>
      </c>
      <c r="R2506">
        <f t="shared" si="441"/>
        <v>-2.6999908447265799</v>
      </c>
      <c r="S2506">
        <f t="shared" si="442"/>
        <v>-2.6999908447260168</v>
      </c>
      <c r="T2506">
        <f t="shared" si="443"/>
        <v>-2.6999908447265799</v>
      </c>
      <c r="U2506">
        <f t="shared" si="437"/>
        <v>0.41590386517220157</v>
      </c>
      <c r="V2506">
        <f t="shared" si="437"/>
        <v>1.58258782310099E-2</v>
      </c>
      <c r="W2506">
        <f t="shared" si="437"/>
        <v>1.2333351187250372</v>
      </c>
    </row>
    <row r="2507" spans="1:23" x14ac:dyDescent="0.3">
      <c r="A2507">
        <v>-6.5018065273761694E-2</v>
      </c>
      <c r="B2507" s="1">
        <v>42587</v>
      </c>
      <c r="C2507" s="1">
        <v>42590</v>
      </c>
      <c r="D2507">
        <v>250.15</v>
      </c>
      <c r="E2507">
        <v>250.4</v>
      </c>
      <c r="F2507">
        <v>248.20437117815001</v>
      </c>
      <c r="G2507">
        <v>-0.25</v>
      </c>
      <c r="H2507">
        <v>1.0606601717798201</v>
      </c>
      <c r="I2507">
        <f t="shared" si="440"/>
        <v>-0.25</v>
      </c>
      <c r="J2507">
        <f t="shared" si="436"/>
        <v>-0.25</v>
      </c>
      <c r="K2507">
        <f t="shared" si="438"/>
        <v>8</v>
      </c>
      <c r="L2507">
        <f t="shared" si="439"/>
        <v>2016</v>
      </c>
      <c r="M2507" s="1">
        <v>42587</v>
      </c>
      <c r="N2507">
        <v>246.2</v>
      </c>
      <c r="O2507">
        <v>248.9</v>
      </c>
      <c r="P2507">
        <v>246.1</v>
      </c>
      <c r="Q2507">
        <v>248.9</v>
      </c>
      <c r="R2507">
        <f t="shared" si="441"/>
        <v>-0.25</v>
      </c>
      <c r="S2507">
        <f t="shared" si="442"/>
        <v>-0.25</v>
      </c>
      <c r="T2507">
        <f t="shared" si="443"/>
        <v>-0.25</v>
      </c>
      <c r="U2507">
        <f t="shared" si="437"/>
        <v>0.41278645662853625</v>
      </c>
      <c r="V2507">
        <f t="shared" si="437"/>
        <v>1.5707255318025116E-2</v>
      </c>
      <c r="W2507">
        <f t="shared" si="437"/>
        <v>1.2240906520146257</v>
      </c>
    </row>
    <row r="2508" spans="1:23" x14ac:dyDescent="0.3">
      <c r="A2508">
        <v>0.99212551116943304</v>
      </c>
      <c r="B2508" s="1">
        <v>42590</v>
      </c>
      <c r="C2508" s="1">
        <v>42591</v>
      </c>
      <c r="D2508">
        <v>250.8</v>
      </c>
      <c r="E2508">
        <v>252.20000305175699</v>
      </c>
      <c r="F2508">
        <v>251.070456051826</v>
      </c>
      <c r="G2508">
        <v>1.4000030517577999</v>
      </c>
      <c r="H2508">
        <v>1.2727922061357699</v>
      </c>
      <c r="I2508">
        <f t="shared" si="440"/>
        <v>1.4000030517569826</v>
      </c>
      <c r="J2508">
        <f t="shared" si="436"/>
        <v>1.4000030517577999</v>
      </c>
      <c r="K2508">
        <f t="shared" si="438"/>
        <v>8</v>
      </c>
      <c r="L2508">
        <f t="shared" si="439"/>
        <v>2016</v>
      </c>
      <c r="M2508" s="1">
        <v>42590</v>
      </c>
      <c r="N2508">
        <v>250.15</v>
      </c>
      <c r="O2508">
        <v>250.9</v>
      </c>
      <c r="P2508">
        <v>249.05</v>
      </c>
      <c r="Q2508">
        <v>250.4</v>
      </c>
      <c r="R2508">
        <f t="shared" si="441"/>
        <v>1.4000030517577999</v>
      </c>
      <c r="S2508">
        <f t="shared" si="442"/>
        <v>1.4000030517569826</v>
      </c>
      <c r="T2508">
        <f t="shared" si="443"/>
        <v>1.4000030517577999</v>
      </c>
      <c r="U2508">
        <f t="shared" si="437"/>
        <v>0.43006822394325633</v>
      </c>
      <c r="V2508">
        <f t="shared" si="437"/>
        <v>1.6364857153550273E-2</v>
      </c>
      <c r="W2508">
        <f t="shared" si="437"/>
        <v>1.2753385781045981</v>
      </c>
    </row>
    <row r="2509" spans="1:23" x14ac:dyDescent="0.3">
      <c r="A2509">
        <v>-0.69939833879470803</v>
      </c>
      <c r="B2509" s="1">
        <v>42591</v>
      </c>
      <c r="C2509" s="1">
        <v>42592</v>
      </c>
      <c r="D2509">
        <v>252.1</v>
      </c>
      <c r="E2509">
        <v>251.39999694824201</v>
      </c>
      <c r="F2509">
        <v>252.84127033948801</v>
      </c>
      <c r="G2509">
        <v>-0.70000305175781796</v>
      </c>
      <c r="H2509">
        <v>0.56568542494922602</v>
      </c>
      <c r="I2509">
        <f t="shared" si="440"/>
        <v>0.70000305175798871</v>
      </c>
      <c r="J2509">
        <f t="shared" si="436"/>
        <v>0</v>
      </c>
      <c r="K2509">
        <f t="shared" si="438"/>
        <v>8</v>
      </c>
      <c r="L2509">
        <f t="shared" si="439"/>
        <v>2016</v>
      </c>
      <c r="M2509" s="1">
        <v>42591</v>
      </c>
      <c r="N2509">
        <v>250.8</v>
      </c>
      <c r="O2509">
        <v>252.85</v>
      </c>
      <c r="P2509">
        <v>250.5</v>
      </c>
      <c r="Q2509">
        <v>252.2</v>
      </c>
      <c r="R2509">
        <f t="shared" si="441"/>
        <v>-0.70000305175781796</v>
      </c>
      <c r="S2509">
        <f t="shared" si="442"/>
        <v>0.70000305175798871</v>
      </c>
      <c r="T2509">
        <f t="shared" si="443"/>
        <v>0</v>
      </c>
      <c r="U2509">
        <f>(R2509/$D2509*$X$2+1)*U2508*$Y$2 + U2508*(1-$Y$2)</f>
        <v>0.42111198427969987</v>
      </c>
      <c r="V2509">
        <f t="shared" si="437"/>
        <v>1.6705657925537642E-2</v>
      </c>
      <c r="W2509">
        <f t="shared" si="437"/>
        <v>1.2753385781045981</v>
      </c>
    </row>
    <row r="2510" spans="1:23" x14ac:dyDescent="0.3">
      <c r="A2510">
        <v>-0.94455063343048096</v>
      </c>
      <c r="B2510" s="1">
        <v>42592</v>
      </c>
      <c r="C2510" s="1">
        <v>42593</v>
      </c>
      <c r="D2510">
        <v>251.7</v>
      </c>
      <c r="E2510">
        <v>252.25000610351501</v>
      </c>
      <c r="F2510">
        <v>252.13216360807399</v>
      </c>
      <c r="G2510">
        <v>0.55000610351564205</v>
      </c>
      <c r="H2510">
        <v>0.60104076400856099</v>
      </c>
      <c r="I2510">
        <f t="shared" si="440"/>
        <v>-0.55000610351501678</v>
      </c>
      <c r="J2510">
        <f t="shared" si="436"/>
        <v>0</v>
      </c>
      <c r="K2510">
        <f t="shared" si="438"/>
        <v>8</v>
      </c>
      <c r="L2510">
        <f t="shared" si="439"/>
        <v>2016</v>
      </c>
      <c r="M2510" s="1">
        <v>42592</v>
      </c>
      <c r="N2510">
        <v>252.1</v>
      </c>
      <c r="O2510">
        <v>252.9</v>
      </c>
      <c r="P2510">
        <v>251.4</v>
      </c>
      <c r="Q2510">
        <v>251.4</v>
      </c>
      <c r="R2510">
        <f t="shared" si="441"/>
        <v>0.55000610351564205</v>
      </c>
      <c r="S2510">
        <f t="shared" si="442"/>
        <v>-0.55000610351501678</v>
      </c>
      <c r="T2510">
        <f t="shared" si="443"/>
        <v>0</v>
      </c>
      <c r="U2510">
        <f t="shared" ref="U2510:W2525" si="444">(R2510/$D2510*$X$2+1)*U2509*$Y$2 + U2509*(1-$Y$2)</f>
        <v>0.4280134789643667</v>
      </c>
      <c r="V2510">
        <f t="shared" si="444"/>
        <v>1.6431873246685446E-2</v>
      </c>
      <c r="W2510">
        <f t="shared" si="444"/>
        <v>1.2753385781045981</v>
      </c>
    </row>
    <row r="2511" spans="1:23" x14ac:dyDescent="0.3">
      <c r="A2511">
        <v>-0.96291613578796398</v>
      </c>
      <c r="B2511" s="1">
        <v>42593</v>
      </c>
      <c r="C2511" s="1">
        <v>42594</v>
      </c>
      <c r="D2511">
        <v>252.9</v>
      </c>
      <c r="E2511">
        <v>252.44999694824199</v>
      </c>
      <c r="F2511">
        <v>253.46299040317501</v>
      </c>
      <c r="G2511">
        <v>-0.45000305175781802</v>
      </c>
      <c r="H2511">
        <v>0.14142135623730101</v>
      </c>
      <c r="I2511">
        <f t="shared" si="440"/>
        <v>0.45000305175801714</v>
      </c>
      <c r="J2511">
        <f t="shared" si="436"/>
        <v>0</v>
      </c>
      <c r="K2511">
        <f t="shared" si="438"/>
        <v>8</v>
      </c>
      <c r="L2511">
        <f t="shared" si="439"/>
        <v>2016</v>
      </c>
      <c r="M2511" s="1">
        <v>42593</v>
      </c>
      <c r="N2511">
        <v>251.7</v>
      </c>
      <c r="O2511">
        <v>252.35</v>
      </c>
      <c r="P2511">
        <v>250.8</v>
      </c>
      <c r="Q2511">
        <v>252.25</v>
      </c>
      <c r="R2511">
        <f t="shared" si="441"/>
        <v>-0.45000305175781802</v>
      </c>
      <c r="S2511">
        <f t="shared" si="442"/>
        <v>0.45000305175801714</v>
      </c>
      <c r="T2511">
        <f t="shared" si="443"/>
        <v>0</v>
      </c>
      <c r="U2511">
        <f t="shared" si="444"/>
        <v>0.42230151657624554</v>
      </c>
      <c r="V2511">
        <f t="shared" si="444"/>
        <v>1.6651161298497703E-2</v>
      </c>
      <c r="W2511">
        <f t="shared" si="444"/>
        <v>1.2753385781045981</v>
      </c>
    </row>
    <row r="2512" spans="1:23" x14ac:dyDescent="0.3">
      <c r="A2512">
        <v>-0.99163794517517001</v>
      </c>
      <c r="B2512" s="1">
        <v>42594</v>
      </c>
      <c r="C2512" s="1">
        <v>42597</v>
      </c>
      <c r="D2512">
        <v>252.9</v>
      </c>
      <c r="E2512">
        <v>252.45</v>
      </c>
      <c r="F2512">
        <v>252.71538938283899</v>
      </c>
      <c r="G2512">
        <v>0.450000000000017</v>
      </c>
      <c r="H2512">
        <v>0</v>
      </c>
      <c r="I2512">
        <f t="shared" si="440"/>
        <v>0.45000000000001705</v>
      </c>
      <c r="J2512">
        <f t="shared" si="436"/>
        <v>0.450000000000017</v>
      </c>
      <c r="K2512">
        <f t="shared" si="438"/>
        <v>8</v>
      </c>
      <c r="L2512">
        <f t="shared" si="439"/>
        <v>2016</v>
      </c>
      <c r="M2512" s="1">
        <v>42594</v>
      </c>
      <c r="N2512">
        <v>252.9</v>
      </c>
      <c r="O2512">
        <v>254.4</v>
      </c>
      <c r="P2512">
        <v>252.35</v>
      </c>
      <c r="Q2512">
        <v>252.45</v>
      </c>
      <c r="R2512">
        <f t="shared" si="441"/>
        <v>0.450000000000017</v>
      </c>
      <c r="S2512">
        <f t="shared" si="442"/>
        <v>0.45000000000001705</v>
      </c>
      <c r="T2512">
        <f t="shared" si="443"/>
        <v>0.450000000000017</v>
      </c>
      <c r="U2512">
        <f t="shared" si="444"/>
        <v>0.42793721297183623</v>
      </c>
      <c r="V2512">
        <f t="shared" si="444"/>
        <v>1.6873374305150259E-2</v>
      </c>
      <c r="W2512">
        <f t="shared" si="444"/>
        <v>1.2923582210508344</v>
      </c>
    </row>
    <row r="2513" spans="1:23" x14ac:dyDescent="0.3">
      <c r="A2513">
        <v>-0.776469767093658</v>
      </c>
      <c r="B2513" s="1">
        <v>42597</v>
      </c>
      <c r="C2513" s="1">
        <v>42598</v>
      </c>
      <c r="D2513">
        <v>253.65</v>
      </c>
      <c r="E2513">
        <v>252.75000305175701</v>
      </c>
      <c r="F2513">
        <v>253.58263499736699</v>
      </c>
      <c r="G2513">
        <v>0.899996948242204</v>
      </c>
      <c r="H2513">
        <v>0.212132034355972</v>
      </c>
      <c r="I2513">
        <f t="shared" si="440"/>
        <v>0.89999694824300036</v>
      </c>
      <c r="J2513">
        <f t="shared" si="436"/>
        <v>0.899996948242204</v>
      </c>
      <c r="K2513">
        <f t="shared" si="438"/>
        <v>8</v>
      </c>
      <c r="L2513">
        <f t="shared" si="439"/>
        <v>2016</v>
      </c>
      <c r="M2513" s="1">
        <v>42597</v>
      </c>
      <c r="N2513">
        <v>252.9</v>
      </c>
      <c r="O2513">
        <v>254.4</v>
      </c>
      <c r="P2513">
        <v>252.35</v>
      </c>
      <c r="Q2513">
        <v>252.45</v>
      </c>
      <c r="R2513">
        <f t="shared" si="441"/>
        <v>0.899996948242204</v>
      </c>
      <c r="S2513">
        <f t="shared" si="442"/>
        <v>0.89999694824300036</v>
      </c>
      <c r="T2513">
        <f t="shared" si="443"/>
        <v>0.899996948242204</v>
      </c>
      <c r="U2513">
        <f t="shared" si="444"/>
        <v>0.43932521373215344</v>
      </c>
      <c r="V2513">
        <f t="shared" si="444"/>
        <v>1.732239811890535E-2</v>
      </c>
      <c r="W2513">
        <f t="shared" si="444"/>
        <v>1.3267496596960584</v>
      </c>
    </row>
    <row r="2514" spans="1:23" x14ac:dyDescent="0.3">
      <c r="A2514">
        <v>-0.97699850797653198</v>
      </c>
      <c r="B2514" s="1">
        <v>42598</v>
      </c>
      <c r="C2514" s="1">
        <v>42599</v>
      </c>
      <c r="D2514">
        <v>252.3</v>
      </c>
      <c r="E2514">
        <v>252.39999389648401</v>
      </c>
      <c r="F2514">
        <v>253.352726459503</v>
      </c>
      <c r="G2514">
        <v>9.9993896484363604E-2</v>
      </c>
      <c r="H2514">
        <v>0.24748737341528701</v>
      </c>
      <c r="I2514">
        <f t="shared" si="440"/>
        <v>-9.9993896483994149E-2</v>
      </c>
      <c r="J2514">
        <f t="shared" si="436"/>
        <v>0</v>
      </c>
      <c r="K2514">
        <f t="shared" si="438"/>
        <v>8</v>
      </c>
      <c r="L2514">
        <f t="shared" si="439"/>
        <v>2016</v>
      </c>
      <c r="M2514" s="1">
        <v>42598</v>
      </c>
      <c r="N2514">
        <v>253.65</v>
      </c>
      <c r="O2514">
        <v>254.45</v>
      </c>
      <c r="P2514">
        <v>252.5</v>
      </c>
      <c r="Q2514">
        <v>252.75</v>
      </c>
      <c r="R2514">
        <f t="shared" si="441"/>
        <v>9.9993896484363604E-2</v>
      </c>
      <c r="S2514">
        <f t="shared" si="442"/>
        <v>-9.9993896483994149E-2</v>
      </c>
      <c r="T2514">
        <f t="shared" si="443"/>
        <v>0</v>
      </c>
      <c r="U2514">
        <f t="shared" si="444"/>
        <v>0.44063109482445145</v>
      </c>
      <c r="V2514">
        <f t="shared" si="444"/>
        <v>1.7270907807241963E-2</v>
      </c>
      <c r="W2514">
        <f t="shared" si="444"/>
        <v>1.3267496596960584</v>
      </c>
    </row>
    <row r="2515" spans="1:23" x14ac:dyDescent="0.3">
      <c r="A2515">
        <v>-0.92687201499938898</v>
      </c>
      <c r="B2515" s="1">
        <v>42599</v>
      </c>
      <c r="C2515" s="1">
        <v>42600</v>
      </c>
      <c r="D2515">
        <v>252.45</v>
      </c>
      <c r="E2515">
        <v>254.70000305175699</v>
      </c>
      <c r="F2515">
        <v>253.66003122329701</v>
      </c>
      <c r="G2515">
        <v>2.2500030517578198</v>
      </c>
      <c r="H2515">
        <v>1.6263455967290401</v>
      </c>
      <c r="I2515">
        <f t="shared" si="440"/>
        <v>-2.2500030517570053</v>
      </c>
      <c r="J2515">
        <f t="shared" si="436"/>
        <v>0</v>
      </c>
      <c r="K2515">
        <f t="shared" si="438"/>
        <v>8</v>
      </c>
      <c r="L2515">
        <f t="shared" si="439"/>
        <v>2016</v>
      </c>
      <c r="M2515" s="1">
        <v>42599</v>
      </c>
      <c r="N2515">
        <v>252.3</v>
      </c>
      <c r="O2515">
        <v>252.9</v>
      </c>
      <c r="P2515">
        <v>251.3</v>
      </c>
      <c r="Q2515">
        <v>252.4</v>
      </c>
      <c r="R2515">
        <f t="shared" si="441"/>
        <v>2.2500030517578198</v>
      </c>
      <c r="S2515">
        <f t="shared" si="442"/>
        <v>-2.2500030517570053</v>
      </c>
      <c r="T2515">
        <f t="shared" si="443"/>
        <v>0</v>
      </c>
      <c r="U2515">
        <f t="shared" si="444"/>
        <v>0.47008508496272855</v>
      </c>
      <c r="V2515">
        <f t="shared" si="444"/>
        <v>1.6116433794380755E-2</v>
      </c>
      <c r="W2515">
        <f t="shared" si="444"/>
        <v>1.3267496596960584</v>
      </c>
    </row>
    <row r="2516" spans="1:23" x14ac:dyDescent="0.3">
      <c r="A2516">
        <v>-0.98534727096557595</v>
      </c>
      <c r="B2516" s="1">
        <v>42600</v>
      </c>
      <c r="C2516" s="1">
        <v>42601</v>
      </c>
      <c r="D2516">
        <v>254.6</v>
      </c>
      <c r="E2516">
        <v>254.64999694824201</v>
      </c>
      <c r="F2516">
        <v>254.34373919367701</v>
      </c>
      <c r="G2516">
        <v>-4.9996948242181802E-2</v>
      </c>
      <c r="H2516">
        <v>3.5355339059315302E-2</v>
      </c>
      <c r="I2516">
        <f t="shared" si="440"/>
        <v>-4.9996948242011285E-2</v>
      </c>
      <c r="J2516">
        <f t="shared" si="436"/>
        <v>-4.9996948242181802E-2</v>
      </c>
      <c r="K2516">
        <f t="shared" si="438"/>
        <v>8</v>
      </c>
      <c r="L2516">
        <f t="shared" si="439"/>
        <v>2016</v>
      </c>
      <c r="M2516" s="1">
        <v>42600</v>
      </c>
      <c r="N2516">
        <v>252.45</v>
      </c>
      <c r="O2516">
        <v>254.7</v>
      </c>
      <c r="P2516">
        <v>252.1</v>
      </c>
      <c r="Q2516">
        <v>254.7</v>
      </c>
      <c r="R2516">
        <f t="shared" si="441"/>
        <v>-4.9996948242181802E-2</v>
      </c>
      <c r="S2516">
        <f t="shared" si="442"/>
        <v>-4.9996948242011285E-2</v>
      </c>
      <c r="T2516">
        <f t="shared" si="443"/>
        <v>-4.9996948242181802E-2</v>
      </c>
      <c r="U2516">
        <f t="shared" si="444"/>
        <v>0.46939273952884297</v>
      </c>
      <c r="V2516">
        <f t="shared" si="444"/>
        <v>1.6092697369412271E-2</v>
      </c>
      <c r="W2516">
        <f t="shared" si="444"/>
        <v>1.3247956111670083</v>
      </c>
    </row>
    <row r="2517" spans="1:23" x14ac:dyDescent="0.3">
      <c r="A2517">
        <v>0.65681630373001099</v>
      </c>
      <c r="B2517" s="1">
        <v>42601</v>
      </c>
      <c r="C2517" s="1">
        <v>42604</v>
      </c>
      <c r="D2517">
        <v>254.55</v>
      </c>
      <c r="E2517">
        <v>253.4</v>
      </c>
      <c r="F2517">
        <v>254.94771727323501</v>
      </c>
      <c r="G2517">
        <v>-1.1499999999999999</v>
      </c>
      <c r="H2517">
        <v>0.88388347648318399</v>
      </c>
      <c r="I2517">
        <f t="shared" si="440"/>
        <v>-1.1500000000000057</v>
      </c>
      <c r="J2517">
        <f t="shared" si="436"/>
        <v>-1.1499999999999999</v>
      </c>
      <c r="K2517">
        <f t="shared" si="438"/>
        <v>8</v>
      </c>
      <c r="L2517">
        <f t="shared" si="439"/>
        <v>2016</v>
      </c>
      <c r="M2517" s="1">
        <v>42601</v>
      </c>
      <c r="N2517">
        <v>254.6</v>
      </c>
      <c r="O2517">
        <v>255</v>
      </c>
      <c r="P2517">
        <v>253.8</v>
      </c>
      <c r="Q2517">
        <v>254.65</v>
      </c>
      <c r="R2517">
        <f t="shared" si="441"/>
        <v>-1.1499999999999999</v>
      </c>
      <c r="S2517">
        <f t="shared" si="442"/>
        <v>-1.1500000000000057</v>
      </c>
      <c r="T2517">
        <f t="shared" si="443"/>
        <v>-1.1499999999999999</v>
      </c>
      <c r="U2517">
        <f t="shared" si="444"/>
        <v>0.45348815348116561</v>
      </c>
      <c r="V2517">
        <f t="shared" si="444"/>
        <v>1.5547423298262471E-2</v>
      </c>
      <c r="W2517">
        <f t="shared" si="444"/>
        <v>1.2799071328864526</v>
      </c>
    </row>
    <row r="2518" spans="1:23" x14ac:dyDescent="0.3">
      <c r="A2518">
        <v>0.46353790163993802</v>
      </c>
      <c r="B2518" s="1">
        <v>42604</v>
      </c>
      <c r="C2518" s="1">
        <v>42605</v>
      </c>
      <c r="D2518">
        <v>253.6</v>
      </c>
      <c r="E2518">
        <v>254.55000915527299</v>
      </c>
      <c r="F2518">
        <v>252.158820056915</v>
      </c>
      <c r="G2518">
        <v>-0.95000915527344798</v>
      </c>
      <c r="H2518">
        <v>0.81317279836453304</v>
      </c>
      <c r="I2518">
        <f t="shared" si="440"/>
        <v>0.95000915527299412</v>
      </c>
      <c r="J2518">
        <f t="shared" si="436"/>
        <v>0</v>
      </c>
      <c r="K2518">
        <f t="shared" si="438"/>
        <v>8</v>
      </c>
      <c r="L2518">
        <f t="shared" si="439"/>
        <v>2016</v>
      </c>
      <c r="M2518" s="1">
        <v>42604</v>
      </c>
      <c r="N2518">
        <v>254.55</v>
      </c>
      <c r="O2518">
        <v>254.65</v>
      </c>
      <c r="P2518">
        <v>253.15</v>
      </c>
      <c r="Q2518">
        <v>253.4</v>
      </c>
      <c r="R2518">
        <f t="shared" si="441"/>
        <v>-0.95000915527344798</v>
      </c>
      <c r="S2518">
        <f t="shared" si="442"/>
        <v>0.95000915527299412</v>
      </c>
      <c r="T2518">
        <f t="shared" si="443"/>
        <v>0</v>
      </c>
      <c r="U2518">
        <f t="shared" si="444"/>
        <v>0.44074708789712114</v>
      </c>
      <c r="V2518">
        <f t="shared" si="444"/>
        <v>1.5984238986578345E-2</v>
      </c>
      <c r="W2518">
        <f t="shared" si="444"/>
        <v>1.2799071328864526</v>
      </c>
    </row>
    <row r="2519" spans="1:23" x14ac:dyDescent="0.3">
      <c r="A2519">
        <v>0.99860692024230902</v>
      </c>
      <c r="B2519" s="1">
        <v>42605</v>
      </c>
      <c r="C2519" s="1">
        <v>42606</v>
      </c>
      <c r="D2519">
        <v>254.45</v>
      </c>
      <c r="E2519">
        <v>253.249996948242</v>
      </c>
      <c r="F2519">
        <v>254.33857292234899</v>
      </c>
      <c r="G2519">
        <v>1.20000305175778</v>
      </c>
      <c r="H2519">
        <v>0.91923881554251896</v>
      </c>
      <c r="I2519">
        <f t="shared" si="440"/>
        <v>-1.2000030517579887</v>
      </c>
      <c r="J2519">
        <f t="shared" si="436"/>
        <v>0</v>
      </c>
      <c r="K2519">
        <f t="shared" si="438"/>
        <v>8</v>
      </c>
      <c r="L2519">
        <f t="shared" si="439"/>
        <v>2016</v>
      </c>
      <c r="M2519" s="1">
        <v>42605</v>
      </c>
      <c r="N2519">
        <v>253.6</v>
      </c>
      <c r="O2519">
        <v>254.7</v>
      </c>
      <c r="P2519">
        <v>253.45</v>
      </c>
      <c r="Q2519">
        <v>254.55</v>
      </c>
      <c r="R2519">
        <f t="shared" si="441"/>
        <v>1.20000305175778</v>
      </c>
      <c r="S2519">
        <f t="shared" si="442"/>
        <v>-1.2000030517579887</v>
      </c>
      <c r="T2519">
        <f t="shared" si="443"/>
        <v>0</v>
      </c>
      <c r="U2519">
        <f t="shared" si="444"/>
        <v>0.45633653132008928</v>
      </c>
      <c r="V2519">
        <f t="shared" si="444"/>
        <v>1.5418868514071279E-2</v>
      </c>
      <c r="W2519">
        <f t="shared" si="444"/>
        <v>1.2799071328864526</v>
      </c>
    </row>
    <row r="2520" spans="1:23" x14ac:dyDescent="0.3">
      <c r="A2520">
        <v>0.98852592706680298</v>
      </c>
      <c r="B2520" s="1">
        <v>42606</v>
      </c>
      <c r="C2520" s="1">
        <v>42607</v>
      </c>
      <c r="D2520">
        <v>253.2</v>
      </c>
      <c r="E2520">
        <v>253.600006103515</v>
      </c>
      <c r="F2520">
        <v>251.78880298137599</v>
      </c>
      <c r="G2520">
        <v>-0.40000610351563598</v>
      </c>
      <c r="H2520">
        <v>0.24748737341528701</v>
      </c>
      <c r="I2520">
        <f t="shared" si="440"/>
        <v>0.40000610351501109</v>
      </c>
      <c r="J2520">
        <f t="shared" si="436"/>
        <v>0</v>
      </c>
      <c r="K2520">
        <f t="shared" si="438"/>
        <v>8</v>
      </c>
      <c r="L2520">
        <f t="shared" si="439"/>
        <v>2016</v>
      </c>
      <c r="M2520" s="1">
        <v>42606</v>
      </c>
      <c r="N2520">
        <v>254.45</v>
      </c>
      <c r="O2520">
        <v>254.75</v>
      </c>
      <c r="P2520">
        <v>252.9</v>
      </c>
      <c r="Q2520">
        <v>253.25</v>
      </c>
      <c r="R2520">
        <f t="shared" si="441"/>
        <v>-0.40000610351563598</v>
      </c>
      <c r="S2520">
        <f t="shared" si="442"/>
        <v>0.40000610351501109</v>
      </c>
      <c r="T2520">
        <f t="shared" si="443"/>
        <v>0</v>
      </c>
      <c r="U2520">
        <f t="shared" si="444"/>
        <v>0.45092961787858482</v>
      </c>
      <c r="V2520">
        <f t="shared" si="444"/>
        <v>1.5601559317238457E-2</v>
      </c>
      <c r="W2520">
        <f t="shared" si="444"/>
        <v>1.2799071328864526</v>
      </c>
    </row>
    <row r="2521" spans="1:23" x14ac:dyDescent="0.3">
      <c r="A2521">
        <v>0.99930465221404996</v>
      </c>
      <c r="B2521" s="1">
        <v>42607</v>
      </c>
      <c r="C2521" s="1">
        <v>42608</v>
      </c>
      <c r="D2521">
        <v>252.8</v>
      </c>
      <c r="E2521">
        <v>252.89998779296801</v>
      </c>
      <c r="F2521">
        <v>253.25408432483599</v>
      </c>
      <c r="G2521">
        <v>9.9987792968732905E-2</v>
      </c>
      <c r="H2521">
        <v>0.49497474683057502</v>
      </c>
      <c r="I2521">
        <f t="shared" si="440"/>
        <v>9.9987792967993983E-2</v>
      </c>
      <c r="J2521">
        <f t="shared" si="436"/>
        <v>9.9987792968732905E-2</v>
      </c>
      <c r="K2521">
        <f t="shared" si="438"/>
        <v>8</v>
      </c>
      <c r="L2521">
        <f t="shared" si="439"/>
        <v>2016</v>
      </c>
      <c r="M2521" s="1">
        <v>42607</v>
      </c>
      <c r="N2521">
        <v>253.2</v>
      </c>
      <c r="O2521">
        <v>254.25</v>
      </c>
      <c r="P2521">
        <v>252.4</v>
      </c>
      <c r="Q2521">
        <v>253.6</v>
      </c>
      <c r="R2521">
        <f t="shared" si="441"/>
        <v>9.9987792968732905E-2</v>
      </c>
      <c r="S2521">
        <f t="shared" si="442"/>
        <v>9.9987792967993983E-2</v>
      </c>
      <c r="T2521">
        <f t="shared" si="443"/>
        <v>9.9987792968732905E-2</v>
      </c>
      <c r="U2521">
        <f t="shared" si="444"/>
        <v>0.45226726000504586</v>
      </c>
      <c r="V2521">
        <f t="shared" si="444"/>
        <v>1.5647839938767033E-2</v>
      </c>
      <c r="W2521">
        <f t="shared" si="444"/>
        <v>1.2837038622007997</v>
      </c>
    </row>
    <row r="2522" spans="1:23" x14ac:dyDescent="0.3">
      <c r="A2522">
        <v>0.98510426282882602</v>
      </c>
      <c r="B2522" s="1">
        <v>42608</v>
      </c>
      <c r="C2522" s="1">
        <v>42611</v>
      </c>
      <c r="D2522">
        <v>251.2</v>
      </c>
      <c r="E2522">
        <v>252.80000915527299</v>
      </c>
      <c r="F2522">
        <v>251.669217729568</v>
      </c>
      <c r="G2522">
        <v>1.6000091552734499</v>
      </c>
      <c r="H2522">
        <v>7.0710678118650699E-2</v>
      </c>
      <c r="I2522">
        <f t="shared" si="440"/>
        <v>1.6000091552729998</v>
      </c>
      <c r="J2522">
        <f t="shared" si="436"/>
        <v>1.6000091552734499</v>
      </c>
      <c r="K2522">
        <f t="shared" si="438"/>
        <v>8</v>
      </c>
      <c r="L2522">
        <f t="shared" si="439"/>
        <v>2016</v>
      </c>
      <c r="M2522" s="1">
        <v>42608</v>
      </c>
      <c r="N2522">
        <v>252.8</v>
      </c>
      <c r="O2522">
        <v>253.05</v>
      </c>
      <c r="P2522">
        <v>251.45</v>
      </c>
      <c r="Q2522">
        <v>252.9</v>
      </c>
      <c r="R2522">
        <f t="shared" si="441"/>
        <v>1.6000091552734499</v>
      </c>
      <c r="S2522">
        <f t="shared" si="442"/>
        <v>1.6000091552729998</v>
      </c>
      <c r="T2522">
        <f t="shared" si="443"/>
        <v>1.6000091552734499</v>
      </c>
      <c r="U2522">
        <f t="shared" si="444"/>
        <v>0.4738725075161479</v>
      </c>
      <c r="V2522">
        <f t="shared" si="444"/>
        <v>1.6395352493373136E-2</v>
      </c>
      <c r="W2522">
        <f t="shared" si="444"/>
        <v>1.3450276460039794</v>
      </c>
    </row>
    <row r="2523" spans="1:23" x14ac:dyDescent="0.3">
      <c r="A2523">
        <v>0.99838119745254505</v>
      </c>
      <c r="B2523" s="1">
        <v>42611</v>
      </c>
      <c r="C2523" s="1">
        <v>42612</v>
      </c>
      <c r="D2523">
        <v>253.6</v>
      </c>
      <c r="E2523">
        <v>254.14999084472601</v>
      </c>
      <c r="F2523">
        <v>250.75728111267</v>
      </c>
      <c r="G2523">
        <v>-0.549990844726579</v>
      </c>
      <c r="H2523">
        <v>0.95459415460183505</v>
      </c>
      <c r="I2523">
        <f t="shared" si="440"/>
        <v>0.54999084472601112</v>
      </c>
      <c r="J2523">
        <f t="shared" si="436"/>
        <v>0</v>
      </c>
      <c r="K2523">
        <f t="shared" si="438"/>
        <v>8</v>
      </c>
      <c r="L2523">
        <f t="shared" si="439"/>
        <v>2016</v>
      </c>
      <c r="M2523" s="1">
        <v>42611</v>
      </c>
      <c r="N2523">
        <v>251.2</v>
      </c>
      <c r="O2523">
        <v>253.1</v>
      </c>
      <c r="P2523">
        <v>250.6</v>
      </c>
      <c r="Q2523">
        <v>252.8</v>
      </c>
      <c r="R2523">
        <f t="shared" si="441"/>
        <v>-0.549990844726579</v>
      </c>
      <c r="S2523">
        <f t="shared" si="442"/>
        <v>0.54999084472601112</v>
      </c>
      <c r="T2523">
        <f t="shared" si="443"/>
        <v>0</v>
      </c>
      <c r="U2523">
        <f t="shared" si="444"/>
        <v>0.46616473324461277</v>
      </c>
      <c r="V2523">
        <f t="shared" si="444"/>
        <v>1.6662031133970859E-2</v>
      </c>
      <c r="W2523">
        <f t="shared" si="444"/>
        <v>1.3450276460039794</v>
      </c>
    </row>
    <row r="2524" spans="1:23" x14ac:dyDescent="0.3">
      <c r="A2524">
        <v>0.99957138299942005</v>
      </c>
      <c r="B2524" s="1">
        <v>42612</v>
      </c>
      <c r="C2524" s="1">
        <v>42613</v>
      </c>
      <c r="D2524">
        <v>253.85</v>
      </c>
      <c r="E2524">
        <v>252.70000305175699</v>
      </c>
      <c r="F2524">
        <v>254.25171040892599</v>
      </c>
      <c r="G2524">
        <v>-1.1499969482421699</v>
      </c>
      <c r="H2524">
        <v>1.0253048327205001</v>
      </c>
      <c r="I2524">
        <f t="shared" si="440"/>
        <v>-1.1499969482430004</v>
      </c>
      <c r="J2524">
        <f t="shared" si="436"/>
        <v>-1.1499969482421699</v>
      </c>
      <c r="K2524">
        <f t="shared" si="438"/>
        <v>8</v>
      </c>
      <c r="L2524">
        <f t="shared" si="439"/>
        <v>2016</v>
      </c>
      <c r="M2524" s="1">
        <v>42612</v>
      </c>
      <c r="N2524">
        <v>253.6</v>
      </c>
      <c r="O2524">
        <v>255.3</v>
      </c>
      <c r="P2524">
        <v>253.5</v>
      </c>
      <c r="Q2524">
        <v>254.15</v>
      </c>
      <c r="R2524">
        <f t="shared" si="441"/>
        <v>-1.1499969482421699</v>
      </c>
      <c r="S2524">
        <f t="shared" si="442"/>
        <v>-1.1499969482430004</v>
      </c>
      <c r="T2524">
        <f t="shared" si="443"/>
        <v>-1.1499969482421699</v>
      </c>
      <c r="U2524">
        <f t="shared" si="444"/>
        <v>0.45032600898000485</v>
      </c>
      <c r="V2524">
        <f t="shared" si="444"/>
        <v>1.609591083786303E-2</v>
      </c>
      <c r="W2524">
        <f t="shared" si="444"/>
        <v>1.2993280885427052</v>
      </c>
    </row>
    <row r="2525" spans="1:23" x14ac:dyDescent="0.3">
      <c r="A2525">
        <v>0.691167712211608</v>
      </c>
      <c r="B2525" s="1">
        <v>42613</v>
      </c>
      <c r="C2525" s="1">
        <v>42614</v>
      </c>
      <c r="D2525">
        <v>251.35</v>
      </c>
      <c r="E2525">
        <v>252.45</v>
      </c>
      <c r="F2525">
        <v>251.81361104249899</v>
      </c>
      <c r="G2525">
        <v>1.0999999999999901</v>
      </c>
      <c r="H2525">
        <v>0.17677669529663601</v>
      </c>
      <c r="I2525">
        <f t="shared" si="440"/>
        <v>1.0999999999999943</v>
      </c>
      <c r="J2525">
        <f t="shared" si="436"/>
        <v>1.0999999999999901</v>
      </c>
      <c r="K2525">
        <f t="shared" si="438"/>
        <v>9</v>
      </c>
      <c r="L2525">
        <f t="shared" si="439"/>
        <v>2016</v>
      </c>
      <c r="M2525" s="1">
        <v>42613</v>
      </c>
      <c r="N2525">
        <v>253.85</v>
      </c>
      <c r="O2525">
        <v>254</v>
      </c>
      <c r="P2525">
        <v>252.35</v>
      </c>
      <c r="Q2525">
        <v>252.7</v>
      </c>
      <c r="R2525">
        <f t="shared" si="441"/>
        <v>1.0999999999999901</v>
      </c>
      <c r="S2525">
        <f t="shared" si="442"/>
        <v>1.0999999999999943</v>
      </c>
      <c r="T2525">
        <f t="shared" si="443"/>
        <v>1.0999999999999901</v>
      </c>
      <c r="U2525">
        <f t="shared" si="444"/>
        <v>0.46510695019379045</v>
      </c>
      <c r="V2525">
        <f t="shared" si="444"/>
        <v>1.6624223009784132E-2</v>
      </c>
      <c r="W2525">
        <f t="shared" si="444"/>
        <v>1.3419756188012182</v>
      </c>
    </row>
    <row r="2526" spans="1:23" x14ac:dyDescent="0.3">
      <c r="A2526">
        <v>0.99084544181823697</v>
      </c>
      <c r="B2526" s="1">
        <v>42614</v>
      </c>
      <c r="C2526" s="1">
        <v>42615</v>
      </c>
      <c r="D2526">
        <v>252.4</v>
      </c>
      <c r="E2526">
        <v>252.75000305175701</v>
      </c>
      <c r="F2526">
        <v>251.906182837486</v>
      </c>
      <c r="G2526">
        <v>-0.350003051757795</v>
      </c>
      <c r="H2526">
        <v>0.212132034355972</v>
      </c>
      <c r="I2526">
        <f t="shared" si="440"/>
        <v>0.35000305175699964</v>
      </c>
      <c r="J2526">
        <f t="shared" si="436"/>
        <v>0</v>
      </c>
      <c r="K2526">
        <f t="shared" si="438"/>
        <v>9</v>
      </c>
      <c r="L2526">
        <f t="shared" si="439"/>
        <v>2016</v>
      </c>
      <c r="M2526" s="1">
        <v>42614</v>
      </c>
      <c r="N2526">
        <v>251.35</v>
      </c>
      <c r="O2526">
        <v>252.45</v>
      </c>
      <c r="P2526">
        <v>250.25</v>
      </c>
      <c r="Q2526">
        <v>252.45</v>
      </c>
      <c r="R2526">
        <f t="shared" si="441"/>
        <v>-0.350003051757795</v>
      </c>
      <c r="S2526">
        <f t="shared" si="442"/>
        <v>0.35000305175699964</v>
      </c>
      <c r="T2526">
        <f t="shared" si="443"/>
        <v>0</v>
      </c>
      <c r="U2526">
        <f t="shared" ref="U2526:W2541" si="445">(R2526/$D2526*$X$2+1)*U2525*$Y$2 + U2525*(1-$Y$2)</f>
        <v>0.46026972202535976</v>
      </c>
      <c r="V2526">
        <f t="shared" si="445"/>
        <v>1.6797119071190036E-2</v>
      </c>
      <c r="W2526">
        <f t="shared" si="445"/>
        <v>1.3419756188012182</v>
      </c>
    </row>
    <row r="2527" spans="1:23" x14ac:dyDescent="0.3">
      <c r="A2527">
        <v>0.98136007785797097</v>
      </c>
      <c r="B2527" s="1">
        <v>42615</v>
      </c>
      <c r="C2527" s="1">
        <v>42618</v>
      </c>
      <c r="D2527">
        <v>254</v>
      </c>
      <c r="E2527">
        <v>256</v>
      </c>
      <c r="F2527">
        <v>250.997955322265</v>
      </c>
      <c r="G2527">
        <v>-2</v>
      </c>
      <c r="H2527">
        <v>2.2980970388562798</v>
      </c>
      <c r="I2527">
        <f t="shared" si="440"/>
        <v>2</v>
      </c>
      <c r="J2527">
        <f t="shared" si="436"/>
        <v>0</v>
      </c>
      <c r="K2527">
        <f t="shared" si="438"/>
        <v>9</v>
      </c>
      <c r="L2527">
        <f t="shared" si="439"/>
        <v>2016</v>
      </c>
      <c r="M2527" s="1">
        <v>42615</v>
      </c>
      <c r="N2527">
        <v>252.4</v>
      </c>
      <c r="O2527">
        <v>252.75</v>
      </c>
      <c r="P2527">
        <v>251.7</v>
      </c>
      <c r="Q2527">
        <v>252.75</v>
      </c>
      <c r="R2527">
        <f t="shared" si="441"/>
        <v>-2</v>
      </c>
      <c r="S2527">
        <f t="shared" si="442"/>
        <v>2</v>
      </c>
      <c r="T2527">
        <f t="shared" si="443"/>
        <v>0</v>
      </c>
      <c r="U2527">
        <f t="shared" si="445"/>
        <v>0.43308843922858653</v>
      </c>
      <c r="V2527">
        <f t="shared" si="445"/>
        <v>1.7789074921850861E-2</v>
      </c>
      <c r="W2527">
        <f t="shared" si="445"/>
        <v>1.3419756188012182</v>
      </c>
    </row>
    <row r="2528" spans="1:23" x14ac:dyDescent="0.3">
      <c r="A2528">
        <v>0.99921512603759699</v>
      </c>
      <c r="B2528" s="1">
        <v>42618</v>
      </c>
      <c r="C2528" s="1">
        <v>42619</v>
      </c>
      <c r="D2528">
        <v>255.9</v>
      </c>
      <c r="E2528">
        <v>257.04998779296801</v>
      </c>
      <c r="F2528">
        <v>255.505260318517</v>
      </c>
      <c r="G2528">
        <v>-1.1499877929687401</v>
      </c>
      <c r="H2528">
        <v>0.74246212024588198</v>
      </c>
      <c r="I2528">
        <f t="shared" si="440"/>
        <v>1.1499877929680054</v>
      </c>
      <c r="J2528">
        <f t="shared" si="436"/>
        <v>0</v>
      </c>
      <c r="K2528">
        <f t="shared" si="438"/>
        <v>9</v>
      </c>
      <c r="L2528">
        <f t="shared" si="439"/>
        <v>2016</v>
      </c>
      <c r="M2528" s="1">
        <v>42618</v>
      </c>
      <c r="N2528">
        <v>254</v>
      </c>
      <c r="O2528">
        <v>256.05</v>
      </c>
      <c r="P2528">
        <v>253.95</v>
      </c>
      <c r="Q2528">
        <v>256</v>
      </c>
      <c r="R2528">
        <f t="shared" si="441"/>
        <v>-1.1499877929687401</v>
      </c>
      <c r="S2528">
        <f t="shared" si="442"/>
        <v>1.1499877929680054</v>
      </c>
      <c r="T2528">
        <f t="shared" si="443"/>
        <v>0</v>
      </c>
      <c r="U2528">
        <f t="shared" si="445"/>
        <v>0.41849153364861119</v>
      </c>
      <c r="V2528">
        <f t="shared" si="445"/>
        <v>1.838864171576416E-2</v>
      </c>
      <c r="W2528">
        <f t="shared" si="445"/>
        <v>1.3419756188012182</v>
      </c>
    </row>
    <row r="2529" spans="1:23" x14ac:dyDescent="0.3">
      <c r="A2529">
        <v>0.99317812919616699</v>
      </c>
      <c r="B2529" s="1">
        <v>42619</v>
      </c>
      <c r="C2529" s="1">
        <v>42620</v>
      </c>
      <c r="D2529">
        <v>257.05</v>
      </c>
      <c r="E2529">
        <v>256.15000610351501</v>
      </c>
      <c r="F2529">
        <v>256.67183418869899</v>
      </c>
      <c r="G2529">
        <v>0.899993896484375</v>
      </c>
      <c r="H2529">
        <v>0.63639610306791605</v>
      </c>
      <c r="I2529">
        <f t="shared" si="440"/>
        <v>-0.89999389648500028</v>
      </c>
      <c r="J2529">
        <f t="shared" si="436"/>
        <v>0</v>
      </c>
      <c r="K2529">
        <f t="shared" si="438"/>
        <v>9</v>
      </c>
      <c r="L2529">
        <f t="shared" si="439"/>
        <v>2016</v>
      </c>
      <c r="M2529" s="1">
        <v>42619</v>
      </c>
      <c r="N2529">
        <v>255.9</v>
      </c>
      <c r="O2529">
        <v>257.10000000000002</v>
      </c>
      <c r="P2529">
        <v>255.8</v>
      </c>
      <c r="Q2529">
        <v>257.05</v>
      </c>
      <c r="R2529">
        <f t="shared" si="441"/>
        <v>0.899993896484375</v>
      </c>
      <c r="S2529">
        <f t="shared" si="442"/>
        <v>-0.89999389648500028</v>
      </c>
      <c r="T2529">
        <f t="shared" si="443"/>
        <v>0</v>
      </c>
      <c r="U2529">
        <f t="shared" si="445"/>
        <v>0.42948083026446809</v>
      </c>
      <c r="V2529">
        <f t="shared" si="445"/>
        <v>1.7905768773471692E-2</v>
      </c>
      <c r="W2529">
        <f t="shared" si="445"/>
        <v>1.3419756188012182</v>
      </c>
    </row>
    <row r="2530" spans="1:23" x14ac:dyDescent="0.3">
      <c r="A2530">
        <v>0.91929864883422796</v>
      </c>
      <c r="B2530" s="1">
        <v>42620</v>
      </c>
      <c r="C2530" s="1">
        <v>42621</v>
      </c>
      <c r="D2530">
        <v>256.89999999999998</v>
      </c>
      <c r="E2530">
        <v>257.29999389648401</v>
      </c>
      <c r="F2530">
        <v>257.14456006288498</v>
      </c>
      <c r="G2530">
        <v>0.399993896484375</v>
      </c>
      <c r="H2530">
        <v>0.81317279836455303</v>
      </c>
      <c r="I2530">
        <f t="shared" si="440"/>
        <v>0.39999389648403394</v>
      </c>
      <c r="J2530">
        <f t="shared" si="436"/>
        <v>0.399993896484375</v>
      </c>
      <c r="K2530">
        <f t="shared" si="438"/>
        <v>9</v>
      </c>
      <c r="L2530">
        <f t="shared" si="439"/>
        <v>2016</v>
      </c>
      <c r="M2530" s="1">
        <v>42620</v>
      </c>
      <c r="N2530">
        <v>257.05</v>
      </c>
      <c r="O2530">
        <v>258.3</v>
      </c>
      <c r="P2530">
        <v>256.10000000000002</v>
      </c>
      <c r="Q2530">
        <v>256.14999999999998</v>
      </c>
      <c r="R2530">
        <f t="shared" si="441"/>
        <v>0.399993896484375</v>
      </c>
      <c r="S2530">
        <f t="shared" si="442"/>
        <v>0.39999389648403394</v>
      </c>
      <c r="T2530">
        <f t="shared" si="443"/>
        <v>0.399993896484375</v>
      </c>
      <c r="U2530">
        <f t="shared" si="445"/>
        <v>0.43449610013882084</v>
      </c>
      <c r="V2530">
        <f t="shared" si="445"/>
        <v>1.8114863700133127E-2</v>
      </c>
      <c r="W2530">
        <f t="shared" si="445"/>
        <v>1.3576465624588085</v>
      </c>
    </row>
    <row r="2531" spans="1:23" x14ac:dyDescent="0.3">
      <c r="A2531">
        <v>-0.98846888542175204</v>
      </c>
      <c r="B2531" s="1">
        <v>42621</v>
      </c>
      <c r="C2531" s="1">
        <v>42622</v>
      </c>
      <c r="D2531">
        <v>256.10000000000002</v>
      </c>
      <c r="E2531">
        <v>254.90000610351501</v>
      </c>
      <c r="F2531">
        <v>258.36110751628797</v>
      </c>
      <c r="G2531">
        <v>-1.1999938964843799</v>
      </c>
      <c r="H2531">
        <v>1.69705627484771</v>
      </c>
      <c r="I2531">
        <f t="shared" si="440"/>
        <v>1.1999938964850116</v>
      </c>
      <c r="J2531">
        <f t="shared" si="436"/>
        <v>0</v>
      </c>
      <c r="K2531">
        <f t="shared" si="438"/>
        <v>9</v>
      </c>
      <c r="L2531">
        <f t="shared" si="439"/>
        <v>2016</v>
      </c>
      <c r="M2531" s="1">
        <v>42621</v>
      </c>
      <c r="N2531">
        <v>256.89999999999998</v>
      </c>
      <c r="O2531">
        <v>257.64999999999998</v>
      </c>
      <c r="P2531">
        <v>255.75</v>
      </c>
      <c r="Q2531">
        <v>257.3</v>
      </c>
      <c r="R2531">
        <f t="shared" si="441"/>
        <v>-1.1999938964843799</v>
      </c>
      <c r="S2531">
        <f t="shared" si="442"/>
        <v>1.1999938964850116</v>
      </c>
      <c r="T2531">
        <f t="shared" si="443"/>
        <v>0</v>
      </c>
      <c r="U2531">
        <f t="shared" si="445"/>
        <v>0.41922688884793297</v>
      </c>
      <c r="V2531">
        <f t="shared" si="445"/>
        <v>1.8751462466508106E-2</v>
      </c>
      <c r="W2531">
        <f t="shared" si="445"/>
        <v>1.3576465624588085</v>
      </c>
    </row>
    <row r="2532" spans="1:23" x14ac:dyDescent="0.3">
      <c r="A2532">
        <v>-0.99721521139144897</v>
      </c>
      <c r="B2532" s="1">
        <v>42622</v>
      </c>
      <c r="C2532" s="1">
        <v>42625</v>
      </c>
      <c r="D2532">
        <v>250.4</v>
      </c>
      <c r="E2532">
        <v>248.600012207031</v>
      </c>
      <c r="F2532">
        <v>256.548292660713</v>
      </c>
      <c r="G2532">
        <v>-1.79998779296875</v>
      </c>
      <c r="H2532">
        <v>4.4547727214752504</v>
      </c>
      <c r="I2532">
        <f t="shared" si="440"/>
        <v>1.7999877929690058</v>
      </c>
      <c r="J2532">
        <f t="shared" si="436"/>
        <v>0</v>
      </c>
      <c r="K2532">
        <f t="shared" si="438"/>
        <v>9</v>
      </c>
      <c r="L2532">
        <f t="shared" si="439"/>
        <v>2016</v>
      </c>
      <c r="M2532" s="1">
        <v>42622</v>
      </c>
      <c r="N2532">
        <v>256.10000000000002</v>
      </c>
      <c r="O2532">
        <v>256.55</v>
      </c>
      <c r="P2532">
        <v>254.1</v>
      </c>
      <c r="Q2532">
        <v>254.9</v>
      </c>
      <c r="R2532">
        <f t="shared" si="441"/>
        <v>-1.79998779296875</v>
      </c>
      <c r="S2532">
        <f t="shared" si="442"/>
        <v>1.7999877929690058</v>
      </c>
      <c r="T2532">
        <f t="shared" si="443"/>
        <v>0</v>
      </c>
      <c r="U2532">
        <f t="shared" si="445"/>
        <v>0.39662495347221771</v>
      </c>
      <c r="V2532">
        <f t="shared" si="445"/>
        <v>1.9762417045382841E-2</v>
      </c>
      <c r="W2532">
        <f t="shared" si="445"/>
        <v>1.3576465624588085</v>
      </c>
    </row>
    <row r="2533" spans="1:23" x14ac:dyDescent="0.3">
      <c r="A2533">
        <v>-0.99799174070358199</v>
      </c>
      <c r="B2533" s="1">
        <v>42625</v>
      </c>
      <c r="C2533" s="1">
        <v>42626</v>
      </c>
      <c r="D2533">
        <v>251.5</v>
      </c>
      <c r="E2533">
        <v>248.94999084472599</v>
      </c>
      <c r="F2533">
        <v>247.8793161273</v>
      </c>
      <c r="G2533">
        <v>2.5500091552734401</v>
      </c>
      <c r="H2533">
        <v>0.24748737341528701</v>
      </c>
      <c r="I2533">
        <f t="shared" si="440"/>
        <v>2.5500091552740116</v>
      </c>
      <c r="J2533">
        <f t="shared" si="436"/>
        <v>2.5500091552734401</v>
      </c>
      <c r="K2533">
        <f t="shared" si="438"/>
        <v>9</v>
      </c>
      <c r="L2533">
        <f t="shared" si="439"/>
        <v>2016</v>
      </c>
      <c r="M2533" s="1">
        <v>42625</v>
      </c>
      <c r="N2533">
        <v>250.4</v>
      </c>
      <c r="O2533">
        <v>251.4</v>
      </c>
      <c r="P2533">
        <v>248.05</v>
      </c>
      <c r="Q2533">
        <v>248.6</v>
      </c>
      <c r="R2533">
        <f t="shared" si="441"/>
        <v>2.5500091552734401</v>
      </c>
      <c r="S2533">
        <f t="shared" si="442"/>
        <v>2.5500091552740116</v>
      </c>
      <c r="T2533">
        <f t="shared" si="443"/>
        <v>2.5500091552734401</v>
      </c>
      <c r="U2533">
        <f t="shared" si="445"/>
        <v>0.42678590563615582</v>
      </c>
      <c r="V2533">
        <f t="shared" si="445"/>
        <v>2.1265230496557874E-2</v>
      </c>
      <c r="W2533">
        <f t="shared" si="445"/>
        <v>1.4608874520381965</v>
      </c>
    </row>
    <row r="2534" spans="1:23" x14ac:dyDescent="0.3">
      <c r="A2534">
        <v>0.75030022859573298</v>
      </c>
      <c r="B2534" s="1">
        <v>42626</v>
      </c>
      <c r="C2534" s="1">
        <v>42627</v>
      </c>
      <c r="D2534">
        <v>251.5</v>
      </c>
      <c r="E2534">
        <v>248.95</v>
      </c>
      <c r="F2534">
        <v>251.22073216438201</v>
      </c>
      <c r="G2534">
        <v>2.55000000000001</v>
      </c>
      <c r="H2534">
        <v>0</v>
      </c>
      <c r="I2534">
        <f t="shared" si="440"/>
        <v>-2.5500000000000114</v>
      </c>
      <c r="J2534">
        <f t="shared" si="436"/>
        <v>0</v>
      </c>
      <c r="K2534">
        <f t="shared" si="438"/>
        <v>9</v>
      </c>
      <c r="L2534">
        <f t="shared" si="439"/>
        <v>2016</v>
      </c>
      <c r="M2534" s="1">
        <v>42626</v>
      </c>
      <c r="N2534">
        <v>251.5</v>
      </c>
      <c r="O2534">
        <v>251.5</v>
      </c>
      <c r="P2534">
        <v>248.8</v>
      </c>
      <c r="Q2534">
        <v>248.95</v>
      </c>
      <c r="R2534">
        <f t="shared" si="441"/>
        <v>2.55000000000001</v>
      </c>
      <c r="S2534">
        <f t="shared" si="442"/>
        <v>-2.5500000000000114</v>
      </c>
      <c r="T2534">
        <f t="shared" si="443"/>
        <v>0</v>
      </c>
      <c r="U2534">
        <f t="shared" si="445"/>
        <v>0.45924030104486963</v>
      </c>
      <c r="V2534">
        <f t="shared" si="445"/>
        <v>1.9648142889215243E-2</v>
      </c>
      <c r="W2534">
        <f t="shared" si="445"/>
        <v>1.4608874520381965</v>
      </c>
    </row>
    <row r="2535" spans="1:23" x14ac:dyDescent="0.3">
      <c r="A2535">
        <v>-0.99581521749496404</v>
      </c>
      <c r="B2535" s="1">
        <v>42627</v>
      </c>
      <c r="C2535" s="1">
        <v>42628</v>
      </c>
      <c r="D2535">
        <v>251.5</v>
      </c>
      <c r="E2535">
        <v>248.95</v>
      </c>
      <c r="F2535">
        <v>249.206648063659</v>
      </c>
      <c r="G2535">
        <v>2.55000000000001</v>
      </c>
      <c r="H2535">
        <v>0</v>
      </c>
      <c r="I2535">
        <f t="shared" si="440"/>
        <v>2.5500000000000114</v>
      </c>
      <c r="J2535">
        <f t="shared" si="436"/>
        <v>2.55000000000001</v>
      </c>
      <c r="K2535">
        <f t="shared" si="438"/>
        <v>9</v>
      </c>
      <c r="L2535">
        <f t="shared" si="439"/>
        <v>2016</v>
      </c>
      <c r="M2535" s="1">
        <v>42627</v>
      </c>
      <c r="N2535">
        <v>251.5</v>
      </c>
      <c r="O2535">
        <v>251.5</v>
      </c>
      <c r="P2535">
        <v>248.8</v>
      </c>
      <c r="Q2535">
        <v>248.95</v>
      </c>
      <c r="R2535">
        <f t="shared" si="441"/>
        <v>2.55000000000001</v>
      </c>
      <c r="S2535">
        <f t="shared" si="442"/>
        <v>2.5500000000000114</v>
      </c>
      <c r="T2535">
        <f t="shared" si="443"/>
        <v>2.55000000000001</v>
      </c>
      <c r="U2535">
        <f t="shared" si="445"/>
        <v>0.49416264998118442</v>
      </c>
      <c r="V2535">
        <f t="shared" si="445"/>
        <v>2.1142261110910048E-2</v>
      </c>
      <c r="W2535">
        <f t="shared" si="445"/>
        <v>1.5719787940669465</v>
      </c>
    </row>
    <row r="2536" spans="1:23" x14ac:dyDescent="0.3">
      <c r="A2536">
        <v>-0.77168512344360296</v>
      </c>
      <c r="B2536" s="1">
        <v>42628</v>
      </c>
      <c r="C2536" s="1">
        <v>42629</v>
      </c>
      <c r="D2536">
        <v>251.5</v>
      </c>
      <c r="E2536">
        <v>248.95</v>
      </c>
      <c r="F2536">
        <v>246.28303713798499</v>
      </c>
      <c r="G2536">
        <v>2.55000000000001</v>
      </c>
      <c r="H2536">
        <v>0</v>
      </c>
      <c r="I2536">
        <f t="shared" si="440"/>
        <v>2.5500000000000114</v>
      </c>
      <c r="J2536">
        <f t="shared" si="436"/>
        <v>2.55000000000001</v>
      </c>
      <c r="K2536">
        <f t="shared" si="438"/>
        <v>9</v>
      </c>
      <c r="L2536">
        <f t="shared" si="439"/>
        <v>2016</v>
      </c>
      <c r="M2536" s="1">
        <v>42628</v>
      </c>
      <c r="N2536">
        <v>251.5</v>
      </c>
      <c r="O2536">
        <v>251.5</v>
      </c>
      <c r="P2536">
        <v>248.8</v>
      </c>
      <c r="Q2536">
        <v>248.95</v>
      </c>
      <c r="R2536">
        <f t="shared" si="441"/>
        <v>2.55000000000001</v>
      </c>
      <c r="S2536">
        <f t="shared" si="442"/>
        <v>2.5500000000000114</v>
      </c>
      <c r="T2536">
        <f t="shared" si="443"/>
        <v>2.55000000000001</v>
      </c>
      <c r="U2536">
        <f t="shared" si="445"/>
        <v>0.53174062485549933</v>
      </c>
      <c r="V2536">
        <f t="shared" si="445"/>
        <v>2.2749997666560769E-2</v>
      </c>
      <c r="W2536">
        <f t="shared" si="445"/>
        <v>1.6915179369557358</v>
      </c>
    </row>
    <row r="2537" spans="1:23" x14ac:dyDescent="0.3">
      <c r="A2537">
        <v>0.99861764907836903</v>
      </c>
      <c r="B2537" s="1">
        <v>42629</v>
      </c>
      <c r="C2537" s="1">
        <v>42632</v>
      </c>
      <c r="D2537">
        <v>247.95</v>
      </c>
      <c r="E2537">
        <v>251.50000305175701</v>
      </c>
      <c r="F2537">
        <v>248.11092222929</v>
      </c>
      <c r="G2537">
        <v>3.5500030517578098</v>
      </c>
      <c r="H2537">
        <v>1.8031222920257</v>
      </c>
      <c r="I2537">
        <f t="shared" si="440"/>
        <v>3.5500030517570167</v>
      </c>
      <c r="J2537">
        <f t="shared" si="436"/>
        <v>3.5500030517578098</v>
      </c>
      <c r="K2537">
        <f t="shared" si="438"/>
        <v>9</v>
      </c>
      <c r="L2537">
        <f t="shared" si="439"/>
        <v>2016</v>
      </c>
      <c r="M2537" s="1">
        <v>42629</v>
      </c>
      <c r="N2537">
        <v>251.5</v>
      </c>
      <c r="O2537">
        <v>251.5</v>
      </c>
      <c r="P2537">
        <v>248.8</v>
      </c>
      <c r="Q2537">
        <v>248.95</v>
      </c>
      <c r="R2537">
        <f t="shared" si="441"/>
        <v>3.5500030517578098</v>
      </c>
      <c r="S2537">
        <f t="shared" si="442"/>
        <v>3.5500030517570167</v>
      </c>
      <c r="T2537">
        <f t="shared" si="443"/>
        <v>3.5500030517578098</v>
      </c>
      <c r="U2537">
        <f t="shared" si="445"/>
        <v>0.5888392588839515</v>
      </c>
      <c r="V2537">
        <f t="shared" si="445"/>
        <v>2.519290635209482E-2</v>
      </c>
      <c r="W2537">
        <f t="shared" si="445"/>
        <v>1.8731541692090914</v>
      </c>
    </row>
    <row r="2538" spans="1:23" x14ac:dyDescent="0.3">
      <c r="A2538">
        <v>0.99939930438995295</v>
      </c>
      <c r="B2538" s="1">
        <v>42632</v>
      </c>
      <c r="C2538" s="1">
        <v>42633</v>
      </c>
      <c r="D2538">
        <v>250.7</v>
      </c>
      <c r="E2538">
        <v>252</v>
      </c>
      <c r="F2538">
        <v>248.51847004890399</v>
      </c>
      <c r="G2538">
        <v>-1.30000000000001</v>
      </c>
      <c r="H2538">
        <v>0.35355339059327301</v>
      </c>
      <c r="I2538">
        <f t="shared" si="440"/>
        <v>1.3000000000000114</v>
      </c>
      <c r="J2538">
        <f t="shared" si="436"/>
        <v>0</v>
      </c>
      <c r="K2538">
        <f t="shared" si="438"/>
        <v>9</v>
      </c>
      <c r="L2538">
        <f t="shared" si="439"/>
        <v>2016</v>
      </c>
      <c r="M2538" s="1">
        <v>42632</v>
      </c>
      <c r="N2538">
        <v>247.95</v>
      </c>
      <c r="O2538">
        <v>251.75</v>
      </c>
      <c r="P2538">
        <v>247.9</v>
      </c>
      <c r="Q2538">
        <v>251.5</v>
      </c>
      <c r="R2538">
        <f t="shared" si="441"/>
        <v>-1.30000000000001</v>
      </c>
      <c r="S2538">
        <f t="shared" si="442"/>
        <v>1.3000000000000114</v>
      </c>
      <c r="T2538">
        <f t="shared" si="443"/>
        <v>0</v>
      </c>
      <c r="U2538">
        <f t="shared" si="445"/>
        <v>0.56593864949376971</v>
      </c>
      <c r="V2538">
        <f t="shared" si="445"/>
        <v>2.6172686315927795E-2</v>
      </c>
      <c r="W2538">
        <f t="shared" si="445"/>
        <v>1.8731541692090914</v>
      </c>
    </row>
    <row r="2539" spans="1:23" x14ac:dyDescent="0.3">
      <c r="A2539">
        <v>0.99976003170013406</v>
      </c>
      <c r="B2539" s="1">
        <v>42633</v>
      </c>
      <c r="C2539" s="1">
        <v>42634</v>
      </c>
      <c r="D2539">
        <v>251.8</v>
      </c>
      <c r="E2539">
        <v>253.5</v>
      </c>
      <c r="F2539">
        <v>250.73451828956601</v>
      </c>
      <c r="G2539">
        <v>-1.69999999999998</v>
      </c>
      <c r="H2539">
        <v>1.0606601717798201</v>
      </c>
      <c r="I2539">
        <f t="shared" si="440"/>
        <v>1.6999999999999886</v>
      </c>
      <c r="J2539">
        <f t="shared" si="436"/>
        <v>0</v>
      </c>
      <c r="K2539">
        <f t="shared" si="438"/>
        <v>9</v>
      </c>
      <c r="L2539">
        <f t="shared" si="439"/>
        <v>2016</v>
      </c>
      <c r="M2539" s="1">
        <v>42633</v>
      </c>
      <c r="N2539">
        <v>250.7</v>
      </c>
      <c r="O2539">
        <v>252.25</v>
      </c>
      <c r="P2539">
        <v>250.5</v>
      </c>
      <c r="Q2539">
        <v>252</v>
      </c>
      <c r="R2539">
        <f t="shared" si="441"/>
        <v>-1.69999999999998</v>
      </c>
      <c r="S2539">
        <f t="shared" si="442"/>
        <v>1.6999999999999886</v>
      </c>
      <c r="T2539">
        <f t="shared" si="443"/>
        <v>0</v>
      </c>
      <c r="U2539">
        <f t="shared" si="445"/>
        <v>0.53728210548644062</v>
      </c>
      <c r="V2539">
        <f t="shared" si="445"/>
        <v>2.7497951409367338E-2</v>
      </c>
      <c r="W2539">
        <f t="shared" si="445"/>
        <v>1.8731541692090914</v>
      </c>
    </row>
    <row r="2540" spans="1:23" x14ac:dyDescent="0.3">
      <c r="A2540">
        <v>0.99961179494857799</v>
      </c>
      <c r="B2540" s="1">
        <v>42634</v>
      </c>
      <c r="C2540" s="1">
        <v>42635</v>
      </c>
      <c r="D2540">
        <v>255.5</v>
      </c>
      <c r="E2540">
        <v>256</v>
      </c>
      <c r="F2540">
        <v>251.09443473815901</v>
      </c>
      <c r="G2540">
        <v>-0.5</v>
      </c>
      <c r="H2540">
        <v>1.76776695296636</v>
      </c>
      <c r="I2540">
        <f t="shared" si="440"/>
        <v>0.5</v>
      </c>
      <c r="J2540">
        <f t="shared" si="436"/>
        <v>0</v>
      </c>
      <c r="K2540">
        <f t="shared" si="438"/>
        <v>9</v>
      </c>
      <c r="L2540">
        <f t="shared" si="439"/>
        <v>2016</v>
      </c>
      <c r="M2540" s="1">
        <v>42634</v>
      </c>
      <c r="N2540">
        <v>251.8</v>
      </c>
      <c r="O2540">
        <v>253.75</v>
      </c>
      <c r="P2540">
        <v>251.6</v>
      </c>
      <c r="Q2540">
        <v>253.5</v>
      </c>
      <c r="R2540">
        <f t="shared" si="441"/>
        <v>-0.5</v>
      </c>
      <c r="S2540">
        <f t="shared" si="442"/>
        <v>0.5</v>
      </c>
      <c r="T2540">
        <f t="shared" si="443"/>
        <v>0</v>
      </c>
      <c r="U2540">
        <f t="shared" si="445"/>
        <v>0.52939636029828341</v>
      </c>
      <c r="V2540">
        <f t="shared" si="445"/>
        <v>2.7901541694240636E-2</v>
      </c>
      <c r="W2540">
        <f t="shared" si="445"/>
        <v>1.8731541692090914</v>
      </c>
    </row>
    <row r="2541" spans="1:23" x14ac:dyDescent="0.3">
      <c r="A2541">
        <v>0.99972003698348999</v>
      </c>
      <c r="B2541" s="1">
        <v>42635</v>
      </c>
      <c r="C2541" s="1">
        <v>42636</v>
      </c>
      <c r="D2541">
        <v>256.7</v>
      </c>
      <c r="E2541">
        <v>255.89999389648401</v>
      </c>
      <c r="F2541">
        <v>257.06758129596699</v>
      </c>
      <c r="G2541">
        <v>-0.80000610351561297</v>
      </c>
      <c r="H2541">
        <v>7.0710678118650699E-2</v>
      </c>
      <c r="I2541">
        <f t="shared" si="440"/>
        <v>-0.80000610351598311</v>
      </c>
      <c r="J2541">
        <f t="shared" si="436"/>
        <v>-0.80000610351561297</v>
      </c>
      <c r="K2541">
        <f t="shared" si="438"/>
        <v>9</v>
      </c>
      <c r="L2541">
        <f t="shared" si="439"/>
        <v>2016</v>
      </c>
      <c r="M2541" s="1">
        <v>42635</v>
      </c>
      <c r="N2541">
        <v>255.5</v>
      </c>
      <c r="O2541">
        <v>257</v>
      </c>
      <c r="P2541">
        <v>255.25</v>
      </c>
      <c r="Q2541">
        <v>256</v>
      </c>
      <c r="R2541">
        <f t="shared" si="441"/>
        <v>-0.80000610351561297</v>
      </c>
      <c r="S2541">
        <f t="shared" si="442"/>
        <v>-0.80000610351598311</v>
      </c>
      <c r="T2541">
        <f t="shared" si="443"/>
        <v>-0.80000610351561297</v>
      </c>
      <c r="U2541">
        <f t="shared" si="445"/>
        <v>0.5170223735603332</v>
      </c>
      <c r="V2541">
        <f t="shared" si="445"/>
        <v>2.7249377582839247E-2</v>
      </c>
      <c r="W2541">
        <f t="shared" si="445"/>
        <v>1.8293715016537839</v>
      </c>
    </row>
    <row r="2542" spans="1:23" x14ac:dyDescent="0.3">
      <c r="A2542">
        <v>-0.91201674938201904</v>
      </c>
      <c r="B2542" s="1">
        <v>42636</v>
      </c>
      <c r="C2542" s="1">
        <v>42639</v>
      </c>
      <c r="D2542">
        <v>255.95</v>
      </c>
      <c r="E2542">
        <v>255.20000305175699</v>
      </c>
      <c r="F2542">
        <v>254.12964000701899</v>
      </c>
      <c r="G2542">
        <v>0.74999694824217</v>
      </c>
      <c r="H2542">
        <v>0.494974746830595</v>
      </c>
      <c r="I2542">
        <f t="shared" si="440"/>
        <v>0.74999694824299468</v>
      </c>
      <c r="J2542">
        <f t="shared" si="436"/>
        <v>0.74999694824217</v>
      </c>
      <c r="K2542">
        <f t="shared" si="438"/>
        <v>9</v>
      </c>
      <c r="L2542">
        <f t="shared" si="439"/>
        <v>2016</v>
      </c>
      <c r="M2542" s="1">
        <v>42636</v>
      </c>
      <c r="N2542">
        <v>256.7</v>
      </c>
      <c r="O2542">
        <v>256.7</v>
      </c>
      <c r="P2542">
        <v>255.45</v>
      </c>
      <c r="Q2542">
        <v>255.9</v>
      </c>
      <c r="R2542">
        <f t="shared" si="441"/>
        <v>0.74999694824217</v>
      </c>
      <c r="S2542">
        <f t="shared" si="442"/>
        <v>0.74999694824299468</v>
      </c>
      <c r="T2542">
        <f t="shared" si="443"/>
        <v>0.74999694824217</v>
      </c>
      <c r="U2542">
        <f t="shared" ref="U2542:W2557" si="446">(R2542/$D2542*$X$2+1)*U2541*$Y$2 + U2541*(1-$Y$2)</f>
        <v>0.52838490146646255</v>
      </c>
      <c r="V2542">
        <f t="shared" si="446"/>
        <v>2.7848233317220489E-2</v>
      </c>
      <c r="W2542">
        <f t="shared" si="446"/>
        <v>1.869575341567093</v>
      </c>
    </row>
    <row r="2543" spans="1:23" x14ac:dyDescent="0.3">
      <c r="A2543">
        <v>0.99706852436065596</v>
      </c>
      <c r="B2543" s="1">
        <v>42639</v>
      </c>
      <c r="C2543" s="1">
        <v>42640</v>
      </c>
      <c r="D2543">
        <v>254.2</v>
      </c>
      <c r="E2543">
        <v>257.29999084472598</v>
      </c>
      <c r="F2543">
        <v>254.46089632511101</v>
      </c>
      <c r="G2543">
        <v>3.0999908447265598</v>
      </c>
      <c r="H2543">
        <v>1.48492424049176</v>
      </c>
      <c r="I2543">
        <f t="shared" si="440"/>
        <v>3.0999908447259941</v>
      </c>
      <c r="J2543">
        <f t="shared" si="436"/>
        <v>3.0999908447265598</v>
      </c>
      <c r="K2543">
        <f t="shared" si="438"/>
        <v>9</v>
      </c>
      <c r="L2543">
        <f t="shared" si="439"/>
        <v>2016</v>
      </c>
      <c r="M2543" s="1">
        <v>42639</v>
      </c>
      <c r="N2543">
        <v>255.95</v>
      </c>
      <c r="O2543">
        <v>256.89999999999998</v>
      </c>
      <c r="P2543">
        <v>254.55</v>
      </c>
      <c r="Q2543">
        <v>255.2</v>
      </c>
      <c r="R2543">
        <f t="shared" si="441"/>
        <v>3.0999908447265598</v>
      </c>
      <c r="S2543">
        <f t="shared" si="442"/>
        <v>3.0999908447259941</v>
      </c>
      <c r="T2543">
        <f t="shared" si="443"/>
        <v>3.0999908447265598</v>
      </c>
      <c r="U2543">
        <f t="shared" si="446"/>
        <v>0.57671264606828532</v>
      </c>
      <c r="V2543">
        <f t="shared" si="446"/>
        <v>3.0395320305571499E-2</v>
      </c>
      <c r="W2543">
        <f t="shared" si="446"/>
        <v>2.0405725812125843</v>
      </c>
    </row>
    <row r="2544" spans="1:23" x14ac:dyDescent="0.3">
      <c r="A2544">
        <v>0.99725604057312001</v>
      </c>
      <c r="B2544" s="1">
        <v>42640</v>
      </c>
      <c r="C2544" s="1">
        <v>42641</v>
      </c>
      <c r="D2544">
        <v>256.5</v>
      </c>
      <c r="E2544">
        <v>255.80001525878899</v>
      </c>
      <c r="F2544">
        <v>256.89657183289501</v>
      </c>
      <c r="G2544">
        <v>-0.69998474121092602</v>
      </c>
      <c r="H2544">
        <v>1.0606601717798201</v>
      </c>
      <c r="I2544">
        <f t="shared" si="440"/>
        <v>-0.6999847412110114</v>
      </c>
      <c r="J2544">
        <f t="shared" si="436"/>
        <v>-0.69998474121092602</v>
      </c>
      <c r="K2544">
        <f t="shared" si="438"/>
        <v>9</v>
      </c>
      <c r="L2544">
        <f t="shared" si="439"/>
        <v>2016</v>
      </c>
      <c r="M2544" s="1">
        <v>42640</v>
      </c>
      <c r="N2544">
        <v>254.2</v>
      </c>
      <c r="O2544">
        <v>257.3</v>
      </c>
      <c r="P2544">
        <v>252.8</v>
      </c>
      <c r="Q2544">
        <v>257.3</v>
      </c>
      <c r="R2544">
        <f t="shared" si="441"/>
        <v>-0.69998474121092602</v>
      </c>
      <c r="S2544">
        <f t="shared" si="442"/>
        <v>-0.6999847412110114</v>
      </c>
      <c r="T2544">
        <f t="shared" si="443"/>
        <v>-0.69998474121092602</v>
      </c>
      <c r="U2544">
        <f t="shared" si="446"/>
        <v>0.56490884336912806</v>
      </c>
      <c r="V2544">
        <f t="shared" si="446"/>
        <v>2.9773207427848655E-2</v>
      </c>
      <c r="W2544">
        <f t="shared" si="446"/>
        <v>1.9988073861780169</v>
      </c>
    </row>
    <row r="2545" spans="1:23" x14ac:dyDescent="0.3">
      <c r="A2545">
        <v>0.97060257196426403</v>
      </c>
      <c r="B2545" s="1">
        <v>42641</v>
      </c>
      <c r="C2545" s="1">
        <v>42642</v>
      </c>
      <c r="D2545">
        <v>257.05</v>
      </c>
      <c r="E2545">
        <v>257.95000915527299</v>
      </c>
      <c r="F2545">
        <v>256.20945297479602</v>
      </c>
      <c r="G2545">
        <v>-0.90000915527343694</v>
      </c>
      <c r="H2545">
        <v>1.52027957955106</v>
      </c>
      <c r="I2545">
        <f t="shared" si="440"/>
        <v>0.90000915527298275</v>
      </c>
      <c r="J2545">
        <f t="shared" si="436"/>
        <v>0</v>
      </c>
      <c r="K2545">
        <f t="shared" si="438"/>
        <v>9</v>
      </c>
      <c r="L2545">
        <f t="shared" si="439"/>
        <v>2016</v>
      </c>
      <c r="M2545" s="1">
        <v>42641</v>
      </c>
      <c r="N2545">
        <v>256.5</v>
      </c>
      <c r="O2545">
        <v>256.7</v>
      </c>
      <c r="P2545">
        <v>255.7</v>
      </c>
      <c r="Q2545">
        <v>255.8</v>
      </c>
      <c r="R2545">
        <f t="shared" si="441"/>
        <v>-0.90000915527343694</v>
      </c>
      <c r="S2545">
        <f t="shared" si="442"/>
        <v>0.90000915527298275</v>
      </c>
      <c r="T2545">
        <f t="shared" si="443"/>
        <v>0</v>
      </c>
      <c r="U2545">
        <f t="shared" si="446"/>
        <v>0.55007447852978331</v>
      </c>
      <c r="V2545">
        <f t="shared" si="446"/>
        <v>3.0555044403152258E-2</v>
      </c>
      <c r="W2545">
        <f t="shared" si="446"/>
        <v>1.9988073861780169</v>
      </c>
    </row>
    <row r="2546" spans="1:23" x14ac:dyDescent="0.3">
      <c r="A2546">
        <v>-0.91471964120864802</v>
      </c>
      <c r="B2546" s="1">
        <v>42642</v>
      </c>
      <c r="C2546" s="1">
        <v>42643</v>
      </c>
      <c r="D2546">
        <v>255.9</v>
      </c>
      <c r="E2546">
        <v>255.09999389648399</v>
      </c>
      <c r="F2546">
        <v>256.95249969959201</v>
      </c>
      <c r="G2546">
        <v>-0.80000610351564205</v>
      </c>
      <c r="H2546">
        <v>2.0152543263816498</v>
      </c>
      <c r="I2546">
        <f t="shared" si="440"/>
        <v>0.80000610351601154</v>
      </c>
      <c r="J2546">
        <f t="shared" si="436"/>
        <v>0</v>
      </c>
      <c r="K2546">
        <f t="shared" si="438"/>
        <v>9</v>
      </c>
      <c r="L2546">
        <f t="shared" si="439"/>
        <v>2016</v>
      </c>
      <c r="M2546" s="1">
        <v>42642</v>
      </c>
      <c r="N2546">
        <v>257.05</v>
      </c>
      <c r="O2546">
        <v>258.55</v>
      </c>
      <c r="P2546">
        <v>256.95</v>
      </c>
      <c r="Q2546">
        <v>257.95</v>
      </c>
      <c r="R2546">
        <f t="shared" si="441"/>
        <v>-0.80000610351564205</v>
      </c>
      <c r="S2546">
        <f t="shared" si="442"/>
        <v>0.80000610351601154</v>
      </c>
      <c r="T2546">
        <f t="shared" si="443"/>
        <v>0</v>
      </c>
      <c r="U2546">
        <f t="shared" si="446"/>
        <v>0.537176971489572</v>
      </c>
      <c r="V2546">
        <f t="shared" si="446"/>
        <v>3.1271463571256729E-2</v>
      </c>
      <c r="W2546">
        <f t="shared" si="446"/>
        <v>1.9988073861780169</v>
      </c>
    </row>
    <row r="2547" spans="1:23" x14ac:dyDescent="0.3">
      <c r="A2547">
        <v>0.98683160543441695</v>
      </c>
      <c r="B2547" s="1">
        <v>42643</v>
      </c>
      <c r="C2547" s="1">
        <v>42646</v>
      </c>
      <c r="D2547">
        <v>255.9</v>
      </c>
      <c r="E2547">
        <v>255.1</v>
      </c>
      <c r="F2547">
        <v>254.90035565793499</v>
      </c>
      <c r="G2547">
        <v>0.80000000000001104</v>
      </c>
      <c r="H2547">
        <v>0</v>
      </c>
      <c r="I2547">
        <f t="shared" si="440"/>
        <v>-0.80000000000001137</v>
      </c>
      <c r="J2547">
        <f t="shared" si="436"/>
        <v>0</v>
      </c>
      <c r="K2547">
        <f t="shared" si="438"/>
        <v>10</v>
      </c>
      <c r="L2547">
        <f t="shared" si="439"/>
        <v>2016</v>
      </c>
      <c r="M2547" s="1">
        <v>42643</v>
      </c>
      <c r="N2547">
        <v>255.9</v>
      </c>
      <c r="O2547">
        <v>256.64999999999998</v>
      </c>
      <c r="P2547">
        <v>254.7</v>
      </c>
      <c r="Q2547">
        <v>255.1</v>
      </c>
      <c r="R2547">
        <f t="shared" si="441"/>
        <v>0.80000000000001104</v>
      </c>
      <c r="S2547">
        <f t="shared" si="442"/>
        <v>-0.80000000000001137</v>
      </c>
      <c r="T2547">
        <f t="shared" si="443"/>
        <v>0</v>
      </c>
      <c r="U2547">
        <f t="shared" si="446"/>
        <v>0.54977197668276256</v>
      </c>
      <c r="V2547">
        <f t="shared" si="446"/>
        <v>3.053825223312643E-2</v>
      </c>
      <c r="W2547">
        <f t="shared" si="446"/>
        <v>1.9988073861780169</v>
      </c>
    </row>
    <row r="2548" spans="1:23" x14ac:dyDescent="0.3">
      <c r="A2548">
        <v>0.88255971670150701</v>
      </c>
      <c r="B2548" s="1">
        <v>42646</v>
      </c>
      <c r="C2548" s="1">
        <v>42647</v>
      </c>
      <c r="D2548">
        <v>256.35000000000002</v>
      </c>
      <c r="E2548">
        <v>256.39998779296798</v>
      </c>
      <c r="F2548">
        <v>255.79804728031101</v>
      </c>
      <c r="G2548">
        <v>-4.998779296875E-2</v>
      </c>
      <c r="H2548">
        <v>0.91923881554249898</v>
      </c>
      <c r="I2548">
        <f t="shared" si="440"/>
        <v>4.9987792967954192E-2</v>
      </c>
      <c r="J2548">
        <f t="shared" ref="J2548:J2611" si="447">IF(A2548*(F2548-D2548)&gt;0, G2548, 0)</f>
        <v>0</v>
      </c>
      <c r="K2548">
        <f t="shared" si="438"/>
        <v>10</v>
      </c>
      <c r="L2548">
        <f t="shared" si="439"/>
        <v>2016</v>
      </c>
      <c r="M2548" s="1">
        <v>42646</v>
      </c>
      <c r="N2548">
        <v>255.9</v>
      </c>
      <c r="O2548">
        <v>256.64999999999998</v>
      </c>
      <c r="P2548">
        <v>254.7</v>
      </c>
      <c r="Q2548">
        <v>255.1</v>
      </c>
      <c r="R2548">
        <f t="shared" si="441"/>
        <v>-4.998779296875E-2</v>
      </c>
      <c r="S2548">
        <f t="shared" si="442"/>
        <v>4.9987792967954192E-2</v>
      </c>
      <c r="T2548">
        <f t="shared" si="443"/>
        <v>0</v>
      </c>
      <c r="U2548">
        <f t="shared" si="446"/>
        <v>0.5489679425180336</v>
      </c>
      <c r="V2548">
        <f t="shared" si="446"/>
        <v>3.0582914018680338E-2</v>
      </c>
      <c r="W2548">
        <f t="shared" si="446"/>
        <v>1.9988073861780169</v>
      </c>
    </row>
    <row r="2549" spans="1:23" x14ac:dyDescent="0.3">
      <c r="A2549">
        <v>-0.97850966453552202</v>
      </c>
      <c r="B2549" s="1">
        <v>42647</v>
      </c>
      <c r="C2549" s="1">
        <v>42648</v>
      </c>
      <c r="D2549">
        <v>254.65</v>
      </c>
      <c r="E2549">
        <v>256.450018310546</v>
      </c>
      <c r="F2549">
        <v>254.39169969558699</v>
      </c>
      <c r="G2549">
        <v>-1.8000183105468399</v>
      </c>
      <c r="H2549">
        <v>3.5355339059335397E-2</v>
      </c>
      <c r="I2549">
        <f t="shared" si="440"/>
        <v>-1.8000183105459939</v>
      </c>
      <c r="J2549">
        <f t="shared" si="447"/>
        <v>-1.8000183105468399</v>
      </c>
      <c r="K2549">
        <f t="shared" si="438"/>
        <v>10</v>
      </c>
      <c r="L2549">
        <f t="shared" si="439"/>
        <v>2016</v>
      </c>
      <c r="M2549" s="1">
        <v>42647</v>
      </c>
      <c r="N2549">
        <v>256.35000000000002</v>
      </c>
      <c r="O2549">
        <v>257.3</v>
      </c>
      <c r="P2549">
        <v>255.9</v>
      </c>
      <c r="Q2549">
        <v>256.39999999999998</v>
      </c>
      <c r="R2549">
        <f t="shared" si="441"/>
        <v>-1.8000183105468399</v>
      </c>
      <c r="S2549">
        <f t="shared" si="442"/>
        <v>-1.8000183105459939</v>
      </c>
      <c r="T2549">
        <f t="shared" si="443"/>
        <v>-1.8000183105468399</v>
      </c>
      <c r="U2549">
        <f t="shared" si="446"/>
        <v>0.5198646925150191</v>
      </c>
      <c r="V2549">
        <f t="shared" si="446"/>
        <v>2.8961576735444181E-2</v>
      </c>
      <c r="W2549">
        <f t="shared" si="446"/>
        <v>1.8928416520023825</v>
      </c>
    </row>
    <row r="2550" spans="1:23" x14ac:dyDescent="0.3">
      <c r="A2550">
        <v>0.99704110622405995</v>
      </c>
      <c r="B2550" s="1">
        <v>42648</v>
      </c>
      <c r="C2550" s="1">
        <v>42649</v>
      </c>
      <c r="D2550">
        <v>258.25</v>
      </c>
      <c r="E2550">
        <v>257.999987792968</v>
      </c>
      <c r="F2550">
        <v>256.59788828790101</v>
      </c>
      <c r="G2550">
        <v>0.25001220703126098</v>
      </c>
      <c r="H2550">
        <v>1.0960155108391501</v>
      </c>
      <c r="I2550">
        <f t="shared" si="440"/>
        <v>-0.25001220703200033</v>
      </c>
      <c r="J2550">
        <f t="shared" si="447"/>
        <v>0</v>
      </c>
      <c r="K2550">
        <f t="shared" si="438"/>
        <v>10</v>
      </c>
      <c r="L2550">
        <f t="shared" si="439"/>
        <v>2016</v>
      </c>
      <c r="M2550" s="1">
        <v>42648</v>
      </c>
      <c r="N2550">
        <v>254.65</v>
      </c>
      <c r="O2550">
        <v>256.89999999999998</v>
      </c>
      <c r="P2550">
        <v>253.9</v>
      </c>
      <c r="Q2550">
        <v>256.45</v>
      </c>
      <c r="R2550">
        <f t="shared" si="441"/>
        <v>0.25001220703126098</v>
      </c>
      <c r="S2550">
        <f t="shared" si="442"/>
        <v>-0.25001220703200033</v>
      </c>
      <c r="T2550">
        <f t="shared" si="443"/>
        <v>0</v>
      </c>
      <c r="U2550">
        <f t="shared" si="446"/>
        <v>0.52363930584899709</v>
      </c>
      <c r="V2550">
        <f t="shared" si="446"/>
        <v>2.8751293645838515E-2</v>
      </c>
      <c r="W2550">
        <f t="shared" si="446"/>
        <v>1.8928416520023825</v>
      </c>
    </row>
    <row r="2551" spans="1:23" x14ac:dyDescent="0.3">
      <c r="A2551">
        <v>0.13259488344192499</v>
      </c>
      <c r="B2551" s="1">
        <v>42649</v>
      </c>
      <c r="C2551" s="1">
        <v>42650</v>
      </c>
      <c r="D2551">
        <v>258.05</v>
      </c>
      <c r="E2551">
        <v>257.45001220703102</v>
      </c>
      <c r="F2551">
        <v>258.60081470012602</v>
      </c>
      <c r="G2551">
        <v>-0.59998779296876104</v>
      </c>
      <c r="H2551">
        <v>0.38890872965260898</v>
      </c>
      <c r="I2551">
        <f t="shared" si="440"/>
        <v>-0.59998779296898874</v>
      </c>
      <c r="J2551">
        <f t="shared" si="447"/>
        <v>-0.59998779296876104</v>
      </c>
      <c r="K2551">
        <f t="shared" si="438"/>
        <v>10</v>
      </c>
      <c r="L2551">
        <f t="shared" si="439"/>
        <v>2016</v>
      </c>
      <c r="M2551" s="1">
        <v>42649</v>
      </c>
      <c r="N2551">
        <v>258.25</v>
      </c>
      <c r="O2551">
        <v>258.7</v>
      </c>
      <c r="P2551">
        <v>256.95</v>
      </c>
      <c r="Q2551">
        <v>258</v>
      </c>
      <c r="R2551">
        <f t="shared" si="441"/>
        <v>-0.59998779296876104</v>
      </c>
      <c r="S2551">
        <f t="shared" si="442"/>
        <v>-0.59998779296898874</v>
      </c>
      <c r="T2551">
        <f t="shared" si="443"/>
        <v>-0.59998779296876104</v>
      </c>
      <c r="U2551">
        <f t="shared" si="446"/>
        <v>0.51450801758815523</v>
      </c>
      <c r="V2551">
        <f t="shared" si="446"/>
        <v>2.8249924960906236E-2</v>
      </c>
      <c r="W2551">
        <f t="shared" si="446"/>
        <v>1.8598340405349076</v>
      </c>
    </row>
    <row r="2552" spans="1:23" x14ac:dyDescent="0.3">
      <c r="A2552">
        <v>-0.977050900459289</v>
      </c>
      <c r="B2552" s="1">
        <v>42650</v>
      </c>
      <c r="C2552" s="1">
        <v>42653</v>
      </c>
      <c r="D2552">
        <v>256.45</v>
      </c>
      <c r="E2552">
        <v>257.899981689453</v>
      </c>
      <c r="F2552">
        <v>255.66178472042</v>
      </c>
      <c r="G2552">
        <v>-1.4499816894531199</v>
      </c>
      <c r="H2552">
        <v>0.31819805153393799</v>
      </c>
      <c r="I2552">
        <f t="shared" si="440"/>
        <v>-1.4499816894530113</v>
      </c>
      <c r="J2552">
        <f t="shared" si="447"/>
        <v>-1.4499816894531199</v>
      </c>
      <c r="K2552">
        <f t="shared" si="438"/>
        <v>10</v>
      </c>
      <c r="L2552">
        <f t="shared" si="439"/>
        <v>2016</v>
      </c>
      <c r="M2552" s="1">
        <v>42650</v>
      </c>
      <c r="N2552">
        <v>258.05</v>
      </c>
      <c r="O2552">
        <v>258.45</v>
      </c>
      <c r="P2552">
        <v>257.2</v>
      </c>
      <c r="Q2552">
        <v>257.45</v>
      </c>
      <c r="R2552">
        <f t="shared" si="441"/>
        <v>-1.4499816894531199</v>
      </c>
      <c r="S2552">
        <f t="shared" si="442"/>
        <v>-1.4499816894530113</v>
      </c>
      <c r="T2552">
        <f t="shared" si="443"/>
        <v>-1.4499816894531199</v>
      </c>
      <c r="U2552">
        <f t="shared" si="446"/>
        <v>0.49269010363086391</v>
      </c>
      <c r="V2552">
        <f t="shared" si="446"/>
        <v>2.7051975830810635E-2</v>
      </c>
      <c r="W2552">
        <f t="shared" si="446"/>
        <v>1.7809670497707073</v>
      </c>
    </row>
    <row r="2553" spans="1:23" x14ac:dyDescent="0.3">
      <c r="A2553">
        <v>0.99656581878662098</v>
      </c>
      <c r="B2553" s="1">
        <v>42653</v>
      </c>
      <c r="C2553" s="1">
        <v>42654</v>
      </c>
      <c r="D2553">
        <v>257.25</v>
      </c>
      <c r="E2553">
        <v>253.9</v>
      </c>
      <c r="F2553">
        <v>259.61267366409299</v>
      </c>
      <c r="G2553">
        <v>-3.3500000000000201</v>
      </c>
      <c r="H2553">
        <v>2.8284271247461699</v>
      </c>
      <c r="I2553">
        <f t="shared" si="440"/>
        <v>-3.3499999999999943</v>
      </c>
      <c r="J2553">
        <f t="shared" si="447"/>
        <v>-3.3500000000000201</v>
      </c>
      <c r="K2553">
        <f t="shared" si="438"/>
        <v>10</v>
      </c>
      <c r="L2553">
        <f t="shared" si="439"/>
        <v>2016</v>
      </c>
      <c r="M2553" s="1">
        <v>42653</v>
      </c>
      <c r="N2553">
        <v>256.45</v>
      </c>
      <c r="O2553">
        <v>258.05</v>
      </c>
      <c r="P2553">
        <v>255.25</v>
      </c>
      <c r="Q2553">
        <v>257.89999999999998</v>
      </c>
      <c r="R2553">
        <f t="shared" si="441"/>
        <v>-3</v>
      </c>
      <c r="S2553">
        <f t="shared" si="442"/>
        <v>-3</v>
      </c>
      <c r="T2553">
        <f t="shared" si="443"/>
        <v>-3</v>
      </c>
      <c r="U2553">
        <f t="shared" si="446"/>
        <v>0.44959767474186707</v>
      </c>
      <c r="V2553">
        <f t="shared" si="446"/>
        <v>2.4685913804792212E-2</v>
      </c>
      <c r="W2553">
        <f t="shared" si="446"/>
        <v>1.6251973369627739</v>
      </c>
    </row>
    <row r="2554" spans="1:23" x14ac:dyDescent="0.3">
      <c r="A2554">
        <v>-0.99550145864486606</v>
      </c>
      <c r="B2554" s="1">
        <v>42654</v>
      </c>
      <c r="C2554" s="1">
        <v>42655</v>
      </c>
      <c r="D2554">
        <v>252.4</v>
      </c>
      <c r="E2554">
        <v>253.30000915527299</v>
      </c>
      <c r="F2554">
        <v>253.27919867038699</v>
      </c>
      <c r="G2554">
        <v>0.90000915527343694</v>
      </c>
      <c r="H2554">
        <v>0.42426406871192401</v>
      </c>
      <c r="I2554">
        <f t="shared" si="440"/>
        <v>-0.90000915527298275</v>
      </c>
      <c r="J2554">
        <f t="shared" si="447"/>
        <v>0</v>
      </c>
      <c r="K2554">
        <f t="shared" si="438"/>
        <v>10</v>
      </c>
      <c r="L2554">
        <f t="shared" si="439"/>
        <v>2016</v>
      </c>
      <c r="M2554" s="1">
        <v>42654</v>
      </c>
      <c r="N2554">
        <v>257.25</v>
      </c>
      <c r="O2554">
        <v>258</v>
      </c>
      <c r="P2554">
        <v>253.75</v>
      </c>
      <c r="Q2554">
        <v>253.9</v>
      </c>
      <c r="R2554">
        <f t="shared" si="441"/>
        <v>0.90000915527343694</v>
      </c>
      <c r="S2554">
        <f t="shared" si="442"/>
        <v>-0.90000915527298275</v>
      </c>
      <c r="T2554">
        <f t="shared" si="443"/>
        <v>0</v>
      </c>
      <c r="U2554">
        <f t="shared" si="446"/>
        <v>0.46162150665918067</v>
      </c>
      <c r="V2554">
        <f t="shared" si="446"/>
        <v>2.40257251628372E-2</v>
      </c>
      <c r="W2554">
        <f t="shared" si="446"/>
        <v>1.6251973369627739</v>
      </c>
    </row>
    <row r="2555" spans="1:23" x14ac:dyDescent="0.3">
      <c r="A2555">
        <v>0.90510338544845503</v>
      </c>
      <c r="B2555" s="1">
        <v>42655</v>
      </c>
      <c r="C2555" s="1">
        <v>42656</v>
      </c>
      <c r="D2555">
        <v>253.3</v>
      </c>
      <c r="E2555">
        <v>251.19999389648399</v>
      </c>
      <c r="F2555">
        <v>252.463657605648</v>
      </c>
      <c r="G2555">
        <v>2.1000061035156201</v>
      </c>
      <c r="H2555">
        <v>1.48492424049176</v>
      </c>
      <c r="I2555">
        <f t="shared" si="440"/>
        <v>-2.1000061035160229</v>
      </c>
      <c r="J2555">
        <f t="shared" si="447"/>
        <v>0</v>
      </c>
      <c r="K2555">
        <f t="shared" si="438"/>
        <v>10</v>
      </c>
      <c r="L2555">
        <f t="shared" si="439"/>
        <v>2016</v>
      </c>
      <c r="M2555" s="1">
        <v>42655</v>
      </c>
      <c r="N2555">
        <v>252.4</v>
      </c>
      <c r="O2555">
        <v>254.25</v>
      </c>
      <c r="P2555">
        <v>252.25</v>
      </c>
      <c r="Q2555">
        <v>253.3</v>
      </c>
      <c r="R2555">
        <f t="shared" si="441"/>
        <v>2.1000061035156201</v>
      </c>
      <c r="S2555">
        <f t="shared" si="442"/>
        <v>-2.1000061035160229</v>
      </c>
      <c r="T2555">
        <f t="shared" si="443"/>
        <v>0</v>
      </c>
      <c r="U2555">
        <f t="shared" si="446"/>
        <v>0.49032486181606055</v>
      </c>
      <c r="V2555">
        <f t="shared" si="446"/>
        <v>2.2531819631352108E-2</v>
      </c>
      <c r="W2555">
        <f t="shared" si="446"/>
        <v>1.6251973369627739</v>
      </c>
    </row>
    <row r="2556" spans="1:23" x14ac:dyDescent="0.3">
      <c r="A2556">
        <v>0.99816161394119196</v>
      </c>
      <c r="B2556" s="1">
        <v>42656</v>
      </c>
      <c r="C2556" s="1">
        <v>42657</v>
      </c>
      <c r="D2556">
        <v>251.95</v>
      </c>
      <c r="E2556">
        <v>252.600009155273</v>
      </c>
      <c r="F2556">
        <v>251.40976924896199</v>
      </c>
      <c r="G2556">
        <v>-0.65000915527343694</v>
      </c>
      <c r="H2556">
        <v>0.98994949366117002</v>
      </c>
      <c r="I2556">
        <f t="shared" si="440"/>
        <v>0.65000915527301117</v>
      </c>
      <c r="J2556">
        <f t="shared" si="447"/>
        <v>0</v>
      </c>
      <c r="K2556">
        <f t="shared" si="438"/>
        <v>10</v>
      </c>
      <c r="L2556">
        <f t="shared" si="439"/>
        <v>2016</v>
      </c>
      <c r="M2556" s="1">
        <v>42656</v>
      </c>
      <c r="N2556">
        <v>253.3</v>
      </c>
      <c r="O2556">
        <v>253.7</v>
      </c>
      <c r="P2556">
        <v>251</v>
      </c>
      <c r="Q2556">
        <v>251.2</v>
      </c>
      <c r="R2556">
        <f t="shared" si="441"/>
        <v>-0.65000915527343694</v>
      </c>
      <c r="S2556">
        <f t="shared" si="442"/>
        <v>0.65000915527301117</v>
      </c>
      <c r="T2556">
        <f t="shared" si="443"/>
        <v>0</v>
      </c>
      <c r="U2556">
        <f t="shared" si="446"/>
        <v>0.48083739458331726</v>
      </c>
      <c r="V2556">
        <f t="shared" si="446"/>
        <v>2.2967795689459045E-2</v>
      </c>
      <c r="W2556">
        <f t="shared" si="446"/>
        <v>1.6251973369627739</v>
      </c>
    </row>
    <row r="2557" spans="1:23" x14ac:dyDescent="0.3">
      <c r="A2557">
        <v>0.23536780476570099</v>
      </c>
      <c r="B2557" s="1">
        <v>42657</v>
      </c>
      <c r="C2557" s="1">
        <v>42660</v>
      </c>
      <c r="D2557">
        <v>253.1</v>
      </c>
      <c r="E2557">
        <v>253.1</v>
      </c>
      <c r="F2557">
        <v>251.671912705898</v>
      </c>
      <c r="G2557">
        <v>0</v>
      </c>
      <c r="H2557">
        <v>0.35355339059327301</v>
      </c>
      <c r="I2557">
        <f t="shared" si="440"/>
        <v>0</v>
      </c>
      <c r="J2557">
        <f t="shared" si="447"/>
        <v>0</v>
      </c>
      <c r="K2557">
        <f t="shared" si="438"/>
        <v>10</v>
      </c>
      <c r="L2557">
        <f t="shared" si="439"/>
        <v>2016</v>
      </c>
      <c r="M2557" s="1">
        <v>42657</v>
      </c>
      <c r="N2557">
        <v>251.95</v>
      </c>
      <c r="O2557">
        <v>253.4</v>
      </c>
      <c r="P2557">
        <v>251.95</v>
      </c>
      <c r="Q2557">
        <v>252.6</v>
      </c>
      <c r="R2557">
        <f t="shared" si="441"/>
        <v>0</v>
      </c>
      <c r="S2557">
        <f t="shared" si="442"/>
        <v>0</v>
      </c>
      <c r="T2557">
        <f t="shared" si="443"/>
        <v>0</v>
      </c>
      <c r="U2557">
        <f t="shared" si="446"/>
        <v>0.48083739458331726</v>
      </c>
      <c r="V2557">
        <f t="shared" si="446"/>
        <v>2.2967795689459045E-2</v>
      </c>
      <c r="W2557">
        <f t="shared" si="446"/>
        <v>1.6251973369627739</v>
      </c>
    </row>
    <row r="2558" spans="1:23" x14ac:dyDescent="0.3">
      <c r="A2558">
        <v>0.99642705917358398</v>
      </c>
      <c r="B2558" s="1">
        <v>42660</v>
      </c>
      <c r="C2558" s="1">
        <v>42661</v>
      </c>
      <c r="D2558">
        <v>253.3</v>
      </c>
      <c r="E2558">
        <v>254.999993896484</v>
      </c>
      <c r="F2558">
        <v>252.82640734910899</v>
      </c>
      <c r="G2558">
        <v>-1.69999389648435</v>
      </c>
      <c r="H2558">
        <v>1.3435028842544401</v>
      </c>
      <c r="I2558">
        <f t="shared" si="440"/>
        <v>1.6999938964839885</v>
      </c>
      <c r="J2558">
        <f t="shared" si="447"/>
        <v>0</v>
      </c>
      <c r="K2558">
        <f t="shared" si="438"/>
        <v>10</v>
      </c>
      <c r="L2558">
        <f t="shared" si="439"/>
        <v>2016</v>
      </c>
      <c r="M2558" s="1">
        <v>42660</v>
      </c>
      <c r="N2558">
        <v>253.1</v>
      </c>
      <c r="O2558">
        <v>254</v>
      </c>
      <c r="P2558">
        <v>250.85</v>
      </c>
      <c r="Q2558">
        <v>253.1</v>
      </c>
      <c r="R2558">
        <f t="shared" si="441"/>
        <v>-1.69999389648435</v>
      </c>
      <c r="S2558">
        <f t="shared" si="442"/>
        <v>1.6999938964839885</v>
      </c>
      <c r="T2558">
        <f t="shared" si="443"/>
        <v>0</v>
      </c>
      <c r="U2558">
        <f t="shared" ref="U2558:W2573" si="448">(R2558/$D2558*$X$2+1)*U2557*$Y$2 + U2557*(1-$Y$2)</f>
        <v>0.45663425692067189</v>
      </c>
      <c r="V2558">
        <f t="shared" si="448"/>
        <v>2.4123888637182248E-2</v>
      </c>
      <c r="W2558">
        <f t="shared" si="448"/>
        <v>1.6251973369627739</v>
      </c>
    </row>
    <row r="2559" spans="1:23" x14ac:dyDescent="0.3">
      <c r="A2559">
        <v>0.96269398927688599</v>
      </c>
      <c r="B2559" s="1">
        <v>42661</v>
      </c>
      <c r="C2559" s="1">
        <v>42662</v>
      </c>
      <c r="D2559">
        <v>254.4</v>
      </c>
      <c r="E2559">
        <v>255.14999389648401</v>
      </c>
      <c r="F2559">
        <v>254.611555963754</v>
      </c>
      <c r="G2559">
        <v>0.74999389648436898</v>
      </c>
      <c r="H2559">
        <v>0.106066017177986</v>
      </c>
      <c r="I2559">
        <f t="shared" si="440"/>
        <v>0.74999389648399983</v>
      </c>
      <c r="J2559">
        <f t="shared" si="447"/>
        <v>0.74999389648436898</v>
      </c>
      <c r="K2559">
        <f t="shared" si="438"/>
        <v>10</v>
      </c>
      <c r="L2559">
        <f t="shared" si="439"/>
        <v>2016</v>
      </c>
      <c r="M2559" s="1">
        <v>42661</v>
      </c>
      <c r="N2559">
        <v>253.3</v>
      </c>
      <c r="O2559">
        <v>255.1</v>
      </c>
      <c r="P2559">
        <v>253.2</v>
      </c>
      <c r="Q2559">
        <v>255</v>
      </c>
      <c r="R2559">
        <f t="shared" si="441"/>
        <v>0.74999389648436898</v>
      </c>
      <c r="S2559">
        <f t="shared" si="442"/>
        <v>0.74999389648399983</v>
      </c>
      <c r="T2559">
        <f t="shared" si="443"/>
        <v>0.74999389648436898</v>
      </c>
      <c r="U2559">
        <f t="shared" si="448"/>
        <v>0.46673074588341301</v>
      </c>
      <c r="V2559">
        <f t="shared" si="448"/>
        <v>2.4657283956679488E-2</v>
      </c>
      <c r="W2559">
        <f t="shared" si="448"/>
        <v>1.6611315375318991</v>
      </c>
    </row>
    <row r="2560" spans="1:23" x14ac:dyDescent="0.3">
      <c r="A2560">
        <v>0.94532287120819003</v>
      </c>
      <c r="B2560" s="1">
        <v>42662</v>
      </c>
      <c r="C2560" s="1">
        <v>42663</v>
      </c>
      <c r="D2560">
        <v>255.5</v>
      </c>
      <c r="E2560">
        <v>255.45000305175699</v>
      </c>
      <c r="F2560">
        <v>253.938982391357</v>
      </c>
      <c r="G2560">
        <v>4.9996948242181802E-2</v>
      </c>
      <c r="H2560">
        <v>0.21213203435595199</v>
      </c>
      <c r="I2560">
        <f t="shared" si="440"/>
        <v>-4.9996948243006045E-2</v>
      </c>
      <c r="J2560">
        <f t="shared" si="447"/>
        <v>0</v>
      </c>
      <c r="K2560">
        <f t="shared" si="438"/>
        <v>10</v>
      </c>
      <c r="L2560">
        <f t="shared" si="439"/>
        <v>2016</v>
      </c>
      <c r="M2560" s="1">
        <v>42662</v>
      </c>
      <c r="N2560">
        <v>254.4</v>
      </c>
      <c r="O2560">
        <v>256.55</v>
      </c>
      <c r="P2560">
        <v>254.2</v>
      </c>
      <c r="Q2560">
        <v>255.15</v>
      </c>
      <c r="R2560">
        <f t="shared" si="441"/>
        <v>4.9996948242181802E-2</v>
      </c>
      <c r="S2560">
        <f t="shared" si="442"/>
        <v>-4.9996948243006045E-2</v>
      </c>
      <c r="T2560">
        <f t="shared" si="443"/>
        <v>0</v>
      </c>
      <c r="U2560">
        <f t="shared" si="448"/>
        <v>0.46741572962935135</v>
      </c>
      <c r="V2560">
        <f t="shared" si="448"/>
        <v>2.4621096414121899E-2</v>
      </c>
      <c r="W2560">
        <f t="shared" si="448"/>
        <v>1.6611315375318991</v>
      </c>
    </row>
    <row r="2561" spans="1:23" x14ac:dyDescent="0.3">
      <c r="A2561">
        <v>0.99843180179595903</v>
      </c>
      <c r="B2561" s="1">
        <v>42663</v>
      </c>
      <c r="C2561" s="1">
        <v>42664</v>
      </c>
      <c r="D2561">
        <v>255.4</v>
      </c>
      <c r="E2561">
        <v>254.55000610351499</v>
      </c>
      <c r="F2561">
        <v>254.50307191610301</v>
      </c>
      <c r="G2561">
        <v>0.84999389648439205</v>
      </c>
      <c r="H2561">
        <v>0.63639610306787597</v>
      </c>
      <c r="I2561">
        <f t="shared" si="440"/>
        <v>-0.84999389648501733</v>
      </c>
      <c r="J2561">
        <f t="shared" si="447"/>
        <v>0</v>
      </c>
      <c r="K2561">
        <f t="shared" si="438"/>
        <v>10</v>
      </c>
      <c r="L2561">
        <f t="shared" si="439"/>
        <v>2016</v>
      </c>
      <c r="M2561" s="1">
        <v>42663</v>
      </c>
      <c r="N2561">
        <v>255.5</v>
      </c>
      <c r="O2561">
        <v>256.55</v>
      </c>
      <c r="P2561">
        <v>255.25</v>
      </c>
      <c r="Q2561">
        <v>255.45</v>
      </c>
      <c r="R2561">
        <f t="shared" si="441"/>
        <v>0.84999389648439205</v>
      </c>
      <c r="S2561">
        <f t="shared" si="442"/>
        <v>-0.84999389648501733</v>
      </c>
      <c r="T2561">
        <f t="shared" si="443"/>
        <v>0</v>
      </c>
      <c r="U2561">
        <f t="shared" si="448"/>
        <v>0.47908273777262894</v>
      </c>
      <c r="V2561">
        <f t="shared" si="448"/>
        <v>2.4006537437709228E-2</v>
      </c>
      <c r="W2561">
        <f t="shared" si="448"/>
        <v>1.6611315375318991</v>
      </c>
    </row>
    <row r="2562" spans="1:23" x14ac:dyDescent="0.3">
      <c r="A2562">
        <v>0.998662829399108</v>
      </c>
      <c r="B2562" s="1">
        <v>42664</v>
      </c>
      <c r="C2562" s="1">
        <v>42667</v>
      </c>
      <c r="D2562">
        <v>255.15</v>
      </c>
      <c r="E2562">
        <v>256.45000915527299</v>
      </c>
      <c r="F2562">
        <v>254.221981304884</v>
      </c>
      <c r="G2562">
        <v>-1.3000091552734401</v>
      </c>
      <c r="H2562">
        <v>1.3435028842544201</v>
      </c>
      <c r="I2562">
        <f t="shared" si="440"/>
        <v>1.3000091552729884</v>
      </c>
      <c r="J2562">
        <f t="shared" si="447"/>
        <v>0</v>
      </c>
      <c r="K2562">
        <f t="shared" ref="K2562:K2625" si="449">MONTH(C2562)</f>
        <v>10</v>
      </c>
      <c r="L2562">
        <f t="shared" ref="L2562:L2625" si="450">YEAR(C2562)</f>
        <v>2016</v>
      </c>
      <c r="M2562" s="1">
        <v>42664</v>
      </c>
      <c r="N2562">
        <v>255.4</v>
      </c>
      <c r="O2562">
        <v>255.8</v>
      </c>
      <c r="P2562">
        <v>254.05</v>
      </c>
      <c r="Q2562">
        <v>254.55</v>
      </c>
      <c r="R2562">
        <f t="shared" si="441"/>
        <v>-1.3000091552734401</v>
      </c>
      <c r="S2562">
        <f t="shared" si="442"/>
        <v>1.3000091552729884</v>
      </c>
      <c r="T2562">
        <f t="shared" si="443"/>
        <v>0</v>
      </c>
      <c r="U2562">
        <f t="shared" si="448"/>
        <v>0.46077550834176817</v>
      </c>
      <c r="V2562">
        <f t="shared" si="448"/>
        <v>2.4923901295893409E-2</v>
      </c>
      <c r="W2562">
        <f t="shared" si="448"/>
        <v>1.6611315375318991</v>
      </c>
    </row>
    <row r="2563" spans="1:23" x14ac:dyDescent="0.3">
      <c r="A2563">
        <v>0.96005773544311501</v>
      </c>
      <c r="B2563" s="1">
        <v>42667</v>
      </c>
      <c r="C2563" s="1">
        <v>42668</v>
      </c>
      <c r="D2563">
        <v>255.75</v>
      </c>
      <c r="E2563">
        <v>255.69998474120999</v>
      </c>
      <c r="F2563">
        <v>255.76494694948099</v>
      </c>
      <c r="G2563">
        <v>-5.0015258789073799E-2</v>
      </c>
      <c r="H2563">
        <v>0.53033008588991004</v>
      </c>
      <c r="I2563">
        <f t="shared" ref="I2563:I2626" si="451">IF(A2563&gt;0, E2563-D2563, D2563-E2563)</f>
        <v>-5.0015258790011785E-2</v>
      </c>
      <c r="J2563">
        <f t="shared" si="447"/>
        <v>-5.0015258789073799E-2</v>
      </c>
      <c r="K2563">
        <f t="shared" si="449"/>
        <v>10</v>
      </c>
      <c r="L2563">
        <f t="shared" si="450"/>
        <v>2016</v>
      </c>
      <c r="M2563" s="1">
        <v>42667</v>
      </c>
      <c r="N2563">
        <v>255.15</v>
      </c>
      <c r="O2563">
        <v>256.55</v>
      </c>
      <c r="P2563">
        <v>255.15</v>
      </c>
      <c r="Q2563">
        <v>256.45</v>
      </c>
      <c r="R2563">
        <f t="shared" si="441"/>
        <v>-5.0015258789073799E-2</v>
      </c>
      <c r="S2563">
        <f t="shared" si="442"/>
        <v>-5.0015258790011785E-2</v>
      </c>
      <c r="T2563">
        <f t="shared" si="443"/>
        <v>-5.0015258789073799E-2</v>
      </c>
      <c r="U2563">
        <f t="shared" si="448"/>
        <v>0.4600996782451881</v>
      </c>
      <c r="V2563">
        <f t="shared" si="448"/>
        <v>2.4887344833331212E-2</v>
      </c>
      <c r="W2563">
        <f t="shared" si="448"/>
        <v>1.6586951174810971</v>
      </c>
    </row>
    <row r="2564" spans="1:23" x14ac:dyDescent="0.3">
      <c r="A2564">
        <v>0.98308128118515004</v>
      </c>
      <c r="B2564" s="1">
        <v>42668</v>
      </c>
      <c r="C2564" s="1">
        <v>42669</v>
      </c>
      <c r="D2564">
        <v>254.5</v>
      </c>
      <c r="E2564">
        <v>252.600009155273</v>
      </c>
      <c r="F2564">
        <v>255.39762906432099</v>
      </c>
      <c r="G2564">
        <v>-1.8999908447265701</v>
      </c>
      <c r="H2564">
        <v>2.1920310216782899</v>
      </c>
      <c r="I2564">
        <f t="shared" si="451"/>
        <v>-1.8999908447270002</v>
      </c>
      <c r="J2564">
        <f t="shared" si="447"/>
        <v>-1.8999908447265701</v>
      </c>
      <c r="K2564">
        <f t="shared" si="449"/>
        <v>10</v>
      </c>
      <c r="L2564">
        <f t="shared" si="450"/>
        <v>2016</v>
      </c>
      <c r="M2564" s="1">
        <v>42668</v>
      </c>
      <c r="N2564">
        <v>255.75</v>
      </c>
      <c r="O2564">
        <v>256.3</v>
      </c>
      <c r="P2564">
        <v>255.2</v>
      </c>
      <c r="Q2564">
        <v>255.7</v>
      </c>
      <c r="R2564">
        <f t="shared" si="441"/>
        <v>-3</v>
      </c>
      <c r="S2564">
        <f t="shared" si="442"/>
        <v>-3</v>
      </c>
      <c r="T2564">
        <f t="shared" si="443"/>
        <v>-3</v>
      </c>
      <c r="U2564">
        <f t="shared" si="448"/>
        <v>0.41942288940229328</v>
      </c>
      <c r="V2564">
        <f t="shared" si="448"/>
        <v>2.2687088413881496E-2</v>
      </c>
      <c r="W2564">
        <f t="shared" si="448"/>
        <v>1.5120521306703911</v>
      </c>
    </row>
    <row r="2565" spans="1:23" x14ac:dyDescent="0.3">
      <c r="A2565">
        <v>0.85061895847320501</v>
      </c>
      <c r="B2565" s="1">
        <v>42669</v>
      </c>
      <c r="C2565" s="1">
        <v>42670</v>
      </c>
      <c r="D2565">
        <v>253.35</v>
      </c>
      <c r="E2565">
        <v>253.79999694824201</v>
      </c>
      <c r="F2565">
        <v>251.71698997020701</v>
      </c>
      <c r="G2565">
        <v>-0.449996948242187</v>
      </c>
      <c r="H2565">
        <v>0.84852813742386901</v>
      </c>
      <c r="I2565">
        <f t="shared" si="451"/>
        <v>0.44999694824201697</v>
      </c>
      <c r="J2565">
        <f t="shared" si="447"/>
        <v>0</v>
      </c>
      <c r="K2565">
        <f t="shared" si="449"/>
        <v>10</v>
      </c>
      <c r="L2565">
        <f t="shared" si="450"/>
        <v>2016</v>
      </c>
      <c r="M2565" s="1">
        <v>42669</v>
      </c>
      <c r="N2565">
        <v>254.5</v>
      </c>
      <c r="O2565">
        <v>254.65</v>
      </c>
      <c r="P2565">
        <v>251.3</v>
      </c>
      <c r="Q2565">
        <v>252.6</v>
      </c>
      <c r="R2565">
        <f t="shared" si="441"/>
        <v>-0.449996948242187</v>
      </c>
      <c r="S2565">
        <f t="shared" si="442"/>
        <v>0.44999694824201697</v>
      </c>
      <c r="T2565">
        <f t="shared" si="443"/>
        <v>0</v>
      </c>
      <c r="U2565">
        <f t="shared" si="448"/>
        <v>0.41383558862508923</v>
      </c>
      <c r="V2565">
        <f t="shared" si="448"/>
        <v>2.2989312231251047E-2</v>
      </c>
      <c r="W2565">
        <f t="shared" si="448"/>
        <v>1.5120521306703911</v>
      </c>
    </row>
    <row r="2566" spans="1:23" x14ac:dyDescent="0.3">
      <c r="A2566">
        <v>0.99188315868377597</v>
      </c>
      <c r="B2566" s="1">
        <v>42670</v>
      </c>
      <c r="C2566" s="1">
        <v>42671</v>
      </c>
      <c r="D2566">
        <v>253.1</v>
      </c>
      <c r="E2566">
        <v>254.05</v>
      </c>
      <c r="F2566">
        <v>251.95905368327999</v>
      </c>
      <c r="G2566">
        <v>-0.95000000000001705</v>
      </c>
      <c r="H2566">
        <v>0.17677669529663601</v>
      </c>
      <c r="I2566">
        <f t="shared" si="451"/>
        <v>0.95000000000001705</v>
      </c>
      <c r="J2566">
        <f t="shared" si="447"/>
        <v>0</v>
      </c>
      <c r="K2566">
        <f t="shared" si="449"/>
        <v>10</v>
      </c>
      <c r="L2566">
        <f t="shared" si="450"/>
        <v>2016</v>
      </c>
      <c r="M2566" s="1">
        <v>42670</v>
      </c>
      <c r="N2566">
        <v>253.35</v>
      </c>
      <c r="O2566">
        <v>254.05</v>
      </c>
      <c r="P2566">
        <v>252.8</v>
      </c>
      <c r="Q2566">
        <v>253.8</v>
      </c>
      <c r="R2566">
        <f t="shared" si="441"/>
        <v>-0.95000000000001705</v>
      </c>
      <c r="S2566">
        <f t="shared" si="442"/>
        <v>0.95000000000001705</v>
      </c>
      <c r="T2566">
        <f t="shared" si="443"/>
        <v>0</v>
      </c>
      <c r="U2566">
        <f t="shared" si="448"/>
        <v>0.40218573256442619</v>
      </c>
      <c r="V2566">
        <f t="shared" si="448"/>
        <v>2.36364827158329E-2</v>
      </c>
      <c r="W2566">
        <f t="shared" si="448"/>
        <v>1.5120521306703911</v>
      </c>
    </row>
    <row r="2567" spans="1:23" x14ac:dyDescent="0.3">
      <c r="A2567">
        <v>0.99941509962081898</v>
      </c>
      <c r="B2567" s="1">
        <v>42671</v>
      </c>
      <c r="C2567" s="1">
        <v>42674</v>
      </c>
      <c r="D2567">
        <v>252.65</v>
      </c>
      <c r="E2567">
        <v>253.39999084472601</v>
      </c>
      <c r="F2567">
        <v>252.16088967323299</v>
      </c>
      <c r="G2567">
        <v>-0.74999084472656796</v>
      </c>
      <c r="H2567">
        <v>0.45961940777125898</v>
      </c>
      <c r="I2567">
        <f t="shared" si="451"/>
        <v>0.74999084472599975</v>
      </c>
      <c r="J2567">
        <f t="shared" si="447"/>
        <v>0</v>
      </c>
      <c r="K2567">
        <f t="shared" si="449"/>
        <v>10</v>
      </c>
      <c r="L2567">
        <f t="shared" si="450"/>
        <v>2016</v>
      </c>
      <c r="M2567" s="1">
        <v>42671</v>
      </c>
      <c r="N2567">
        <v>253.1</v>
      </c>
      <c r="O2567">
        <v>254.5</v>
      </c>
      <c r="P2567">
        <v>253.1</v>
      </c>
      <c r="Q2567">
        <v>254.05</v>
      </c>
      <c r="R2567">
        <f t="shared" si="441"/>
        <v>-0.74999084472656796</v>
      </c>
      <c r="S2567">
        <f t="shared" si="442"/>
        <v>0.74999084472599975</v>
      </c>
      <c r="T2567">
        <f t="shared" si="443"/>
        <v>0</v>
      </c>
      <c r="U2567">
        <f t="shared" si="448"/>
        <v>0.39323157808284193</v>
      </c>
      <c r="V2567">
        <f t="shared" si="448"/>
        <v>2.4162718980578566E-2</v>
      </c>
      <c r="W2567">
        <f t="shared" si="448"/>
        <v>1.5120521306703911</v>
      </c>
    </row>
    <row r="2568" spans="1:23" x14ac:dyDescent="0.3">
      <c r="A2568">
        <v>0.99965071678161599</v>
      </c>
      <c r="B2568" s="1">
        <v>42674</v>
      </c>
      <c r="C2568" s="1">
        <v>42675</v>
      </c>
      <c r="D2568">
        <v>252.95</v>
      </c>
      <c r="E2568">
        <v>253.4</v>
      </c>
      <c r="F2568">
        <v>253.22857096195199</v>
      </c>
      <c r="G2568">
        <v>0.450000000000017</v>
      </c>
      <c r="H2568">
        <v>0</v>
      </c>
      <c r="I2568">
        <f t="shared" si="451"/>
        <v>0.45000000000001705</v>
      </c>
      <c r="J2568">
        <f t="shared" si="447"/>
        <v>0.450000000000017</v>
      </c>
      <c r="K2568">
        <f t="shared" si="449"/>
        <v>11</v>
      </c>
      <c r="L2568">
        <f t="shared" si="450"/>
        <v>2016</v>
      </c>
      <c r="M2568" s="1">
        <v>42674</v>
      </c>
      <c r="N2568">
        <v>252.65</v>
      </c>
      <c r="O2568">
        <v>253.95</v>
      </c>
      <c r="P2568">
        <v>252.15</v>
      </c>
      <c r="Q2568">
        <v>253.4</v>
      </c>
      <c r="R2568">
        <f t="shared" si="441"/>
        <v>0.450000000000017</v>
      </c>
      <c r="S2568">
        <f t="shared" si="442"/>
        <v>0.45000000000001705</v>
      </c>
      <c r="T2568">
        <f t="shared" si="443"/>
        <v>0.450000000000017</v>
      </c>
      <c r="U2568">
        <f t="shared" si="448"/>
        <v>0.39847829314917776</v>
      </c>
      <c r="V2568">
        <f t="shared" si="448"/>
        <v>2.4485111455611008E-2</v>
      </c>
      <c r="W2568">
        <f t="shared" si="448"/>
        <v>1.5322267736473145</v>
      </c>
    </row>
    <row r="2569" spans="1:23" x14ac:dyDescent="0.3">
      <c r="A2569">
        <v>0.97495150566100997</v>
      </c>
      <c r="B2569" s="1">
        <v>42675</v>
      </c>
      <c r="C2569" s="1">
        <v>42676</v>
      </c>
      <c r="D2569">
        <v>251.4</v>
      </c>
      <c r="E2569">
        <v>250.05000915527299</v>
      </c>
      <c r="F2569">
        <v>252.41770639419499</v>
      </c>
      <c r="G2569">
        <v>-1.3499908447265601</v>
      </c>
      <c r="H2569">
        <v>2.36880771697493</v>
      </c>
      <c r="I2569">
        <f t="shared" si="451"/>
        <v>-1.3499908447270172</v>
      </c>
      <c r="J2569">
        <f t="shared" si="447"/>
        <v>-1.3499908447265601</v>
      </c>
      <c r="K2569">
        <f t="shared" si="449"/>
        <v>11</v>
      </c>
      <c r="L2569">
        <f t="shared" si="450"/>
        <v>2016</v>
      </c>
      <c r="M2569" s="1">
        <v>42675</v>
      </c>
      <c r="N2569">
        <v>252.95</v>
      </c>
      <c r="O2569">
        <v>253.4</v>
      </c>
      <c r="P2569">
        <v>250.7</v>
      </c>
      <c r="Q2569">
        <v>253.4</v>
      </c>
      <c r="R2569">
        <f t="shared" ref="R2569:R2632" si="452">IF(AND(F2569-D2569&gt;0, ABS(D2569-MIN(P2570)) &gt; 3), -3, IF(AND(F2569 - D2569 &lt;0, ABS(D2569-MAX(O2570)) &gt; 3), -3, G2569))</f>
        <v>-1.3499908447265601</v>
      </c>
      <c r="S2569">
        <f t="shared" ref="S2569:S2632" si="453">IF(AND(A2569&gt;0, ABS(D2569-MIN(P2570)) &gt; 3), -3, IF(AND(A2569 &lt;0, ABS(D2569-MAX(O2570)) &gt; 3), -3, I2569))</f>
        <v>-1.3499908447270172</v>
      </c>
      <c r="T2569">
        <f t="shared" ref="T2569:T2632" si="454">IF(A2569*(F2569-D2569) &gt;0, IF(AND(A2569&gt;0, ABS(D2569-MIN(P2570)) &gt; 3), -3, IF(AND(A2569 &lt;0, ABS(D2569-MAX(O2570)) &gt; 3), -3, J2569)), 0)</f>
        <v>-1.3499908447265601</v>
      </c>
      <c r="U2569">
        <f t="shared" si="448"/>
        <v>0.38242990270843624</v>
      </c>
      <c r="V2569">
        <f t="shared" si="448"/>
        <v>2.3498993427651715E-2</v>
      </c>
      <c r="W2569">
        <f t="shared" si="448"/>
        <v>1.4705175816285558</v>
      </c>
    </row>
    <row r="2570" spans="1:23" x14ac:dyDescent="0.3">
      <c r="A2570">
        <v>0.99569422006607</v>
      </c>
      <c r="B2570" s="1">
        <v>42676</v>
      </c>
      <c r="C2570" s="1">
        <v>42677</v>
      </c>
      <c r="D2570">
        <v>249.6</v>
      </c>
      <c r="E2570">
        <v>250.600003051757</v>
      </c>
      <c r="F2570">
        <v>250.13474087715099</v>
      </c>
      <c r="G2570">
        <v>1.00000305175782</v>
      </c>
      <c r="H2570">
        <v>0.38890872965258899</v>
      </c>
      <c r="I2570">
        <f t="shared" si="451"/>
        <v>1.0000030517570053</v>
      </c>
      <c r="J2570">
        <f t="shared" si="447"/>
        <v>1.00000305175782</v>
      </c>
      <c r="K2570">
        <f t="shared" si="449"/>
        <v>11</v>
      </c>
      <c r="L2570">
        <f t="shared" si="450"/>
        <v>2016</v>
      </c>
      <c r="M2570" s="1">
        <v>42676</v>
      </c>
      <c r="N2570">
        <v>251.4</v>
      </c>
      <c r="O2570">
        <v>251.85</v>
      </c>
      <c r="P2570">
        <v>249.7</v>
      </c>
      <c r="Q2570">
        <v>250.05</v>
      </c>
      <c r="R2570">
        <f t="shared" si="452"/>
        <v>1.00000305175782</v>
      </c>
      <c r="S2570">
        <f t="shared" si="453"/>
        <v>1.0000030517570053</v>
      </c>
      <c r="T2570">
        <f t="shared" si="454"/>
        <v>1.00000305175782</v>
      </c>
      <c r="U2570">
        <f t="shared" si="448"/>
        <v>0.39392122091131732</v>
      </c>
      <c r="V2570">
        <f t="shared" si="448"/>
        <v>2.4205095144624961E-2</v>
      </c>
      <c r="W2570">
        <f t="shared" si="448"/>
        <v>1.5147039418837267</v>
      </c>
    </row>
    <row r="2571" spans="1:23" x14ac:dyDescent="0.3">
      <c r="A2571">
        <v>-9.8538555204868303E-2</v>
      </c>
      <c r="B2571" s="1">
        <v>42677</v>
      </c>
      <c r="C2571" s="1">
        <v>42678</v>
      </c>
      <c r="D2571">
        <v>249.95</v>
      </c>
      <c r="E2571">
        <v>249.94999084472599</v>
      </c>
      <c r="F2571">
        <v>250.73147512078199</v>
      </c>
      <c r="G2571" s="2">
        <v>-9.1552734318156496E-6</v>
      </c>
      <c r="H2571">
        <v>0.45961940777125898</v>
      </c>
      <c r="I2571">
        <f t="shared" si="451"/>
        <v>9.1552740002498467E-6</v>
      </c>
      <c r="J2571">
        <f t="shared" si="447"/>
        <v>0</v>
      </c>
      <c r="K2571">
        <f t="shared" si="449"/>
        <v>11</v>
      </c>
      <c r="L2571">
        <f t="shared" si="450"/>
        <v>2016</v>
      </c>
      <c r="M2571" s="1">
        <v>42677</v>
      </c>
      <c r="N2571">
        <v>249.6</v>
      </c>
      <c r="O2571">
        <v>250.9</v>
      </c>
      <c r="P2571">
        <v>249</v>
      </c>
      <c r="Q2571">
        <v>250.6</v>
      </c>
      <c r="R2571">
        <f t="shared" si="452"/>
        <v>-9.1552734318156496E-6</v>
      </c>
      <c r="S2571">
        <f t="shared" si="453"/>
        <v>9.1552740002498467E-6</v>
      </c>
      <c r="T2571">
        <f t="shared" si="454"/>
        <v>0</v>
      </c>
      <c r="U2571">
        <f t="shared" si="448"/>
        <v>0.39392111269597962</v>
      </c>
      <c r="V2571">
        <f t="shared" si="448"/>
        <v>2.4205101794083202E-2</v>
      </c>
      <c r="W2571">
        <f t="shared" si="448"/>
        <v>1.5147039418837267</v>
      </c>
    </row>
    <row r="2572" spans="1:23" x14ac:dyDescent="0.3">
      <c r="A2572">
        <v>-0.75551277399063099</v>
      </c>
      <c r="B2572" s="1">
        <v>42678</v>
      </c>
      <c r="C2572" s="1">
        <v>42681</v>
      </c>
      <c r="D2572">
        <v>252.7</v>
      </c>
      <c r="E2572">
        <v>252.05000610351499</v>
      </c>
      <c r="F2572">
        <v>249.41773862838701</v>
      </c>
      <c r="G2572">
        <v>0.649993896484375</v>
      </c>
      <c r="H2572">
        <v>1.48492424049176</v>
      </c>
      <c r="I2572">
        <f t="shared" si="451"/>
        <v>0.64999389648500028</v>
      </c>
      <c r="J2572">
        <f t="shared" si="447"/>
        <v>0.649993896484375</v>
      </c>
      <c r="K2572">
        <f t="shared" si="449"/>
        <v>11</v>
      </c>
      <c r="L2572">
        <f t="shared" si="450"/>
        <v>2016</v>
      </c>
      <c r="M2572" s="1">
        <v>42678</v>
      </c>
      <c r="N2572">
        <v>249.95</v>
      </c>
      <c r="O2572">
        <v>250.5</v>
      </c>
      <c r="P2572">
        <v>249.15</v>
      </c>
      <c r="Q2572">
        <v>249.95</v>
      </c>
      <c r="R2572">
        <f t="shared" si="452"/>
        <v>0.649993896484375</v>
      </c>
      <c r="S2572">
        <f t="shared" si="453"/>
        <v>0.64999389648500028</v>
      </c>
      <c r="T2572">
        <f t="shared" si="454"/>
        <v>0.649993896484375</v>
      </c>
      <c r="U2572">
        <f t="shared" si="448"/>
        <v>0.40152042964143037</v>
      </c>
      <c r="V2572">
        <f t="shared" si="448"/>
        <v>2.4672053765688432E-2</v>
      </c>
      <c r="W2572">
        <f t="shared" si="448"/>
        <v>1.5439248060667077</v>
      </c>
    </row>
    <row r="2573" spans="1:23" x14ac:dyDescent="0.3">
      <c r="A2573">
        <v>0.92148721218109098</v>
      </c>
      <c r="B2573" s="1">
        <v>42681</v>
      </c>
      <c r="C2573" s="1">
        <v>42682</v>
      </c>
      <c r="D2573">
        <v>253.15</v>
      </c>
      <c r="E2573">
        <v>252.89999084472601</v>
      </c>
      <c r="F2573">
        <v>251.784655678272</v>
      </c>
      <c r="G2573">
        <v>0.25000915527343098</v>
      </c>
      <c r="H2573">
        <v>0.60104076400856099</v>
      </c>
      <c r="I2573">
        <f t="shared" si="451"/>
        <v>-0.25000915527400025</v>
      </c>
      <c r="J2573">
        <f t="shared" si="447"/>
        <v>0</v>
      </c>
      <c r="K2573">
        <f t="shared" si="449"/>
        <v>11</v>
      </c>
      <c r="L2573">
        <f t="shared" si="450"/>
        <v>2016</v>
      </c>
      <c r="M2573" s="1">
        <v>42681</v>
      </c>
      <c r="N2573">
        <v>252.7</v>
      </c>
      <c r="O2573">
        <v>252.8</v>
      </c>
      <c r="P2573">
        <v>251.2</v>
      </c>
      <c r="Q2573">
        <v>252.05</v>
      </c>
      <c r="R2573">
        <f t="shared" si="452"/>
        <v>0.25000915527343098</v>
      </c>
      <c r="S2573">
        <f t="shared" si="453"/>
        <v>-0.25000915527400025</v>
      </c>
      <c r="T2573">
        <f t="shared" si="454"/>
        <v>0</v>
      </c>
      <c r="U2573">
        <f t="shared" si="448"/>
        <v>0.40449447023316493</v>
      </c>
      <c r="V2573">
        <f t="shared" si="448"/>
        <v>2.4489309167994345E-2</v>
      </c>
      <c r="W2573">
        <f t="shared" si="448"/>
        <v>1.5439248060667077</v>
      </c>
    </row>
    <row r="2574" spans="1:23" x14ac:dyDescent="0.3">
      <c r="A2574">
        <v>0.88242202997207597</v>
      </c>
      <c r="B2574" s="1">
        <v>42682</v>
      </c>
      <c r="C2574" s="1">
        <v>42683</v>
      </c>
      <c r="D2574">
        <v>253.7</v>
      </c>
      <c r="E2574">
        <v>246.80000915527299</v>
      </c>
      <c r="F2574">
        <v>252.075683796405</v>
      </c>
      <c r="G2574">
        <v>6.8999908447265401</v>
      </c>
      <c r="H2574">
        <v>4.3133513652379296</v>
      </c>
      <c r="I2574">
        <f t="shared" si="451"/>
        <v>-6.8999908447270002</v>
      </c>
      <c r="J2574">
        <f t="shared" si="447"/>
        <v>0</v>
      </c>
      <c r="K2574">
        <f t="shared" si="449"/>
        <v>11</v>
      </c>
      <c r="L2574">
        <f t="shared" si="450"/>
        <v>2016</v>
      </c>
      <c r="M2574" s="1">
        <v>42682</v>
      </c>
      <c r="N2574">
        <v>253.15</v>
      </c>
      <c r="O2574">
        <v>253.3</v>
      </c>
      <c r="P2574">
        <v>251.25</v>
      </c>
      <c r="Q2574">
        <v>252.9</v>
      </c>
      <c r="R2574">
        <f t="shared" si="452"/>
        <v>6.8999908447265401</v>
      </c>
      <c r="S2574">
        <f t="shared" si="453"/>
        <v>-3</v>
      </c>
      <c r="T2574">
        <f t="shared" si="454"/>
        <v>0</v>
      </c>
      <c r="U2574">
        <f t="shared" ref="U2574:W2589" si="455">(R2574/$D2574*$X$2+1)*U2573*$Y$2 + U2573*(1-$Y$2)</f>
        <v>0.48700357965427299</v>
      </c>
      <c r="V2574">
        <f t="shared" si="455"/>
        <v>2.2317415371069342E-2</v>
      </c>
      <c r="W2574">
        <f t="shared" si="455"/>
        <v>1.5439248060667077</v>
      </c>
    </row>
    <row r="2575" spans="1:23" x14ac:dyDescent="0.3">
      <c r="A2575">
        <v>0.99560165405273404</v>
      </c>
      <c r="B2575" s="1">
        <v>42683</v>
      </c>
      <c r="C2575" s="1">
        <v>42684</v>
      </c>
      <c r="D2575">
        <v>250.8</v>
      </c>
      <c r="E2575">
        <v>252.19999389648399</v>
      </c>
      <c r="F2575">
        <v>247.076540666818</v>
      </c>
      <c r="G2575">
        <v>-1.3999938964843699</v>
      </c>
      <c r="H2575">
        <v>3.8183766184073402</v>
      </c>
      <c r="I2575">
        <f t="shared" si="451"/>
        <v>1.3999938964839771</v>
      </c>
      <c r="J2575">
        <f t="shared" si="447"/>
        <v>0</v>
      </c>
      <c r="K2575">
        <f t="shared" si="449"/>
        <v>11</v>
      </c>
      <c r="L2575">
        <f t="shared" si="450"/>
        <v>2016</v>
      </c>
      <c r="M2575" s="1">
        <v>42683</v>
      </c>
      <c r="N2575">
        <v>253.7</v>
      </c>
      <c r="O2575">
        <v>254.35</v>
      </c>
      <c r="P2575">
        <v>243.7</v>
      </c>
      <c r="Q2575">
        <v>246.8</v>
      </c>
      <c r="R2575">
        <f t="shared" si="452"/>
        <v>-1.3999938964843699</v>
      </c>
      <c r="S2575">
        <f t="shared" si="453"/>
        <v>1.3999938964839771</v>
      </c>
      <c r="T2575">
        <f t="shared" si="454"/>
        <v>0</v>
      </c>
      <c r="U2575">
        <f t="shared" si="455"/>
        <v>0.4666147626960786</v>
      </c>
      <c r="V2575">
        <f t="shared" si="455"/>
        <v>2.3251752850279712E-2</v>
      </c>
      <c r="W2575">
        <f t="shared" si="455"/>
        <v>1.5439248060667077</v>
      </c>
    </row>
    <row r="2576" spans="1:23" x14ac:dyDescent="0.3">
      <c r="A2576">
        <v>-1.75115838646888E-2</v>
      </c>
      <c r="B2576" s="1">
        <v>42684</v>
      </c>
      <c r="C2576" s="1">
        <v>42685</v>
      </c>
      <c r="D2576">
        <v>250.3</v>
      </c>
      <c r="E2576">
        <v>249.600009155273</v>
      </c>
      <c r="F2576">
        <v>252.07991658598101</v>
      </c>
      <c r="G2576">
        <v>-0.69999084472658502</v>
      </c>
      <c r="H2576">
        <v>1.8384776310850099</v>
      </c>
      <c r="I2576">
        <f t="shared" si="451"/>
        <v>0.69999084472701156</v>
      </c>
      <c r="J2576">
        <f t="shared" si="447"/>
        <v>0</v>
      </c>
      <c r="K2576">
        <f t="shared" si="449"/>
        <v>11</v>
      </c>
      <c r="L2576">
        <f t="shared" si="450"/>
        <v>2016</v>
      </c>
      <c r="M2576" s="1">
        <v>42684</v>
      </c>
      <c r="N2576">
        <v>250.8</v>
      </c>
      <c r="O2576">
        <v>252.55</v>
      </c>
      <c r="P2576">
        <v>250</v>
      </c>
      <c r="Q2576">
        <v>252.2</v>
      </c>
      <c r="R2576">
        <f t="shared" si="452"/>
        <v>-0.69999084472658502</v>
      </c>
      <c r="S2576">
        <f t="shared" si="453"/>
        <v>0.69999084472701156</v>
      </c>
      <c r="T2576">
        <f t="shared" si="454"/>
        <v>0</v>
      </c>
      <c r="U2576">
        <f t="shared" si="455"/>
        <v>0.45682772528392751</v>
      </c>
      <c r="V2576">
        <f t="shared" si="455"/>
        <v>2.373944803962403E-2</v>
      </c>
      <c r="W2576">
        <f t="shared" si="455"/>
        <v>1.5439248060667077</v>
      </c>
    </row>
    <row r="2577" spans="1:23" x14ac:dyDescent="0.3">
      <c r="A2577">
        <v>0.71485984325408902</v>
      </c>
      <c r="B2577" s="1">
        <v>42685</v>
      </c>
      <c r="C2577" s="1">
        <v>42688</v>
      </c>
      <c r="D2577">
        <v>249.1</v>
      </c>
      <c r="E2577">
        <v>247.54999694824201</v>
      </c>
      <c r="F2577">
        <v>249.14680058360099</v>
      </c>
      <c r="G2577">
        <v>-1.5500030517578101</v>
      </c>
      <c r="H2577">
        <v>1.44956890143241</v>
      </c>
      <c r="I2577">
        <f t="shared" si="451"/>
        <v>-1.550003051757983</v>
      </c>
      <c r="J2577">
        <f t="shared" si="447"/>
        <v>-1.5500030517578101</v>
      </c>
      <c r="K2577">
        <f t="shared" si="449"/>
        <v>11</v>
      </c>
      <c r="L2577">
        <f t="shared" si="450"/>
        <v>2016</v>
      </c>
      <c r="M2577" s="1">
        <v>42685</v>
      </c>
      <c r="N2577">
        <v>250.3</v>
      </c>
      <c r="O2577">
        <v>250.9</v>
      </c>
      <c r="P2577">
        <v>249.05</v>
      </c>
      <c r="Q2577">
        <v>249.6</v>
      </c>
      <c r="R2577">
        <f t="shared" si="452"/>
        <v>-1.5500030517578101</v>
      </c>
      <c r="S2577">
        <f t="shared" si="453"/>
        <v>-1.550003051757983</v>
      </c>
      <c r="T2577">
        <f t="shared" si="454"/>
        <v>-1.5500030517578101</v>
      </c>
      <c r="U2577">
        <f t="shared" si="455"/>
        <v>0.43550844482474449</v>
      </c>
      <c r="V2577">
        <f t="shared" si="455"/>
        <v>2.2631573182885754E-2</v>
      </c>
      <c r="W2577">
        <f t="shared" si="455"/>
        <v>1.4718727739183342</v>
      </c>
    </row>
    <row r="2578" spans="1:23" x14ac:dyDescent="0.3">
      <c r="A2578">
        <v>0.97391593456268299</v>
      </c>
      <c r="B2578" s="1">
        <v>42688</v>
      </c>
      <c r="C2578" s="1">
        <v>42689</v>
      </c>
      <c r="D2578">
        <v>247.25</v>
      </c>
      <c r="E2578">
        <v>246.44999389648399</v>
      </c>
      <c r="F2578">
        <v>248.072022306919</v>
      </c>
      <c r="G2578">
        <v>-0.80000610351561297</v>
      </c>
      <c r="H2578">
        <v>0.77781745930521795</v>
      </c>
      <c r="I2578">
        <f t="shared" si="451"/>
        <v>-0.80000610351601154</v>
      </c>
      <c r="J2578">
        <f t="shared" si="447"/>
        <v>-0.80000610351561297</v>
      </c>
      <c r="K2578">
        <f t="shared" si="449"/>
        <v>11</v>
      </c>
      <c r="L2578">
        <f t="shared" si="450"/>
        <v>2016</v>
      </c>
      <c r="M2578" s="1">
        <v>42688</v>
      </c>
      <c r="N2578">
        <v>249.1</v>
      </c>
      <c r="O2578">
        <v>249.7</v>
      </c>
      <c r="P2578">
        <v>247.25</v>
      </c>
      <c r="Q2578">
        <v>247.55</v>
      </c>
      <c r="R2578">
        <f t="shared" si="452"/>
        <v>-0.80000610351561297</v>
      </c>
      <c r="S2578">
        <f t="shared" si="453"/>
        <v>-0.80000610351601154</v>
      </c>
      <c r="T2578">
        <f t="shared" si="454"/>
        <v>-0.80000610351561297</v>
      </c>
      <c r="U2578">
        <f t="shared" si="455"/>
        <v>0.42493990850546071</v>
      </c>
      <c r="V2578">
        <f t="shared" si="455"/>
        <v>2.2082370048048205E-2</v>
      </c>
      <c r="W2578">
        <f t="shared" si="455"/>
        <v>1.4361546585674811</v>
      </c>
    </row>
    <row r="2579" spans="1:23" x14ac:dyDescent="0.3">
      <c r="A2579">
        <v>-0.90769767761230402</v>
      </c>
      <c r="B2579" s="1">
        <v>42689</v>
      </c>
      <c r="C2579" s="1">
        <v>42690</v>
      </c>
      <c r="D2579">
        <v>248.05</v>
      </c>
      <c r="E2579">
        <v>247.350009155273</v>
      </c>
      <c r="F2579">
        <v>246.15070090889901</v>
      </c>
      <c r="G2579">
        <v>0.69999084472658502</v>
      </c>
      <c r="H2579">
        <v>0.63639610306789596</v>
      </c>
      <c r="I2579">
        <f t="shared" si="451"/>
        <v>0.69999084472701156</v>
      </c>
      <c r="J2579">
        <f t="shared" si="447"/>
        <v>0.69999084472658502</v>
      </c>
      <c r="K2579">
        <f t="shared" si="449"/>
        <v>11</v>
      </c>
      <c r="L2579">
        <f t="shared" si="450"/>
        <v>2016</v>
      </c>
      <c r="M2579" s="1">
        <v>42689</v>
      </c>
      <c r="N2579">
        <v>247.25</v>
      </c>
      <c r="O2579">
        <v>248.2</v>
      </c>
      <c r="P2579">
        <v>246.45</v>
      </c>
      <c r="Q2579">
        <v>246.45</v>
      </c>
      <c r="R2579">
        <f t="shared" si="452"/>
        <v>0.69999084472658502</v>
      </c>
      <c r="S2579">
        <f t="shared" si="453"/>
        <v>0.69999084472701156</v>
      </c>
      <c r="T2579">
        <f t="shared" si="454"/>
        <v>0.69999084472658502</v>
      </c>
      <c r="U2579">
        <f t="shared" si="455"/>
        <v>0.43393368129863069</v>
      </c>
      <c r="V2579">
        <f t="shared" si="455"/>
        <v>2.2549739233600746E-2</v>
      </c>
      <c r="W2579">
        <f t="shared" si="455"/>
        <v>1.4665506002911863</v>
      </c>
    </row>
    <row r="2580" spans="1:23" x14ac:dyDescent="0.3">
      <c r="A2580">
        <v>0.74230194091796797</v>
      </c>
      <c r="B2580" s="1">
        <v>42690</v>
      </c>
      <c r="C2580" s="1">
        <v>42691</v>
      </c>
      <c r="D2580">
        <v>246.8</v>
      </c>
      <c r="E2580">
        <v>247.14998779296801</v>
      </c>
      <c r="F2580">
        <v>248.227110362052</v>
      </c>
      <c r="G2580">
        <v>0.349987792968732</v>
      </c>
      <c r="H2580">
        <v>0.14142135623730101</v>
      </c>
      <c r="I2580">
        <f t="shared" si="451"/>
        <v>0.34998779296799398</v>
      </c>
      <c r="J2580">
        <f t="shared" si="447"/>
        <v>0.349987792968732</v>
      </c>
      <c r="K2580">
        <f t="shared" si="449"/>
        <v>11</v>
      </c>
      <c r="L2580">
        <f t="shared" si="450"/>
        <v>2016</v>
      </c>
      <c r="M2580" s="1">
        <v>42690</v>
      </c>
      <c r="N2580">
        <v>248.05</v>
      </c>
      <c r="O2580">
        <v>248.6</v>
      </c>
      <c r="P2580">
        <v>247.3</v>
      </c>
      <c r="Q2580">
        <v>247.35</v>
      </c>
      <c r="R2580">
        <f t="shared" si="452"/>
        <v>0.349987792968732</v>
      </c>
      <c r="S2580">
        <f t="shared" si="453"/>
        <v>0.34998779296799398</v>
      </c>
      <c r="T2580">
        <f t="shared" si="454"/>
        <v>0.349987792968732</v>
      </c>
      <c r="U2580">
        <f t="shared" si="455"/>
        <v>0.43854890085127979</v>
      </c>
      <c r="V2580">
        <f t="shared" si="455"/>
        <v>2.2789573111225495E-2</v>
      </c>
      <c r="W2580">
        <f t="shared" si="455"/>
        <v>1.4821484976130932</v>
      </c>
    </row>
    <row r="2581" spans="1:23" x14ac:dyDescent="0.3">
      <c r="A2581">
        <v>-0.98802542686462402</v>
      </c>
      <c r="B2581" s="1">
        <v>42691</v>
      </c>
      <c r="C2581" s="1">
        <v>42692</v>
      </c>
      <c r="D2581">
        <v>247.85</v>
      </c>
      <c r="E2581">
        <v>247.30000915527299</v>
      </c>
      <c r="F2581">
        <v>245.01316895484899</v>
      </c>
      <c r="G2581">
        <v>0.54999084472655102</v>
      </c>
      <c r="H2581">
        <v>0.106066017177986</v>
      </c>
      <c r="I2581">
        <f t="shared" si="451"/>
        <v>0.54999084472700588</v>
      </c>
      <c r="J2581">
        <f t="shared" si="447"/>
        <v>0.54999084472655102</v>
      </c>
      <c r="K2581">
        <f t="shared" si="449"/>
        <v>11</v>
      </c>
      <c r="L2581">
        <f t="shared" si="450"/>
        <v>2016</v>
      </c>
      <c r="M2581" s="1">
        <v>42691</v>
      </c>
      <c r="N2581">
        <v>246.8</v>
      </c>
      <c r="O2581">
        <v>247.75</v>
      </c>
      <c r="P2581">
        <v>245.7</v>
      </c>
      <c r="Q2581">
        <v>247.15</v>
      </c>
      <c r="R2581">
        <f t="shared" si="452"/>
        <v>0.54999084472655102</v>
      </c>
      <c r="S2581">
        <f t="shared" si="453"/>
        <v>0.54999084472700588</v>
      </c>
      <c r="T2581">
        <f t="shared" si="454"/>
        <v>0.54999084472655102</v>
      </c>
      <c r="U2581">
        <f t="shared" si="455"/>
        <v>0.44584760612966678</v>
      </c>
      <c r="V2581">
        <f t="shared" si="455"/>
        <v>2.316885664662223E-2</v>
      </c>
      <c r="W2581">
        <f t="shared" si="455"/>
        <v>1.5068156784950504</v>
      </c>
    </row>
    <row r="2582" spans="1:23" x14ac:dyDescent="0.3">
      <c r="A2582">
        <v>0.99670279026031405</v>
      </c>
      <c r="B2582" s="1">
        <v>42692</v>
      </c>
      <c r="C2582" s="1">
        <v>42695</v>
      </c>
      <c r="D2582">
        <v>246.7</v>
      </c>
      <c r="E2582">
        <v>246.69999389648399</v>
      </c>
      <c r="F2582">
        <v>247.476409780979</v>
      </c>
      <c r="G2582" s="2">
        <v>-6.1035156022626299E-6</v>
      </c>
      <c r="H2582">
        <v>0.424264068711944</v>
      </c>
      <c r="I2582">
        <f t="shared" si="451"/>
        <v>-6.1035160001665645E-6</v>
      </c>
      <c r="J2582">
        <f t="shared" si="447"/>
        <v>-6.1035156022626299E-6</v>
      </c>
      <c r="K2582">
        <f t="shared" si="449"/>
        <v>11</v>
      </c>
      <c r="L2582">
        <f t="shared" si="450"/>
        <v>2016</v>
      </c>
      <c r="M2582" s="1">
        <v>42692</v>
      </c>
      <c r="N2582">
        <v>247.85</v>
      </c>
      <c r="O2582">
        <v>247.95</v>
      </c>
      <c r="P2582">
        <v>246.2</v>
      </c>
      <c r="Q2582">
        <v>247.3</v>
      </c>
      <c r="R2582">
        <f t="shared" si="452"/>
        <v>-6.1035156022626299E-6</v>
      </c>
      <c r="S2582">
        <f t="shared" si="453"/>
        <v>-6.1035160001665645E-6</v>
      </c>
      <c r="T2582">
        <f t="shared" si="454"/>
        <v>-6.1035156022626299E-6</v>
      </c>
      <c r="U2582">
        <f t="shared" si="455"/>
        <v>0.44584752340050726</v>
      </c>
      <c r="V2582">
        <f t="shared" si="455"/>
        <v>2.3168852347529589E-2</v>
      </c>
      <c r="W2582">
        <f t="shared" si="455"/>
        <v>1.5068153988981816</v>
      </c>
    </row>
    <row r="2583" spans="1:23" x14ac:dyDescent="0.3">
      <c r="A2583">
        <v>0.207589671015739</v>
      </c>
      <c r="B2583" s="1">
        <v>42695</v>
      </c>
      <c r="C2583" s="1">
        <v>42696</v>
      </c>
      <c r="D2583">
        <v>247.4</v>
      </c>
      <c r="E2583">
        <v>249.45</v>
      </c>
      <c r="F2583">
        <v>246.05250145196899</v>
      </c>
      <c r="G2583">
        <v>-2.0499999999999798</v>
      </c>
      <c r="H2583">
        <v>1.9445436482630001</v>
      </c>
      <c r="I2583">
        <f t="shared" si="451"/>
        <v>2.0499999999999829</v>
      </c>
      <c r="J2583">
        <f t="shared" si="447"/>
        <v>0</v>
      </c>
      <c r="K2583">
        <f t="shared" si="449"/>
        <v>11</v>
      </c>
      <c r="L2583">
        <f t="shared" si="450"/>
        <v>2016</v>
      </c>
      <c r="M2583" s="1">
        <v>42695</v>
      </c>
      <c r="N2583">
        <v>246.7</v>
      </c>
      <c r="O2583">
        <v>247.7</v>
      </c>
      <c r="P2583">
        <v>246.15</v>
      </c>
      <c r="Q2583">
        <v>246.7</v>
      </c>
      <c r="R2583">
        <f t="shared" si="452"/>
        <v>-2.0499999999999798</v>
      </c>
      <c r="S2583">
        <f t="shared" si="453"/>
        <v>2.0499999999999829</v>
      </c>
      <c r="T2583">
        <f t="shared" si="454"/>
        <v>0</v>
      </c>
      <c r="U2583">
        <f t="shared" si="455"/>
        <v>0.41813973976153102</v>
      </c>
      <c r="V2583">
        <f t="shared" si="455"/>
        <v>2.4608711300008426E-2</v>
      </c>
      <c r="W2583">
        <f t="shared" si="455"/>
        <v>1.5068153988981816</v>
      </c>
    </row>
    <row r="2584" spans="1:23" x14ac:dyDescent="0.3">
      <c r="A2584">
        <v>0.98702812194824197</v>
      </c>
      <c r="B2584" s="1">
        <v>42696</v>
      </c>
      <c r="C2584" s="1">
        <v>42697</v>
      </c>
      <c r="D2584">
        <v>249.6</v>
      </c>
      <c r="E2584">
        <v>250.45</v>
      </c>
      <c r="F2584">
        <v>249.92630152106199</v>
      </c>
      <c r="G2584">
        <v>0.84999999999999398</v>
      </c>
      <c r="H2584">
        <v>0.70710678118654702</v>
      </c>
      <c r="I2584">
        <f t="shared" si="451"/>
        <v>0.84999999999999432</v>
      </c>
      <c r="J2584">
        <f t="shared" si="447"/>
        <v>0.84999999999999398</v>
      </c>
      <c r="K2584">
        <f t="shared" si="449"/>
        <v>11</v>
      </c>
      <c r="L2584">
        <f t="shared" si="450"/>
        <v>2016</v>
      </c>
      <c r="M2584" s="1">
        <v>42696</v>
      </c>
      <c r="N2584">
        <v>247.4</v>
      </c>
      <c r="O2584">
        <v>249.95</v>
      </c>
      <c r="P2584">
        <v>247.35</v>
      </c>
      <c r="Q2584">
        <v>249.45</v>
      </c>
      <c r="R2584">
        <f t="shared" si="452"/>
        <v>0.84999999999999398</v>
      </c>
      <c r="S2584">
        <f t="shared" si="453"/>
        <v>0.84999999999999432</v>
      </c>
      <c r="T2584">
        <f t="shared" si="454"/>
        <v>0.84999999999999398</v>
      </c>
      <c r="U2584">
        <f t="shared" si="455"/>
        <v>0.42881939056673829</v>
      </c>
      <c r="V2584">
        <f t="shared" si="455"/>
        <v>2.5237239082610802E-2</v>
      </c>
      <c r="W2584">
        <f t="shared" si="455"/>
        <v>1.5453007681609052</v>
      </c>
    </row>
    <row r="2585" spans="1:23" x14ac:dyDescent="0.3">
      <c r="A2585">
        <v>-0.942568719387054</v>
      </c>
      <c r="B2585" s="1">
        <v>42697</v>
      </c>
      <c r="C2585" s="1">
        <v>42698</v>
      </c>
      <c r="D2585">
        <v>250.55</v>
      </c>
      <c r="E2585">
        <v>249.350009155273</v>
      </c>
      <c r="F2585">
        <v>248.52293403148599</v>
      </c>
      <c r="G2585">
        <v>1.1999908447265799</v>
      </c>
      <c r="H2585">
        <v>0.77781745930519797</v>
      </c>
      <c r="I2585">
        <f t="shared" si="451"/>
        <v>1.1999908447270116</v>
      </c>
      <c r="J2585">
        <f t="shared" si="447"/>
        <v>1.1999908447265799</v>
      </c>
      <c r="K2585">
        <f t="shared" si="449"/>
        <v>11</v>
      </c>
      <c r="L2585">
        <f t="shared" si="450"/>
        <v>2016</v>
      </c>
      <c r="M2585" s="1">
        <v>42697</v>
      </c>
      <c r="N2585">
        <v>249.6</v>
      </c>
      <c r="O2585">
        <v>251.55</v>
      </c>
      <c r="P2585">
        <v>249.2</v>
      </c>
      <c r="Q2585">
        <v>250.45</v>
      </c>
      <c r="R2585">
        <f t="shared" si="452"/>
        <v>1.1999908447265799</v>
      </c>
      <c r="S2585">
        <f t="shared" si="453"/>
        <v>1.1999908447270116</v>
      </c>
      <c r="T2585">
        <f t="shared" si="454"/>
        <v>1.1999908447265799</v>
      </c>
      <c r="U2585">
        <f t="shared" si="455"/>
        <v>0.44422288316466241</v>
      </c>
      <c r="V2585">
        <f t="shared" si="455"/>
        <v>2.6143778371534761E-2</v>
      </c>
      <c r="W2585">
        <f t="shared" si="455"/>
        <v>1.6008090531581725</v>
      </c>
    </row>
    <row r="2586" spans="1:23" x14ac:dyDescent="0.3">
      <c r="A2586">
        <v>0.997913658618927</v>
      </c>
      <c r="B2586" s="1">
        <v>42698</v>
      </c>
      <c r="C2586" s="1">
        <v>42699</v>
      </c>
      <c r="D2586">
        <v>249.7</v>
      </c>
      <c r="E2586">
        <v>249.1</v>
      </c>
      <c r="F2586">
        <v>249.25557355433699</v>
      </c>
      <c r="G2586">
        <v>0.59999999999999398</v>
      </c>
      <c r="H2586">
        <v>0.17677669529663601</v>
      </c>
      <c r="I2586">
        <f t="shared" si="451"/>
        <v>-0.59999999999999432</v>
      </c>
      <c r="J2586">
        <f t="shared" si="447"/>
        <v>0</v>
      </c>
      <c r="K2586">
        <f t="shared" si="449"/>
        <v>11</v>
      </c>
      <c r="L2586">
        <f t="shared" si="450"/>
        <v>2016</v>
      </c>
      <c r="M2586" s="1">
        <v>42698</v>
      </c>
      <c r="N2586">
        <v>250.55</v>
      </c>
      <c r="O2586">
        <v>250.8</v>
      </c>
      <c r="P2586">
        <v>248.55</v>
      </c>
      <c r="Q2586">
        <v>249.35</v>
      </c>
      <c r="R2586">
        <f t="shared" si="452"/>
        <v>0.59999999999999398</v>
      </c>
      <c r="S2586">
        <f t="shared" si="453"/>
        <v>-0.59999999999999432</v>
      </c>
      <c r="T2586">
        <f t="shared" si="454"/>
        <v>0</v>
      </c>
      <c r="U2586">
        <f t="shared" si="455"/>
        <v>0.45222850180399343</v>
      </c>
      <c r="V2586">
        <f t="shared" si="455"/>
        <v>2.5672624976773424E-2</v>
      </c>
      <c r="W2586">
        <f t="shared" si="455"/>
        <v>1.6008090531581725</v>
      </c>
    </row>
    <row r="2587" spans="1:23" x14ac:dyDescent="0.3">
      <c r="A2587">
        <v>0.90086185932159402</v>
      </c>
      <c r="B2587" s="1">
        <v>42699</v>
      </c>
      <c r="C2587" s="1">
        <v>42702</v>
      </c>
      <c r="D2587">
        <v>249.2</v>
      </c>
      <c r="E2587">
        <v>250.04999694824201</v>
      </c>
      <c r="F2587">
        <v>247.23378322124401</v>
      </c>
      <c r="G2587">
        <v>-0.84999694824219296</v>
      </c>
      <c r="H2587">
        <v>0.67175144212723203</v>
      </c>
      <c r="I2587">
        <f t="shared" si="451"/>
        <v>0.84999694824202265</v>
      </c>
      <c r="J2587">
        <f t="shared" si="447"/>
        <v>0</v>
      </c>
      <c r="K2587">
        <f t="shared" si="449"/>
        <v>11</v>
      </c>
      <c r="L2587">
        <f t="shared" si="450"/>
        <v>2016</v>
      </c>
      <c r="M2587" s="1">
        <v>42699</v>
      </c>
      <c r="N2587">
        <v>249.7</v>
      </c>
      <c r="O2587">
        <v>249.9</v>
      </c>
      <c r="P2587">
        <v>248.8</v>
      </c>
      <c r="Q2587">
        <v>249.1</v>
      </c>
      <c r="R2587">
        <f t="shared" si="452"/>
        <v>-0.84999694824219296</v>
      </c>
      <c r="S2587">
        <f t="shared" si="453"/>
        <v>0.84999694824202265</v>
      </c>
      <c r="T2587">
        <f t="shared" si="454"/>
        <v>0</v>
      </c>
      <c r="U2587">
        <f t="shared" si="455"/>
        <v>0.44065969623292001</v>
      </c>
      <c r="V2587">
        <f t="shared" si="455"/>
        <v>2.632937616709102E-2</v>
      </c>
      <c r="W2587">
        <f t="shared" si="455"/>
        <v>1.6008090531581725</v>
      </c>
    </row>
    <row r="2588" spans="1:23" x14ac:dyDescent="0.3">
      <c r="A2588">
        <v>0.99930471181869496</v>
      </c>
      <c r="B2588" s="1">
        <v>42702</v>
      </c>
      <c r="C2588" s="1">
        <v>42703</v>
      </c>
      <c r="D2588">
        <v>250.05</v>
      </c>
      <c r="E2588">
        <v>249.69999389648399</v>
      </c>
      <c r="F2588">
        <v>249.30681310892101</v>
      </c>
      <c r="G2588">
        <v>0.350006103515625</v>
      </c>
      <c r="H2588">
        <v>0.24748737341530699</v>
      </c>
      <c r="I2588">
        <f t="shared" si="451"/>
        <v>-0.3500061035160229</v>
      </c>
      <c r="J2588">
        <f t="shared" si="447"/>
        <v>0</v>
      </c>
      <c r="K2588">
        <f t="shared" si="449"/>
        <v>11</v>
      </c>
      <c r="L2588">
        <f t="shared" si="450"/>
        <v>2016</v>
      </c>
      <c r="M2588" s="1">
        <v>42702</v>
      </c>
      <c r="N2588">
        <v>249.2</v>
      </c>
      <c r="O2588">
        <v>250.4</v>
      </c>
      <c r="P2588">
        <v>247.7</v>
      </c>
      <c r="Q2588">
        <v>250.05</v>
      </c>
      <c r="R2588">
        <f t="shared" si="452"/>
        <v>0.350006103515625</v>
      </c>
      <c r="S2588">
        <f t="shared" si="453"/>
        <v>-0.3500061035160229</v>
      </c>
      <c r="T2588">
        <f t="shared" si="454"/>
        <v>0</v>
      </c>
      <c r="U2588">
        <f t="shared" si="455"/>
        <v>0.44528577851410961</v>
      </c>
      <c r="V2588">
        <f t="shared" si="455"/>
        <v>2.6052968177881327E-2</v>
      </c>
      <c r="W2588">
        <f t="shared" si="455"/>
        <v>1.6008090531581725</v>
      </c>
    </row>
    <row r="2589" spans="1:23" x14ac:dyDescent="0.3">
      <c r="A2589">
        <v>0.99757212400436401</v>
      </c>
      <c r="B2589" s="1">
        <v>42703</v>
      </c>
      <c r="C2589" s="1">
        <v>42704</v>
      </c>
      <c r="D2589">
        <v>249.95</v>
      </c>
      <c r="E2589">
        <v>251.05000610351499</v>
      </c>
      <c r="F2589">
        <v>247.907945108413</v>
      </c>
      <c r="G2589">
        <v>-1.1000061035156199</v>
      </c>
      <c r="H2589">
        <v>0.95459415460185504</v>
      </c>
      <c r="I2589">
        <f t="shared" si="451"/>
        <v>1.1000061035149997</v>
      </c>
      <c r="J2589">
        <f t="shared" si="447"/>
        <v>0</v>
      </c>
      <c r="K2589">
        <f t="shared" si="449"/>
        <v>11</v>
      </c>
      <c r="L2589">
        <f t="shared" si="450"/>
        <v>2016</v>
      </c>
      <c r="M2589" s="1">
        <v>42703</v>
      </c>
      <c r="N2589">
        <v>250.05</v>
      </c>
      <c r="O2589">
        <v>250.55</v>
      </c>
      <c r="P2589">
        <v>249.45</v>
      </c>
      <c r="Q2589">
        <v>249.7</v>
      </c>
      <c r="R2589">
        <f t="shared" si="452"/>
        <v>-1.1000061035156199</v>
      </c>
      <c r="S2589">
        <f t="shared" si="453"/>
        <v>1.1000061035149997</v>
      </c>
      <c r="T2589">
        <f t="shared" si="454"/>
        <v>0</v>
      </c>
      <c r="U2589">
        <f t="shared" si="455"/>
        <v>0.43058832679853976</v>
      </c>
      <c r="V2589">
        <f t="shared" si="455"/>
        <v>2.6912892883132925E-2</v>
      </c>
      <c r="W2589">
        <f t="shared" si="455"/>
        <v>1.6008090531581725</v>
      </c>
    </row>
    <row r="2590" spans="1:23" x14ac:dyDescent="0.3">
      <c r="A2590">
        <v>0.99938100576400701</v>
      </c>
      <c r="B2590" s="1">
        <v>42704</v>
      </c>
      <c r="C2590" s="1">
        <v>42705</v>
      </c>
      <c r="D2590">
        <v>251.45</v>
      </c>
      <c r="E2590">
        <v>251.100003051757</v>
      </c>
      <c r="F2590">
        <v>250.626248943805</v>
      </c>
      <c r="G2590">
        <v>0.34999694824216399</v>
      </c>
      <c r="H2590">
        <v>3.5355339059315302E-2</v>
      </c>
      <c r="I2590">
        <f t="shared" si="451"/>
        <v>-0.34999694824298899</v>
      </c>
      <c r="J2590">
        <f t="shared" si="447"/>
        <v>0</v>
      </c>
      <c r="K2590">
        <f t="shared" si="449"/>
        <v>12</v>
      </c>
      <c r="L2590">
        <f t="shared" si="450"/>
        <v>2016</v>
      </c>
      <c r="M2590" s="1">
        <v>42704</v>
      </c>
      <c r="N2590">
        <v>249.95</v>
      </c>
      <c r="O2590">
        <v>251.85</v>
      </c>
      <c r="P2590">
        <v>249.9</v>
      </c>
      <c r="Q2590">
        <v>251.05</v>
      </c>
      <c r="R2590">
        <f t="shared" si="452"/>
        <v>0.34999694824216399</v>
      </c>
      <c r="S2590">
        <f t="shared" si="453"/>
        <v>-0.34999694824298899</v>
      </c>
      <c r="T2590">
        <f t="shared" si="454"/>
        <v>0</v>
      </c>
      <c r="U2590">
        <f t="shared" ref="U2590:W2605" si="456">(R2590/$D2590*$X$2+1)*U2589*$Y$2 + U2589*(1-$Y$2)</f>
        <v>0.43508339342196956</v>
      </c>
      <c r="V2590">
        <f t="shared" si="456"/>
        <v>2.6631939501422237E-2</v>
      </c>
      <c r="W2590">
        <f t="shared" si="456"/>
        <v>1.6008090531581725</v>
      </c>
    </row>
    <row r="2591" spans="1:23" x14ac:dyDescent="0.3">
      <c r="A2591">
        <v>0.98750251531600897</v>
      </c>
      <c r="B2591" s="1">
        <v>42705</v>
      </c>
      <c r="C2591" s="1">
        <v>42706</v>
      </c>
      <c r="D2591">
        <v>250.3</v>
      </c>
      <c r="E2591">
        <v>249.54999694824201</v>
      </c>
      <c r="F2591">
        <v>249.49714896678901</v>
      </c>
      <c r="G2591">
        <v>0.750003051757829</v>
      </c>
      <c r="H2591">
        <v>1.0960155108391301</v>
      </c>
      <c r="I2591">
        <f t="shared" si="451"/>
        <v>-0.75000305175800008</v>
      </c>
      <c r="J2591">
        <f t="shared" si="447"/>
        <v>0</v>
      </c>
      <c r="K2591">
        <f t="shared" si="449"/>
        <v>12</v>
      </c>
      <c r="L2591">
        <f t="shared" si="450"/>
        <v>2016</v>
      </c>
      <c r="M2591" s="1">
        <v>42705</v>
      </c>
      <c r="N2591">
        <v>251.45</v>
      </c>
      <c r="O2591">
        <v>251.95</v>
      </c>
      <c r="P2591">
        <v>250.75</v>
      </c>
      <c r="Q2591">
        <v>251.1</v>
      </c>
      <c r="R2591">
        <f t="shared" si="452"/>
        <v>0.750003051757829</v>
      </c>
      <c r="S2591">
        <f t="shared" si="453"/>
        <v>-0.75000305175800008</v>
      </c>
      <c r="T2591">
        <f t="shared" si="454"/>
        <v>0</v>
      </c>
      <c r="U2591">
        <f t="shared" si="456"/>
        <v>0.44486107638747979</v>
      </c>
      <c r="V2591">
        <f t="shared" si="456"/>
        <v>2.6033436627861478E-2</v>
      </c>
      <c r="W2591">
        <f t="shared" si="456"/>
        <v>1.6008090531581725</v>
      </c>
    </row>
    <row r="2592" spans="1:23" x14ac:dyDescent="0.3">
      <c r="A2592">
        <v>0.99890291690826405</v>
      </c>
      <c r="B2592" s="1">
        <v>42706</v>
      </c>
      <c r="C2592" s="1">
        <v>42709</v>
      </c>
      <c r="D2592">
        <v>249.1</v>
      </c>
      <c r="E2592">
        <v>249.600003051757</v>
      </c>
      <c r="F2592">
        <v>249.369192022085</v>
      </c>
      <c r="G2592">
        <v>0.500003051757829</v>
      </c>
      <c r="H2592">
        <v>3.5355339059315302E-2</v>
      </c>
      <c r="I2592">
        <f t="shared" si="451"/>
        <v>0.50000305175700532</v>
      </c>
      <c r="J2592">
        <f t="shared" si="447"/>
        <v>0.500003051757829</v>
      </c>
      <c r="K2592">
        <f t="shared" si="449"/>
        <v>12</v>
      </c>
      <c r="L2592">
        <f t="shared" si="450"/>
        <v>2016</v>
      </c>
      <c r="M2592" s="1">
        <v>42706</v>
      </c>
      <c r="N2592">
        <v>250.3</v>
      </c>
      <c r="O2592">
        <v>250.85</v>
      </c>
      <c r="P2592">
        <v>249.15</v>
      </c>
      <c r="Q2592">
        <v>249.55</v>
      </c>
      <c r="R2592">
        <f t="shared" si="452"/>
        <v>0.500003051757829</v>
      </c>
      <c r="S2592">
        <f t="shared" si="453"/>
        <v>0.50000305175700532</v>
      </c>
      <c r="T2592">
        <f t="shared" si="454"/>
        <v>0.500003051757829</v>
      </c>
      <c r="U2592">
        <f t="shared" si="456"/>
        <v>0.45155814270026623</v>
      </c>
      <c r="V2592">
        <f t="shared" si="456"/>
        <v>2.6425351454085484E-2</v>
      </c>
      <c r="W2592">
        <f t="shared" si="456"/>
        <v>1.6249080920540169</v>
      </c>
    </row>
    <row r="2593" spans="1:23" x14ac:dyDescent="0.3">
      <c r="A2593">
        <v>0.85463678836822499</v>
      </c>
      <c r="B2593" s="1">
        <v>42709</v>
      </c>
      <c r="C2593" s="1">
        <v>42710</v>
      </c>
      <c r="D2593">
        <v>251</v>
      </c>
      <c r="E2593">
        <v>252.29999694824201</v>
      </c>
      <c r="F2593">
        <v>248.57049593925399</v>
      </c>
      <c r="G2593">
        <v>-1.29999694824218</v>
      </c>
      <c r="H2593">
        <v>1.9091883092036901</v>
      </c>
      <c r="I2593">
        <f t="shared" si="451"/>
        <v>1.2999969482420113</v>
      </c>
      <c r="J2593">
        <f t="shared" si="447"/>
        <v>0</v>
      </c>
      <c r="K2593">
        <f t="shared" si="449"/>
        <v>12</v>
      </c>
      <c r="L2593">
        <f t="shared" si="450"/>
        <v>2016</v>
      </c>
      <c r="M2593" s="1">
        <v>42709</v>
      </c>
      <c r="N2593">
        <v>249.1</v>
      </c>
      <c r="O2593">
        <v>249.85</v>
      </c>
      <c r="P2593">
        <v>248.35</v>
      </c>
      <c r="Q2593">
        <v>249.6</v>
      </c>
      <c r="R2593">
        <f t="shared" si="452"/>
        <v>-1.29999694824218</v>
      </c>
      <c r="S2593">
        <f t="shared" si="453"/>
        <v>1.2999969482420113</v>
      </c>
      <c r="T2593">
        <f t="shared" si="454"/>
        <v>0</v>
      </c>
      <c r="U2593">
        <f t="shared" si="456"/>
        <v>0.43401757873221086</v>
      </c>
      <c r="V2593">
        <f t="shared" si="456"/>
        <v>2.7451831820017768E-2</v>
      </c>
      <c r="W2593">
        <f t="shared" si="456"/>
        <v>1.6249080920540169</v>
      </c>
    </row>
    <row r="2594" spans="1:23" x14ac:dyDescent="0.3">
      <c r="A2594">
        <v>0.99544292688369695</v>
      </c>
      <c r="B2594" s="1">
        <v>42710</v>
      </c>
      <c r="C2594" s="1">
        <v>42711</v>
      </c>
      <c r="D2594">
        <v>253.1</v>
      </c>
      <c r="E2594">
        <v>253.100003051757</v>
      </c>
      <c r="F2594">
        <v>253.18113588094701</v>
      </c>
      <c r="G2594" s="2">
        <v>3.0517578295530202E-6</v>
      </c>
      <c r="H2594">
        <v>0.56568542494922602</v>
      </c>
      <c r="I2594">
        <f t="shared" si="451"/>
        <v>3.0517570053234522E-6</v>
      </c>
      <c r="J2594">
        <f t="shared" si="447"/>
        <v>3.0517578295530202E-6</v>
      </c>
      <c r="K2594">
        <f t="shared" si="449"/>
        <v>12</v>
      </c>
      <c r="L2594">
        <f t="shared" si="450"/>
        <v>2016</v>
      </c>
      <c r="M2594" s="1">
        <v>42710</v>
      </c>
      <c r="N2594">
        <v>251</v>
      </c>
      <c r="O2594">
        <v>252.95</v>
      </c>
      <c r="P2594">
        <v>251</v>
      </c>
      <c r="Q2594">
        <v>252.3</v>
      </c>
      <c r="R2594">
        <f t="shared" si="452"/>
        <v>3.0517578295530202E-6</v>
      </c>
      <c r="S2594">
        <f t="shared" si="453"/>
        <v>3.0517570053234522E-6</v>
      </c>
      <c r="T2594">
        <f t="shared" si="454"/>
        <v>3.0517578295530202E-6</v>
      </c>
      <c r="U2594">
        <f t="shared" si="456"/>
        <v>0.43401761798102195</v>
      </c>
      <c r="V2594">
        <f t="shared" si="456"/>
        <v>2.7451834302524288E-2</v>
      </c>
      <c r="W2594">
        <f t="shared" si="456"/>
        <v>1.6249082389967073</v>
      </c>
    </row>
    <row r="2595" spans="1:23" x14ac:dyDescent="0.3">
      <c r="A2595">
        <v>-0.98016804456710804</v>
      </c>
      <c r="B2595" s="1">
        <v>42711</v>
      </c>
      <c r="C2595" s="1">
        <v>42712</v>
      </c>
      <c r="D2595">
        <v>255.3</v>
      </c>
      <c r="E2595">
        <v>257.70000610351502</v>
      </c>
      <c r="F2595">
        <v>253.066024331748</v>
      </c>
      <c r="G2595">
        <v>-2.4000061035156302</v>
      </c>
      <c r="H2595">
        <v>3.25269119345811</v>
      </c>
      <c r="I2595">
        <f t="shared" si="451"/>
        <v>-2.4000061035150111</v>
      </c>
      <c r="J2595">
        <f t="shared" si="447"/>
        <v>-2.4000061035156302</v>
      </c>
      <c r="K2595">
        <f t="shared" si="449"/>
        <v>12</v>
      </c>
      <c r="L2595">
        <f t="shared" si="450"/>
        <v>2016</v>
      </c>
      <c r="M2595" s="1">
        <v>42711</v>
      </c>
      <c r="N2595">
        <v>253.1</v>
      </c>
      <c r="O2595">
        <v>253.55</v>
      </c>
      <c r="P2595">
        <v>252.5</v>
      </c>
      <c r="Q2595">
        <v>253.1</v>
      </c>
      <c r="R2595">
        <f t="shared" si="452"/>
        <v>-2.4000061035156302</v>
      </c>
      <c r="S2595">
        <f t="shared" si="453"/>
        <v>-2.4000061035150111</v>
      </c>
      <c r="T2595">
        <f t="shared" si="454"/>
        <v>-2.4000061035156302</v>
      </c>
      <c r="U2595">
        <f t="shared" si="456"/>
        <v>0.4034170030518866</v>
      </c>
      <c r="V2595">
        <f t="shared" si="456"/>
        <v>2.5516329899506043E-2</v>
      </c>
      <c r="W2595">
        <f t="shared" si="456"/>
        <v>1.5103433244477964</v>
      </c>
    </row>
    <row r="2596" spans="1:23" x14ac:dyDescent="0.3">
      <c r="A2596">
        <v>-0.75664359331130904</v>
      </c>
      <c r="B2596" s="1">
        <v>42712</v>
      </c>
      <c r="C2596" s="1">
        <v>42713</v>
      </c>
      <c r="D2596">
        <v>258.05</v>
      </c>
      <c r="E2596">
        <v>258.399981689453</v>
      </c>
      <c r="F2596">
        <v>257.34242202043498</v>
      </c>
      <c r="G2596">
        <v>-0.34998168945310199</v>
      </c>
      <c r="H2596">
        <v>0.49497474683057502</v>
      </c>
      <c r="I2596">
        <f t="shared" si="451"/>
        <v>-0.34998168945298858</v>
      </c>
      <c r="J2596">
        <f t="shared" si="447"/>
        <v>-0.34998168945310199</v>
      </c>
      <c r="K2596">
        <f t="shared" si="449"/>
        <v>12</v>
      </c>
      <c r="L2596">
        <f t="shared" si="450"/>
        <v>2016</v>
      </c>
      <c r="M2596" s="1">
        <v>42712</v>
      </c>
      <c r="N2596">
        <v>255.3</v>
      </c>
      <c r="O2596">
        <v>257.85000000000002</v>
      </c>
      <c r="P2596">
        <v>255.2</v>
      </c>
      <c r="Q2596">
        <v>257.7</v>
      </c>
      <c r="R2596">
        <f t="shared" si="452"/>
        <v>-0.34998168945310199</v>
      </c>
      <c r="S2596">
        <f t="shared" si="453"/>
        <v>-0.34998168945298858</v>
      </c>
      <c r="T2596">
        <f t="shared" si="454"/>
        <v>-0.34998168945310199</v>
      </c>
      <c r="U2596">
        <f>(R2596/$D2596*$X$2+1)*U2595*$Y$2 + U2595*(1-$Y$2)</f>
        <v>0.39931347957923963</v>
      </c>
      <c r="V2596">
        <f t="shared" si="456"/>
        <v>2.5256779960147326E-2</v>
      </c>
      <c r="W2596">
        <f t="shared" si="456"/>
        <v>1.4949802405005637</v>
      </c>
    </row>
    <row r="2597" spans="1:23" x14ac:dyDescent="0.3">
      <c r="A2597">
        <v>0.82065594196319502</v>
      </c>
      <c r="B2597" s="1">
        <v>42713</v>
      </c>
      <c r="C2597" s="1">
        <v>42716</v>
      </c>
      <c r="D2597">
        <v>259.2</v>
      </c>
      <c r="E2597">
        <v>257.50000610351498</v>
      </c>
      <c r="F2597">
        <v>257.62242051362898</v>
      </c>
      <c r="G2597">
        <v>1.6999938964843799</v>
      </c>
      <c r="H2597">
        <v>0.63639610306787597</v>
      </c>
      <c r="I2597">
        <f t="shared" si="451"/>
        <v>-1.6999938964850116</v>
      </c>
      <c r="J2597">
        <f t="shared" si="447"/>
        <v>0</v>
      </c>
      <c r="K2597">
        <f t="shared" si="449"/>
        <v>12</v>
      </c>
      <c r="L2597">
        <f t="shared" si="450"/>
        <v>2016</v>
      </c>
      <c r="M2597" s="1">
        <v>42713</v>
      </c>
      <c r="N2597">
        <v>258.05</v>
      </c>
      <c r="O2597">
        <v>258.39999999999998</v>
      </c>
      <c r="P2597">
        <v>257.39999999999998</v>
      </c>
      <c r="Q2597">
        <v>258.39999999999998</v>
      </c>
      <c r="R2597">
        <f t="shared" si="452"/>
        <v>1.6999938964843799</v>
      </c>
      <c r="S2597">
        <f t="shared" si="453"/>
        <v>-1.6999938964850116</v>
      </c>
      <c r="T2597">
        <f t="shared" si="454"/>
        <v>0</v>
      </c>
      <c r="U2597">
        <f t="shared" ref="U2597:W2612" si="457">(R2597/$D2597*$X$2+1)*U2596*$Y$2 + U2596*(1-$Y$2)</f>
        <v>0.41895556517150373</v>
      </c>
      <c r="V2597">
        <f t="shared" si="456"/>
        <v>2.4014408091596533E-2</v>
      </c>
      <c r="W2597">
        <f t="shared" si="456"/>
        <v>1.4949802405005637</v>
      </c>
    </row>
    <row r="2598" spans="1:23" x14ac:dyDescent="0.3">
      <c r="A2598">
        <v>0.99601733684539795</v>
      </c>
      <c r="B2598" s="1">
        <v>42716</v>
      </c>
      <c r="C2598" s="1">
        <v>42717</v>
      </c>
      <c r="D2598">
        <v>257.95</v>
      </c>
      <c r="E2598">
        <v>258.20001220703102</v>
      </c>
      <c r="F2598">
        <v>257.30191202461702</v>
      </c>
      <c r="G2598">
        <v>-0.25001220703126098</v>
      </c>
      <c r="H2598">
        <v>0.49497474683057502</v>
      </c>
      <c r="I2598">
        <f t="shared" si="451"/>
        <v>0.250012207031034</v>
      </c>
      <c r="J2598">
        <f t="shared" si="447"/>
        <v>0</v>
      </c>
      <c r="K2598">
        <f t="shared" si="449"/>
        <v>12</v>
      </c>
      <c r="L2598">
        <f t="shared" si="450"/>
        <v>2016</v>
      </c>
      <c r="M2598" s="1">
        <v>42716</v>
      </c>
      <c r="N2598">
        <v>259.2</v>
      </c>
      <c r="O2598">
        <v>259.2</v>
      </c>
      <c r="P2598">
        <v>257.14999999999998</v>
      </c>
      <c r="Q2598">
        <v>257.5</v>
      </c>
      <c r="R2598">
        <f t="shared" si="452"/>
        <v>-0.25001220703126098</v>
      </c>
      <c r="S2598">
        <f t="shared" si="453"/>
        <v>0.250012207031034</v>
      </c>
      <c r="T2598">
        <f t="shared" si="454"/>
        <v>0</v>
      </c>
      <c r="U2598">
        <f t="shared" si="457"/>
        <v>0.4159100910826331</v>
      </c>
      <c r="V2598">
        <f t="shared" si="456"/>
        <v>2.4188973758417352E-2</v>
      </c>
      <c r="W2598">
        <f t="shared" si="456"/>
        <v>1.4949802405005637</v>
      </c>
    </row>
    <row r="2599" spans="1:23" x14ac:dyDescent="0.3">
      <c r="A2599">
        <v>0.93633055686950595</v>
      </c>
      <c r="B2599" s="1">
        <v>42717</v>
      </c>
      <c r="C2599" s="1">
        <v>42718</v>
      </c>
      <c r="D2599">
        <v>259.5</v>
      </c>
      <c r="E2599">
        <v>258.7</v>
      </c>
      <c r="F2599">
        <v>258.37576247453597</v>
      </c>
      <c r="G2599">
        <v>0.80000000000001104</v>
      </c>
      <c r="H2599">
        <v>0.35355339059327301</v>
      </c>
      <c r="I2599">
        <f t="shared" si="451"/>
        <v>-0.80000000000001137</v>
      </c>
      <c r="J2599">
        <f t="shared" si="447"/>
        <v>0</v>
      </c>
      <c r="K2599">
        <f t="shared" si="449"/>
        <v>12</v>
      </c>
      <c r="L2599">
        <f t="shared" si="450"/>
        <v>2016</v>
      </c>
      <c r="M2599" s="1">
        <v>42717</v>
      </c>
      <c r="N2599">
        <v>257.95</v>
      </c>
      <c r="O2599">
        <v>258.60000000000002</v>
      </c>
      <c r="P2599">
        <v>257.55</v>
      </c>
      <c r="Q2599">
        <v>258.2</v>
      </c>
      <c r="R2599">
        <f t="shared" si="452"/>
        <v>0.80000000000001104</v>
      </c>
      <c r="S2599">
        <f t="shared" si="453"/>
        <v>-0.80000000000001137</v>
      </c>
      <c r="T2599">
        <f t="shared" si="454"/>
        <v>0</v>
      </c>
      <c r="U2599">
        <f t="shared" si="457"/>
        <v>0.42552650937356112</v>
      </c>
      <c r="V2599">
        <f t="shared" si="456"/>
        <v>2.3629691128164921E-2</v>
      </c>
      <c r="W2599">
        <f t="shared" si="456"/>
        <v>1.4949802405005637</v>
      </c>
    </row>
    <row r="2600" spans="1:23" x14ac:dyDescent="0.3">
      <c r="A2600">
        <v>-0.65658688545226995</v>
      </c>
      <c r="B2600" s="1">
        <v>42718</v>
      </c>
      <c r="C2600" s="1">
        <v>42719</v>
      </c>
      <c r="D2600">
        <v>257</v>
      </c>
      <c r="E2600">
        <v>258.54997558593698</v>
      </c>
      <c r="F2600">
        <v>258.36195741295802</v>
      </c>
      <c r="G2600">
        <v>1.54997558593748</v>
      </c>
      <c r="H2600">
        <v>0.106066017177966</v>
      </c>
      <c r="I2600">
        <f t="shared" si="451"/>
        <v>-1.549975585936977</v>
      </c>
      <c r="J2600">
        <f t="shared" si="447"/>
        <v>0</v>
      </c>
      <c r="K2600">
        <f t="shared" si="449"/>
        <v>12</v>
      </c>
      <c r="L2600">
        <f t="shared" si="450"/>
        <v>2016</v>
      </c>
      <c r="M2600" s="1">
        <v>42718</v>
      </c>
      <c r="N2600">
        <v>259.5</v>
      </c>
      <c r="O2600">
        <v>260.2</v>
      </c>
      <c r="P2600">
        <v>258.39999999999998</v>
      </c>
      <c r="Q2600">
        <v>258.7</v>
      </c>
      <c r="R2600">
        <f t="shared" si="452"/>
        <v>1.54997558593748</v>
      </c>
      <c r="S2600">
        <f t="shared" si="453"/>
        <v>-1.549975585936977</v>
      </c>
      <c r="T2600">
        <f t="shared" si="454"/>
        <v>0</v>
      </c>
      <c r="U2600">
        <f t="shared" si="457"/>
        <v>0.44477424382973468</v>
      </c>
      <c r="V2600">
        <f t="shared" si="456"/>
        <v>2.2560855203498952E-2</v>
      </c>
      <c r="W2600">
        <f t="shared" si="456"/>
        <v>1.4949802405005637</v>
      </c>
    </row>
    <row r="2601" spans="1:23" x14ac:dyDescent="0.3">
      <c r="A2601">
        <v>0.77695077657699496</v>
      </c>
      <c r="B2601" s="1">
        <v>42719</v>
      </c>
      <c r="C2601" s="1">
        <v>42720</v>
      </c>
      <c r="D2601">
        <v>258.10000000000002</v>
      </c>
      <c r="E2601">
        <v>258.700024414062</v>
      </c>
      <c r="F2601">
        <v>258.64429228305801</v>
      </c>
      <c r="G2601">
        <v>0.60002441406248797</v>
      </c>
      <c r="H2601">
        <v>0.106066017177966</v>
      </c>
      <c r="I2601">
        <f t="shared" si="451"/>
        <v>0.60002441406197704</v>
      </c>
      <c r="J2601">
        <f t="shared" si="447"/>
        <v>0.60002441406248797</v>
      </c>
      <c r="K2601">
        <f t="shared" si="449"/>
        <v>12</v>
      </c>
      <c r="L2601">
        <f t="shared" si="450"/>
        <v>2016</v>
      </c>
      <c r="M2601" s="1">
        <v>42719</v>
      </c>
      <c r="N2601">
        <v>257</v>
      </c>
      <c r="O2601">
        <v>259.10000000000002</v>
      </c>
      <c r="P2601">
        <v>256.7</v>
      </c>
      <c r="Q2601">
        <v>258.55</v>
      </c>
      <c r="R2601">
        <f t="shared" si="452"/>
        <v>0.60002441406248797</v>
      </c>
      <c r="S2601">
        <f t="shared" si="453"/>
        <v>0.60002441406197704</v>
      </c>
      <c r="T2601">
        <f t="shared" si="454"/>
        <v>0.60002441406248797</v>
      </c>
      <c r="U2601">
        <f t="shared" si="457"/>
        <v>0.45252924397630639</v>
      </c>
      <c r="V2601">
        <f t="shared" si="456"/>
        <v>2.2954222035857043E-2</v>
      </c>
      <c r="W2601">
        <f t="shared" si="456"/>
        <v>1.5210464350813855</v>
      </c>
    </row>
    <row r="2602" spans="1:23" x14ac:dyDescent="0.3">
      <c r="A2602">
        <v>-0.400199204683303</v>
      </c>
      <c r="B2602" s="1">
        <v>42720</v>
      </c>
      <c r="C2602" s="1">
        <v>42723</v>
      </c>
      <c r="D2602">
        <v>258.39999999999998</v>
      </c>
      <c r="E2602">
        <v>259.2</v>
      </c>
      <c r="F2602">
        <v>258.02409852743102</v>
      </c>
      <c r="G2602">
        <v>-0.80000000000001104</v>
      </c>
      <c r="H2602">
        <v>0.35355339059327301</v>
      </c>
      <c r="I2602">
        <f t="shared" si="451"/>
        <v>-0.80000000000001137</v>
      </c>
      <c r="J2602">
        <f t="shared" si="447"/>
        <v>-0.80000000000001104</v>
      </c>
      <c r="K2602">
        <f t="shared" si="449"/>
        <v>12</v>
      </c>
      <c r="L2602">
        <f t="shared" si="450"/>
        <v>2016</v>
      </c>
      <c r="M2602" s="1">
        <v>42720</v>
      </c>
      <c r="N2602">
        <v>258.10000000000002</v>
      </c>
      <c r="O2602">
        <v>259.35000000000002</v>
      </c>
      <c r="P2602">
        <v>257.89999999999998</v>
      </c>
      <c r="Q2602">
        <v>258.7</v>
      </c>
      <c r="R2602">
        <f t="shared" si="452"/>
        <v>-0.80000000000001104</v>
      </c>
      <c r="S2602">
        <f t="shared" si="453"/>
        <v>-0.80000000000001137</v>
      </c>
      <c r="T2602">
        <f t="shared" si="454"/>
        <v>-0.80000000000001104</v>
      </c>
      <c r="U2602">
        <f t="shared" si="457"/>
        <v>0.44202159899233628</v>
      </c>
      <c r="V2602">
        <f t="shared" si="456"/>
        <v>2.2421229264126607E-2</v>
      </c>
      <c r="W2602">
        <f t="shared" si="456"/>
        <v>1.4857280194061206</v>
      </c>
    </row>
    <row r="2603" spans="1:23" x14ac:dyDescent="0.3">
      <c r="A2603">
        <v>0.98466998338699296</v>
      </c>
      <c r="B2603" s="1">
        <v>42723</v>
      </c>
      <c r="C2603" s="1">
        <v>42724</v>
      </c>
      <c r="D2603">
        <v>259.35000000000002</v>
      </c>
      <c r="E2603">
        <v>259.54997558593698</v>
      </c>
      <c r="F2603">
        <v>259.00479237437202</v>
      </c>
      <c r="G2603">
        <v>-0.19997558593746501</v>
      </c>
      <c r="H2603">
        <v>0.24748737341530699</v>
      </c>
      <c r="I2603">
        <f t="shared" si="451"/>
        <v>0.1999755859369543</v>
      </c>
      <c r="J2603">
        <f t="shared" si="447"/>
        <v>0</v>
      </c>
      <c r="K2603">
        <f t="shared" si="449"/>
        <v>12</v>
      </c>
      <c r="L2603">
        <f t="shared" si="450"/>
        <v>2016</v>
      </c>
      <c r="M2603" s="1">
        <v>42723</v>
      </c>
      <c r="N2603">
        <v>258.39999999999998</v>
      </c>
      <c r="O2603">
        <v>259.64999999999998</v>
      </c>
      <c r="P2603">
        <v>258.35000000000002</v>
      </c>
      <c r="Q2603">
        <v>259.2</v>
      </c>
      <c r="R2603">
        <f t="shared" si="452"/>
        <v>-0.19997558593746501</v>
      </c>
      <c r="S2603">
        <f t="shared" si="453"/>
        <v>0.1999755859369543</v>
      </c>
      <c r="T2603">
        <f t="shared" si="454"/>
        <v>0</v>
      </c>
      <c r="U2603">
        <f t="shared" si="457"/>
        <v>0.43946539516771199</v>
      </c>
      <c r="V2603">
        <f t="shared" si="456"/>
        <v>2.2550890873713668E-2</v>
      </c>
      <c r="W2603">
        <f t="shared" si="456"/>
        <v>1.4857280194061206</v>
      </c>
    </row>
    <row r="2604" spans="1:23" x14ac:dyDescent="0.3">
      <c r="A2604">
        <v>0.89120090007781905</v>
      </c>
      <c r="B2604" s="1">
        <v>42724</v>
      </c>
      <c r="C2604" s="1">
        <v>42725</v>
      </c>
      <c r="D2604">
        <v>260.35000000000002</v>
      </c>
      <c r="E2604">
        <v>259.40000610351501</v>
      </c>
      <c r="F2604">
        <v>258.50531713962499</v>
      </c>
      <c r="G2604">
        <v>0.94999389648438604</v>
      </c>
      <c r="H2604">
        <v>0.106066017178006</v>
      </c>
      <c r="I2604">
        <f t="shared" si="451"/>
        <v>-0.94999389648501165</v>
      </c>
      <c r="J2604">
        <f t="shared" si="447"/>
        <v>0</v>
      </c>
      <c r="K2604">
        <f t="shared" si="449"/>
        <v>12</v>
      </c>
      <c r="L2604">
        <f t="shared" si="450"/>
        <v>2016</v>
      </c>
      <c r="M2604" s="1">
        <v>42724</v>
      </c>
      <c r="N2604">
        <v>259.35000000000002</v>
      </c>
      <c r="O2604">
        <v>260.10000000000002</v>
      </c>
      <c r="P2604">
        <v>259.14999999999998</v>
      </c>
      <c r="Q2604">
        <v>259.55</v>
      </c>
      <c r="R2604">
        <f t="shared" si="452"/>
        <v>0.94999389648438604</v>
      </c>
      <c r="S2604">
        <f t="shared" si="453"/>
        <v>-0.94999389648501165</v>
      </c>
      <c r="T2604">
        <f t="shared" si="454"/>
        <v>0</v>
      </c>
      <c r="U2604">
        <f t="shared" si="457"/>
        <v>0.45149216998407726</v>
      </c>
      <c r="V2604">
        <f t="shared" si="456"/>
        <v>2.1933744473953895E-2</v>
      </c>
      <c r="W2604">
        <f t="shared" si="456"/>
        <v>1.4857280194061206</v>
      </c>
    </row>
    <row r="2605" spans="1:23" x14ac:dyDescent="0.3">
      <c r="A2605">
        <v>0.99790358543395996</v>
      </c>
      <c r="B2605" s="1">
        <v>42725</v>
      </c>
      <c r="C2605" s="1">
        <v>42726</v>
      </c>
      <c r="D2605">
        <v>259.60000000000002</v>
      </c>
      <c r="E2605">
        <v>259.29999389648401</v>
      </c>
      <c r="F2605">
        <v>258.46754392385401</v>
      </c>
      <c r="G2605">
        <v>0.30000610351566998</v>
      </c>
      <c r="H2605">
        <v>7.0710678118630604E-2</v>
      </c>
      <c r="I2605">
        <f t="shared" si="451"/>
        <v>-0.30000610351601154</v>
      </c>
      <c r="J2605">
        <f t="shared" si="447"/>
        <v>0</v>
      </c>
      <c r="K2605">
        <f t="shared" si="449"/>
        <v>12</v>
      </c>
      <c r="L2605">
        <f t="shared" si="450"/>
        <v>2016</v>
      </c>
      <c r="M2605" s="1">
        <v>42725</v>
      </c>
      <c r="N2605">
        <v>260.35000000000002</v>
      </c>
      <c r="O2605">
        <v>261.14999999999998</v>
      </c>
      <c r="P2605">
        <v>259.35000000000002</v>
      </c>
      <c r="Q2605">
        <v>259.39999999999998</v>
      </c>
      <c r="R2605">
        <f t="shared" si="452"/>
        <v>0.30000610351566998</v>
      </c>
      <c r="S2605">
        <f t="shared" si="453"/>
        <v>-0.30000610351601154</v>
      </c>
      <c r="T2605">
        <f t="shared" si="454"/>
        <v>0</v>
      </c>
      <c r="U2605">
        <f t="shared" si="457"/>
        <v>0.45540541362866765</v>
      </c>
      <c r="V2605">
        <f t="shared" si="456"/>
        <v>2.1743636888770533E-2</v>
      </c>
      <c r="W2605">
        <f t="shared" si="456"/>
        <v>1.4857280194061206</v>
      </c>
    </row>
    <row r="2606" spans="1:23" x14ac:dyDescent="0.3">
      <c r="A2606">
        <v>0.99846255779266302</v>
      </c>
      <c r="B2606" s="1">
        <v>42726</v>
      </c>
      <c r="C2606" s="1">
        <v>42727</v>
      </c>
      <c r="D2606">
        <v>259</v>
      </c>
      <c r="E2606">
        <v>258.8</v>
      </c>
      <c r="F2606">
        <v>258.37236903905801</v>
      </c>
      <c r="G2606">
        <v>0.19999999999998799</v>
      </c>
      <c r="H2606">
        <v>0.35355339059327301</v>
      </c>
      <c r="I2606">
        <f t="shared" si="451"/>
        <v>-0.19999999999998863</v>
      </c>
      <c r="J2606">
        <f t="shared" si="447"/>
        <v>0</v>
      </c>
      <c r="K2606">
        <f t="shared" si="449"/>
        <v>12</v>
      </c>
      <c r="L2606">
        <f t="shared" si="450"/>
        <v>2016</v>
      </c>
      <c r="M2606" s="1">
        <v>42726</v>
      </c>
      <c r="N2606">
        <v>259.60000000000002</v>
      </c>
      <c r="O2606">
        <v>259.85000000000002</v>
      </c>
      <c r="P2606">
        <v>259</v>
      </c>
      <c r="Q2606">
        <v>259.3</v>
      </c>
      <c r="R2606">
        <f t="shared" si="452"/>
        <v>0.19999999999998799</v>
      </c>
      <c r="S2606">
        <f t="shared" si="453"/>
        <v>-0.19999999999998863</v>
      </c>
      <c r="T2606">
        <f t="shared" si="454"/>
        <v>0</v>
      </c>
      <c r="U2606">
        <f t="shared" si="457"/>
        <v>0.45804289671918103</v>
      </c>
      <c r="V2606">
        <f t="shared" si="457"/>
        <v>2.1617708489800828E-2</v>
      </c>
      <c r="W2606">
        <f t="shared" si="457"/>
        <v>1.4857280194061206</v>
      </c>
    </row>
    <row r="2607" spans="1:23" x14ac:dyDescent="0.3">
      <c r="A2607">
        <v>0.99794650077819802</v>
      </c>
      <c r="B2607" s="1">
        <v>42727</v>
      </c>
      <c r="C2607" s="1">
        <v>42730</v>
      </c>
      <c r="D2607">
        <v>259.05</v>
      </c>
      <c r="E2607">
        <v>259.10001831054598</v>
      </c>
      <c r="F2607">
        <v>258.09055172204899</v>
      </c>
      <c r="G2607">
        <v>-5.0018310546875E-2</v>
      </c>
      <c r="H2607">
        <v>0.212132034355972</v>
      </c>
      <c r="I2607">
        <f t="shared" si="451"/>
        <v>5.0018310545965505E-2</v>
      </c>
      <c r="J2607">
        <f t="shared" si="447"/>
        <v>0</v>
      </c>
      <c r="K2607">
        <f t="shared" si="449"/>
        <v>12</v>
      </c>
      <c r="L2607">
        <f t="shared" si="450"/>
        <v>2016</v>
      </c>
      <c r="M2607" s="1">
        <v>42727</v>
      </c>
      <c r="N2607">
        <v>259</v>
      </c>
      <c r="O2607">
        <v>259.3</v>
      </c>
      <c r="P2607">
        <v>258.64999999999998</v>
      </c>
      <c r="Q2607">
        <v>258.8</v>
      </c>
      <c r="R2607">
        <f t="shared" si="452"/>
        <v>-5.0018310546875E-2</v>
      </c>
      <c r="S2607">
        <f t="shared" si="453"/>
        <v>5.0018310545965505E-2</v>
      </c>
      <c r="T2607">
        <f t="shared" si="454"/>
        <v>0</v>
      </c>
      <c r="U2607">
        <f t="shared" si="457"/>
        <v>0.4573795923806781</v>
      </c>
      <c r="V2607">
        <f t="shared" si="457"/>
        <v>2.1649013679625233E-2</v>
      </c>
      <c r="W2607">
        <f t="shared" si="457"/>
        <v>1.4857280194061206</v>
      </c>
    </row>
    <row r="2608" spans="1:23" x14ac:dyDescent="0.3">
      <c r="A2608">
        <v>0.99339306354522705</v>
      </c>
      <c r="B2608" s="1">
        <v>42730</v>
      </c>
      <c r="C2608" s="1">
        <v>42731</v>
      </c>
      <c r="D2608">
        <v>259.10000000000002</v>
      </c>
      <c r="E2608">
        <v>259.70000610351502</v>
      </c>
      <c r="F2608">
        <v>258.210776782035</v>
      </c>
      <c r="G2608">
        <v>-0.600006103515625</v>
      </c>
      <c r="H2608">
        <v>0.42426406871190397</v>
      </c>
      <c r="I2608">
        <f t="shared" si="451"/>
        <v>0.60000610351499972</v>
      </c>
      <c r="J2608">
        <f t="shared" si="447"/>
        <v>0</v>
      </c>
      <c r="K2608">
        <f t="shared" si="449"/>
        <v>12</v>
      </c>
      <c r="L2608">
        <f t="shared" si="450"/>
        <v>2016</v>
      </c>
      <c r="M2608" s="1">
        <v>42730</v>
      </c>
      <c r="N2608">
        <v>259.05</v>
      </c>
      <c r="O2608">
        <v>259.3</v>
      </c>
      <c r="P2608">
        <v>258.7</v>
      </c>
      <c r="Q2608">
        <v>259.10000000000002</v>
      </c>
      <c r="R2608">
        <f t="shared" si="452"/>
        <v>-0.600006103515625</v>
      </c>
      <c r="S2608">
        <f t="shared" si="453"/>
        <v>0.60000610351499972</v>
      </c>
      <c r="T2608">
        <f t="shared" si="454"/>
        <v>0</v>
      </c>
      <c r="U2608">
        <f t="shared" si="457"/>
        <v>0.449435828957717</v>
      </c>
      <c r="V2608">
        <f t="shared" si="457"/>
        <v>2.2025013496573945E-2</v>
      </c>
      <c r="W2608">
        <f t="shared" si="457"/>
        <v>1.4857280194061206</v>
      </c>
    </row>
    <row r="2609" spans="1:23" x14ac:dyDescent="0.3">
      <c r="A2609">
        <v>0.99517422914505005</v>
      </c>
      <c r="B2609" s="1">
        <v>42731</v>
      </c>
      <c r="C2609" s="1">
        <v>42732</v>
      </c>
      <c r="D2609">
        <v>260.25</v>
      </c>
      <c r="E2609">
        <v>260.59999389648402</v>
      </c>
      <c r="F2609">
        <v>258.94887144565502</v>
      </c>
      <c r="G2609">
        <v>-0.34999389648436302</v>
      </c>
      <c r="H2609">
        <v>0.63639610306791605</v>
      </c>
      <c r="I2609">
        <f t="shared" si="451"/>
        <v>0.34999389648402257</v>
      </c>
      <c r="J2609">
        <f t="shared" si="447"/>
        <v>0</v>
      </c>
      <c r="K2609">
        <f t="shared" si="449"/>
        <v>12</v>
      </c>
      <c r="L2609">
        <f t="shared" si="450"/>
        <v>2016</v>
      </c>
      <c r="M2609" s="1">
        <v>42731</v>
      </c>
      <c r="N2609">
        <v>259.10000000000002</v>
      </c>
      <c r="O2609">
        <v>259.7</v>
      </c>
      <c r="P2609">
        <v>259.05</v>
      </c>
      <c r="Q2609">
        <v>259.7</v>
      </c>
      <c r="R2609">
        <f t="shared" si="452"/>
        <v>-0.34999389648436302</v>
      </c>
      <c r="S2609">
        <f t="shared" si="453"/>
        <v>0.34999389648402257</v>
      </c>
      <c r="T2609">
        <f t="shared" si="454"/>
        <v>0</v>
      </c>
      <c r="U2609">
        <f t="shared" si="457"/>
        <v>0.44490269359758472</v>
      </c>
      <c r="V2609">
        <f t="shared" si="457"/>
        <v>2.224716393731686E-2</v>
      </c>
      <c r="W2609">
        <f t="shared" si="457"/>
        <v>1.4857280194061206</v>
      </c>
    </row>
    <row r="2610" spans="1:23" x14ac:dyDescent="0.3">
      <c r="A2610">
        <v>0.99258530139923096</v>
      </c>
      <c r="B2610" s="1">
        <v>42732</v>
      </c>
      <c r="C2610" s="1">
        <v>42733</v>
      </c>
      <c r="D2610">
        <v>260.10000000000002</v>
      </c>
      <c r="E2610">
        <v>260.249993896484</v>
      </c>
      <c r="F2610">
        <v>258.75576171875002</v>
      </c>
      <c r="G2610">
        <v>-0.149993896484375</v>
      </c>
      <c r="H2610">
        <v>0.24748737341530699</v>
      </c>
      <c r="I2610">
        <f t="shared" si="451"/>
        <v>0.1499938964839771</v>
      </c>
      <c r="J2610">
        <f t="shared" si="447"/>
        <v>0</v>
      </c>
      <c r="K2610">
        <f t="shared" si="449"/>
        <v>12</v>
      </c>
      <c r="L2610">
        <f t="shared" si="450"/>
        <v>2016</v>
      </c>
      <c r="M2610" s="1">
        <v>42732</v>
      </c>
      <c r="N2610">
        <v>260.25</v>
      </c>
      <c r="O2610">
        <v>260.95</v>
      </c>
      <c r="P2610">
        <v>260.14999999999998</v>
      </c>
      <c r="Q2610">
        <v>260.60000000000002</v>
      </c>
      <c r="R2610">
        <f t="shared" si="452"/>
        <v>-0.149993896484375</v>
      </c>
      <c r="S2610">
        <f t="shared" si="453"/>
        <v>0.1499938964839771</v>
      </c>
      <c r="T2610">
        <f t="shared" si="454"/>
        <v>0</v>
      </c>
      <c r="U2610">
        <f t="shared" si="457"/>
        <v>0.44297845228936394</v>
      </c>
      <c r="V2610">
        <f t="shared" si="457"/>
        <v>2.2343384779435545E-2</v>
      </c>
      <c r="W2610">
        <f t="shared" si="457"/>
        <v>1.4857280194061206</v>
      </c>
    </row>
    <row r="2611" spans="1:23" x14ac:dyDescent="0.3">
      <c r="A2611">
        <v>0.99926948547363204</v>
      </c>
      <c r="B2611" s="1">
        <v>42733</v>
      </c>
      <c r="C2611" s="1">
        <v>42734</v>
      </c>
      <c r="D2611">
        <v>260.10000000000002</v>
      </c>
      <c r="E2611">
        <v>260.25</v>
      </c>
      <c r="F2611">
        <v>259.08609211444798</v>
      </c>
      <c r="G2611">
        <v>-0.14999999999997701</v>
      </c>
      <c r="H2611">
        <v>0</v>
      </c>
      <c r="I2611">
        <f t="shared" si="451"/>
        <v>0.14999999999997726</v>
      </c>
      <c r="J2611">
        <f t="shared" si="447"/>
        <v>0</v>
      </c>
      <c r="K2611">
        <f t="shared" si="449"/>
        <v>12</v>
      </c>
      <c r="L2611">
        <f t="shared" si="450"/>
        <v>2016</v>
      </c>
      <c r="M2611" s="1">
        <v>42733</v>
      </c>
      <c r="N2611">
        <v>260.10000000000002</v>
      </c>
      <c r="O2611">
        <v>260.55</v>
      </c>
      <c r="P2611">
        <v>259.45</v>
      </c>
      <c r="Q2611">
        <v>260.25</v>
      </c>
      <c r="R2611">
        <f t="shared" si="452"/>
        <v>-0.14999999999997701</v>
      </c>
      <c r="S2611">
        <f t="shared" si="453"/>
        <v>0.14999999999997726</v>
      </c>
      <c r="T2611">
        <f t="shared" si="454"/>
        <v>0</v>
      </c>
      <c r="U2611">
        <f t="shared" si="457"/>
        <v>0.44106245552340678</v>
      </c>
      <c r="V2611">
        <f t="shared" si="457"/>
        <v>2.2440025717062845E-2</v>
      </c>
      <c r="W2611">
        <f t="shared" si="457"/>
        <v>1.4857280194061206</v>
      </c>
    </row>
    <row r="2612" spans="1:23" x14ac:dyDescent="0.3">
      <c r="A2612">
        <v>0.99905508756637496</v>
      </c>
      <c r="B2612" s="1">
        <v>42734</v>
      </c>
      <c r="C2612" s="1">
        <v>42737</v>
      </c>
      <c r="D2612">
        <v>260.25</v>
      </c>
      <c r="E2612">
        <v>261.39999389648398</v>
      </c>
      <c r="F2612">
        <v>258.71250045299502</v>
      </c>
      <c r="G2612">
        <v>-1.1499938964843699</v>
      </c>
      <c r="H2612">
        <v>0.81317279836451295</v>
      </c>
      <c r="I2612">
        <f t="shared" si="451"/>
        <v>1.1499938964839771</v>
      </c>
      <c r="J2612">
        <f t="shared" ref="J2612:J2675" si="458">IF(A2612*(F2612-D2612)&gt;0, G2612, 0)</f>
        <v>0</v>
      </c>
      <c r="K2612">
        <f t="shared" si="449"/>
        <v>1</v>
      </c>
      <c r="L2612">
        <f t="shared" si="450"/>
        <v>2017</v>
      </c>
      <c r="M2612" s="1">
        <v>42734</v>
      </c>
      <c r="N2612">
        <v>260.10000000000002</v>
      </c>
      <c r="O2612">
        <v>260.55</v>
      </c>
      <c r="P2612">
        <v>259.45</v>
      </c>
      <c r="Q2612">
        <v>260.25</v>
      </c>
      <c r="R2612">
        <f t="shared" si="452"/>
        <v>-1.1499938964843699</v>
      </c>
      <c r="S2612">
        <f t="shared" si="453"/>
        <v>1.1499938964839771</v>
      </c>
      <c r="T2612">
        <f t="shared" si="454"/>
        <v>0</v>
      </c>
      <c r="U2612">
        <f t="shared" si="457"/>
        <v>0.42644518947671145</v>
      </c>
      <c r="V2612">
        <f t="shared" si="457"/>
        <v>2.3183711383102205E-2</v>
      </c>
      <c r="W2612">
        <f t="shared" si="457"/>
        <v>1.4857280194061206</v>
      </c>
    </row>
    <row r="2613" spans="1:23" x14ac:dyDescent="0.3">
      <c r="A2613">
        <v>0.99930948019027699</v>
      </c>
      <c r="B2613" s="1">
        <v>42737</v>
      </c>
      <c r="C2613" s="1">
        <v>42738</v>
      </c>
      <c r="D2613">
        <v>261.95</v>
      </c>
      <c r="E2613">
        <v>263.39999999999998</v>
      </c>
      <c r="F2613">
        <v>260.17115499973198</v>
      </c>
      <c r="G2613">
        <v>-1.44999999999998</v>
      </c>
      <c r="H2613">
        <v>1.41421356237309</v>
      </c>
      <c r="I2613">
        <f t="shared" si="451"/>
        <v>1.4499999999999886</v>
      </c>
      <c r="J2613">
        <f t="shared" si="458"/>
        <v>0</v>
      </c>
      <c r="K2613">
        <f t="shared" si="449"/>
        <v>1</v>
      </c>
      <c r="L2613">
        <f t="shared" si="450"/>
        <v>2017</v>
      </c>
      <c r="M2613" s="1">
        <v>42737</v>
      </c>
      <c r="N2613">
        <v>260.25</v>
      </c>
      <c r="O2613">
        <v>262.10000000000002</v>
      </c>
      <c r="P2613">
        <v>259.45</v>
      </c>
      <c r="Q2613">
        <v>261.39999999999998</v>
      </c>
      <c r="R2613">
        <f t="shared" si="452"/>
        <v>-1.44999999999998</v>
      </c>
      <c r="S2613">
        <f t="shared" si="453"/>
        <v>1.4499999999999886</v>
      </c>
      <c r="T2613">
        <f t="shared" si="454"/>
        <v>0</v>
      </c>
      <c r="U2613">
        <f t="shared" ref="U2613:W2628" si="459">(R2613/$D2613*$X$2+1)*U2612*$Y$2 + U2612*(1-$Y$2)</f>
        <v>0.40874108015982208</v>
      </c>
      <c r="V2613">
        <f t="shared" si="459"/>
        <v>2.4146196060678974E-2</v>
      </c>
      <c r="W2613">
        <f t="shared" si="459"/>
        <v>1.4857280194061206</v>
      </c>
    </row>
    <row r="2614" spans="1:23" x14ac:dyDescent="0.3">
      <c r="A2614">
        <v>0.99907368421554499</v>
      </c>
      <c r="B2614" s="1">
        <v>42738</v>
      </c>
      <c r="C2614" s="1">
        <v>42739</v>
      </c>
      <c r="D2614">
        <v>263.2</v>
      </c>
      <c r="E2614">
        <v>263.54999389648401</v>
      </c>
      <c r="F2614">
        <v>262.47848095893801</v>
      </c>
      <c r="G2614">
        <v>-0.34999389648436302</v>
      </c>
      <c r="H2614">
        <v>0.106066017178006</v>
      </c>
      <c r="I2614">
        <f t="shared" si="451"/>
        <v>0.34999389648402257</v>
      </c>
      <c r="J2614">
        <f t="shared" si="458"/>
        <v>0</v>
      </c>
      <c r="K2614">
        <f t="shared" si="449"/>
        <v>1</v>
      </c>
      <c r="L2614">
        <f t="shared" si="450"/>
        <v>2017</v>
      </c>
      <c r="M2614" s="1">
        <v>42738</v>
      </c>
      <c r="N2614">
        <v>261.95</v>
      </c>
      <c r="O2614">
        <v>263.39999999999998</v>
      </c>
      <c r="P2614">
        <v>261.55</v>
      </c>
      <c r="Q2614">
        <v>263.39999999999998</v>
      </c>
      <c r="R2614">
        <f t="shared" si="452"/>
        <v>-0.34999389648436302</v>
      </c>
      <c r="S2614">
        <f t="shared" si="453"/>
        <v>0.34999389648402257</v>
      </c>
      <c r="T2614">
        <f t="shared" si="454"/>
        <v>0</v>
      </c>
      <c r="U2614">
        <f t="shared" si="459"/>
        <v>0.40466461122084896</v>
      </c>
      <c r="V2614">
        <f t="shared" si="459"/>
        <v>2.4387011635656486E-2</v>
      </c>
      <c r="W2614">
        <f t="shared" si="459"/>
        <v>1.4857280194061206</v>
      </c>
    </row>
    <row r="2615" spans="1:23" x14ac:dyDescent="0.3">
      <c r="A2615">
        <v>0.99771291017532304</v>
      </c>
      <c r="B2615" s="1">
        <v>42739</v>
      </c>
      <c r="C2615" s="1">
        <v>42740</v>
      </c>
      <c r="D2615">
        <v>263.25</v>
      </c>
      <c r="E2615">
        <v>262.85001831054598</v>
      </c>
      <c r="F2615">
        <v>263.02678387165003</v>
      </c>
      <c r="G2615">
        <v>0.39998168945311302</v>
      </c>
      <c r="H2615">
        <v>0.49497474683057502</v>
      </c>
      <c r="I2615">
        <f t="shared" si="451"/>
        <v>-0.39998168945402313</v>
      </c>
      <c r="J2615">
        <f t="shared" si="458"/>
        <v>0</v>
      </c>
      <c r="K2615">
        <f t="shared" si="449"/>
        <v>1</v>
      </c>
      <c r="L2615">
        <f t="shared" si="450"/>
        <v>2017</v>
      </c>
      <c r="M2615" s="1">
        <v>42739</v>
      </c>
      <c r="N2615">
        <v>263.2</v>
      </c>
      <c r="O2615">
        <v>263.75</v>
      </c>
      <c r="P2615">
        <v>263</v>
      </c>
      <c r="Q2615">
        <v>263.55</v>
      </c>
      <c r="R2615">
        <f t="shared" si="452"/>
        <v>0.39998168945311302</v>
      </c>
      <c r="S2615">
        <f t="shared" si="453"/>
        <v>-0.39998168945402313</v>
      </c>
      <c r="T2615">
        <f t="shared" si="454"/>
        <v>0</v>
      </c>
      <c r="U2615">
        <f t="shared" si="459"/>
        <v>0.40927596264130484</v>
      </c>
      <c r="V2615">
        <f t="shared" si="459"/>
        <v>2.4109109695064898E-2</v>
      </c>
      <c r="W2615">
        <f t="shared" si="459"/>
        <v>1.4857280194061206</v>
      </c>
    </row>
    <row r="2616" spans="1:23" x14ac:dyDescent="0.3">
      <c r="A2616">
        <v>0.97740560770034801</v>
      </c>
      <c r="B2616" s="1">
        <v>42740</v>
      </c>
      <c r="C2616" s="1">
        <v>42741</v>
      </c>
      <c r="D2616">
        <v>263.14999999999998</v>
      </c>
      <c r="E2616">
        <v>263.85000000000002</v>
      </c>
      <c r="F2616">
        <v>262.79306273758402</v>
      </c>
      <c r="G2616">
        <v>-0.70000000000004503</v>
      </c>
      <c r="H2616">
        <v>0.70710678118654702</v>
      </c>
      <c r="I2616">
        <f t="shared" si="451"/>
        <v>0.70000000000004547</v>
      </c>
      <c r="J2616">
        <f t="shared" si="458"/>
        <v>0</v>
      </c>
      <c r="K2616">
        <f t="shared" si="449"/>
        <v>1</v>
      </c>
      <c r="L2616">
        <f t="shared" si="450"/>
        <v>2017</v>
      </c>
      <c r="M2616" s="1">
        <v>42740</v>
      </c>
      <c r="N2616">
        <v>263.25</v>
      </c>
      <c r="O2616">
        <v>263.55</v>
      </c>
      <c r="P2616">
        <v>262.5</v>
      </c>
      <c r="Q2616">
        <v>262.85000000000002</v>
      </c>
      <c r="R2616">
        <f t="shared" si="452"/>
        <v>-0.70000000000004503</v>
      </c>
      <c r="S2616">
        <f t="shared" si="453"/>
        <v>0.70000000000004547</v>
      </c>
      <c r="T2616">
        <f t="shared" si="454"/>
        <v>0</v>
      </c>
      <c r="U2616">
        <f t="shared" si="459"/>
        <v>0.40111066222759789</v>
      </c>
      <c r="V2616">
        <f t="shared" si="459"/>
        <v>2.4590100863216519E-2</v>
      </c>
      <c r="W2616">
        <f t="shared" si="459"/>
        <v>1.4857280194061206</v>
      </c>
    </row>
    <row r="2617" spans="1:23" x14ac:dyDescent="0.3">
      <c r="A2617">
        <v>-6.0149963945150299E-2</v>
      </c>
      <c r="B2617" s="1">
        <v>42741</v>
      </c>
      <c r="C2617" s="1">
        <v>42744</v>
      </c>
      <c r="D2617">
        <v>264.14999999999998</v>
      </c>
      <c r="E2617">
        <v>264.249993896484</v>
      </c>
      <c r="F2617">
        <v>263.652848145365</v>
      </c>
      <c r="G2617">
        <v>-9.9993896484420405E-2</v>
      </c>
      <c r="H2617">
        <v>0.28284271247460202</v>
      </c>
      <c r="I2617">
        <f t="shared" si="451"/>
        <v>-9.9993896484022571E-2</v>
      </c>
      <c r="J2617">
        <f t="shared" si="458"/>
        <v>-9.9993896484420405E-2</v>
      </c>
      <c r="K2617">
        <f t="shared" si="449"/>
        <v>1</v>
      </c>
      <c r="L2617">
        <f t="shared" si="450"/>
        <v>2017</v>
      </c>
      <c r="M2617" s="1">
        <v>42741</v>
      </c>
      <c r="N2617">
        <v>263.14999999999998</v>
      </c>
      <c r="O2617">
        <v>264.35000000000002</v>
      </c>
      <c r="P2617">
        <v>263.10000000000002</v>
      </c>
      <c r="Q2617">
        <v>263.85000000000002</v>
      </c>
      <c r="R2617">
        <f t="shared" si="452"/>
        <v>-9.9993896484420405E-2</v>
      </c>
      <c r="S2617">
        <f t="shared" si="453"/>
        <v>-9.9993896484022571E-2</v>
      </c>
      <c r="T2617">
        <f t="shared" si="454"/>
        <v>-9.9993896484420405E-2</v>
      </c>
      <c r="U2617">
        <f t="shared" si="459"/>
        <v>0.39997185989830819</v>
      </c>
      <c r="V2617">
        <f t="shared" si="459"/>
        <v>2.4520286553158369E-2</v>
      </c>
      <c r="W2617">
        <f t="shared" si="459"/>
        <v>1.4815098554715238</v>
      </c>
    </row>
    <row r="2618" spans="1:23" x14ac:dyDescent="0.3">
      <c r="A2618">
        <v>0.17074117064475999</v>
      </c>
      <c r="B2618" s="1">
        <v>42744</v>
      </c>
      <c r="C2618" s="1">
        <v>42745</v>
      </c>
      <c r="D2618">
        <v>263.39999999999998</v>
      </c>
      <c r="E2618">
        <v>264.20001220703102</v>
      </c>
      <c r="F2618">
        <v>264.53454825282</v>
      </c>
      <c r="G2618">
        <v>0.80001220703127196</v>
      </c>
      <c r="H2618">
        <v>3.5355339059335397E-2</v>
      </c>
      <c r="I2618">
        <f t="shared" si="451"/>
        <v>0.80001220703104536</v>
      </c>
      <c r="J2618">
        <f t="shared" si="458"/>
        <v>0.80001220703127196</v>
      </c>
      <c r="K2618">
        <f t="shared" si="449"/>
        <v>1</v>
      </c>
      <c r="L2618">
        <f t="shared" si="450"/>
        <v>2017</v>
      </c>
      <c r="M2618" s="1">
        <v>42744</v>
      </c>
      <c r="N2618">
        <v>264.14999999999998</v>
      </c>
      <c r="O2618">
        <v>264.85000000000002</v>
      </c>
      <c r="P2618">
        <v>263.89999999999998</v>
      </c>
      <c r="Q2618">
        <v>264.25</v>
      </c>
      <c r="R2618">
        <f t="shared" si="452"/>
        <v>0.80001220703127196</v>
      </c>
      <c r="S2618">
        <f t="shared" si="453"/>
        <v>0.80001220703104536</v>
      </c>
      <c r="T2618">
        <f t="shared" si="454"/>
        <v>0.80001220703127196</v>
      </c>
      <c r="U2618">
        <f t="shared" si="459"/>
        <v>0.40908297522825265</v>
      </c>
      <c r="V2618">
        <f t="shared" si="459"/>
        <v>2.5078843744571408E-2</v>
      </c>
      <c r="W2618">
        <f t="shared" si="459"/>
        <v>1.5152577475334361</v>
      </c>
    </row>
    <row r="2619" spans="1:23" x14ac:dyDescent="0.3">
      <c r="A2619">
        <v>-0.914420485496521</v>
      </c>
      <c r="B2619" s="1">
        <v>42745</v>
      </c>
      <c r="C2619" s="1">
        <v>42746</v>
      </c>
      <c r="D2619">
        <v>264.39999999999998</v>
      </c>
      <c r="E2619">
        <v>269.249987792968</v>
      </c>
      <c r="F2619">
        <v>263.84722448587399</v>
      </c>
      <c r="G2619">
        <v>-4.8499877929687596</v>
      </c>
      <c r="H2619">
        <v>3.5708892449920699</v>
      </c>
      <c r="I2619">
        <f t="shared" si="451"/>
        <v>-4.8499877929680224</v>
      </c>
      <c r="J2619">
        <f t="shared" si="458"/>
        <v>-4.8499877929687596</v>
      </c>
      <c r="K2619">
        <f t="shared" si="449"/>
        <v>1</v>
      </c>
      <c r="L2619">
        <f t="shared" si="450"/>
        <v>2017</v>
      </c>
      <c r="M2619" s="1">
        <v>42745</v>
      </c>
      <c r="N2619">
        <v>263.39999999999998</v>
      </c>
      <c r="O2619">
        <v>264.5</v>
      </c>
      <c r="P2619">
        <v>263.39999999999998</v>
      </c>
      <c r="Q2619">
        <v>264.2</v>
      </c>
      <c r="R2619">
        <f t="shared" si="452"/>
        <v>-3</v>
      </c>
      <c r="S2619">
        <f t="shared" si="453"/>
        <v>-3</v>
      </c>
      <c r="T2619">
        <f t="shared" si="454"/>
        <v>-3</v>
      </c>
      <c r="U2619">
        <f t="shared" si="459"/>
        <v>0.37427069480981207</v>
      </c>
      <c r="V2619">
        <f t="shared" si="459"/>
        <v>2.2944675876746683E-2</v>
      </c>
      <c r="W2619">
        <f t="shared" si="459"/>
        <v>1.3863118348273002</v>
      </c>
    </row>
    <row r="2620" spans="1:23" x14ac:dyDescent="0.3">
      <c r="A2620">
        <v>0.68756693601608199</v>
      </c>
      <c r="B2620" s="1">
        <v>42746</v>
      </c>
      <c r="C2620" s="1">
        <v>42747</v>
      </c>
      <c r="D2620">
        <v>269.05</v>
      </c>
      <c r="E2620">
        <v>269.04998779296801</v>
      </c>
      <c r="F2620">
        <v>268.204163670539</v>
      </c>
      <c r="G2620" s="2">
        <v>1.2207031261368601E-5</v>
      </c>
      <c r="H2620">
        <v>0.14142135623730101</v>
      </c>
      <c r="I2620">
        <f t="shared" si="451"/>
        <v>-1.2207032000333129E-5</v>
      </c>
      <c r="J2620">
        <f t="shared" si="458"/>
        <v>0</v>
      </c>
      <c r="K2620">
        <f t="shared" si="449"/>
        <v>1</v>
      </c>
      <c r="L2620">
        <f t="shared" si="450"/>
        <v>2017</v>
      </c>
      <c r="M2620" s="1">
        <v>42746</v>
      </c>
      <c r="N2620">
        <v>264.39999999999998</v>
      </c>
      <c r="O2620">
        <v>269.8</v>
      </c>
      <c r="P2620">
        <v>264.35000000000002</v>
      </c>
      <c r="Q2620">
        <v>269.25</v>
      </c>
      <c r="R2620">
        <f t="shared" si="452"/>
        <v>1.2207031261368601E-5</v>
      </c>
      <c r="S2620">
        <f t="shared" si="453"/>
        <v>-1.2207032000333129E-5</v>
      </c>
      <c r="T2620">
        <f t="shared" si="454"/>
        <v>0</v>
      </c>
      <c r="U2620">
        <f t="shared" si="459"/>
        <v>0.37427082216720114</v>
      </c>
      <c r="V2620">
        <f t="shared" si="459"/>
        <v>2.2944668069097753E-2</v>
      </c>
      <c r="W2620">
        <f t="shared" si="459"/>
        <v>1.3863118348273002</v>
      </c>
    </row>
    <row r="2621" spans="1:23" x14ac:dyDescent="0.3">
      <c r="A2621">
        <v>0.99715125560760498</v>
      </c>
      <c r="B2621" s="1">
        <v>42747</v>
      </c>
      <c r="C2621" s="1">
        <v>42748</v>
      </c>
      <c r="D2621">
        <v>269.05</v>
      </c>
      <c r="E2621">
        <v>268.85001831054598</v>
      </c>
      <c r="F2621">
        <v>268.87317359745498</v>
      </c>
      <c r="G2621">
        <v>0.199981689453125</v>
      </c>
      <c r="H2621">
        <v>0.14142135623730101</v>
      </c>
      <c r="I2621">
        <f t="shared" si="451"/>
        <v>-0.19998168945403449</v>
      </c>
      <c r="J2621">
        <f t="shared" si="458"/>
        <v>0</v>
      </c>
      <c r="K2621">
        <f t="shared" si="449"/>
        <v>1</v>
      </c>
      <c r="L2621">
        <f t="shared" si="450"/>
        <v>2017</v>
      </c>
      <c r="M2621" s="1">
        <v>42747</v>
      </c>
      <c r="N2621">
        <v>269.05</v>
      </c>
      <c r="O2621">
        <v>270.10000000000002</v>
      </c>
      <c r="P2621">
        <v>268.85000000000002</v>
      </c>
      <c r="Q2621">
        <v>269.05</v>
      </c>
      <c r="R2621">
        <f t="shared" si="452"/>
        <v>0.199981689453125</v>
      </c>
      <c r="S2621">
        <f t="shared" si="453"/>
        <v>-0.19998168945403449</v>
      </c>
      <c r="T2621">
        <f t="shared" si="454"/>
        <v>0</v>
      </c>
      <c r="U2621">
        <f t="shared" si="459"/>
        <v>0.37635725530221342</v>
      </c>
      <c r="V2621">
        <f t="shared" si="459"/>
        <v>2.2816759311866192E-2</v>
      </c>
      <c r="W2621">
        <f t="shared" si="459"/>
        <v>1.3863118348273002</v>
      </c>
    </row>
    <row r="2622" spans="1:23" x14ac:dyDescent="0.3">
      <c r="A2622">
        <v>0.92430150508880604</v>
      </c>
      <c r="B2622" s="1">
        <v>42748</v>
      </c>
      <c r="C2622" s="1">
        <v>42751</v>
      </c>
      <c r="D2622">
        <v>268.55</v>
      </c>
      <c r="E2622">
        <v>267.60000000000002</v>
      </c>
      <c r="F2622">
        <v>269.57894251346499</v>
      </c>
      <c r="G2622">
        <v>-0.94999999999998797</v>
      </c>
      <c r="H2622">
        <v>0.88388347648318399</v>
      </c>
      <c r="I2622">
        <f t="shared" si="451"/>
        <v>-0.94999999999998863</v>
      </c>
      <c r="J2622">
        <f t="shared" si="458"/>
        <v>-0.94999999999998797</v>
      </c>
      <c r="K2622">
        <f t="shared" si="449"/>
        <v>1</v>
      </c>
      <c r="L2622">
        <f t="shared" si="450"/>
        <v>2017</v>
      </c>
      <c r="M2622" s="1">
        <v>42748</v>
      </c>
      <c r="N2622">
        <v>269.05</v>
      </c>
      <c r="O2622">
        <v>269.5</v>
      </c>
      <c r="P2622">
        <v>268.75</v>
      </c>
      <c r="Q2622">
        <v>268.85000000000002</v>
      </c>
      <c r="R2622">
        <f t="shared" si="452"/>
        <v>-0.94999999999998797</v>
      </c>
      <c r="S2622">
        <f t="shared" si="453"/>
        <v>-0.94999999999998863</v>
      </c>
      <c r="T2622">
        <f t="shared" si="454"/>
        <v>-0.94999999999998797</v>
      </c>
      <c r="U2622">
        <f t="shared" si="459"/>
        <v>0.36637198088766032</v>
      </c>
      <c r="V2622">
        <f t="shared" si="459"/>
        <v>2.2211399378531452E-2</v>
      </c>
      <c r="W2622">
        <f t="shared" si="459"/>
        <v>1.3495310795744817</v>
      </c>
    </row>
    <row r="2623" spans="1:23" x14ac:dyDescent="0.3">
      <c r="A2623">
        <v>-0.98227566480636597</v>
      </c>
      <c r="B2623" s="1">
        <v>42751</v>
      </c>
      <c r="C2623" s="1">
        <v>42752</v>
      </c>
      <c r="D2623">
        <v>267.64999999999998</v>
      </c>
      <c r="E2623">
        <v>268.60000000000002</v>
      </c>
      <c r="F2623">
        <v>269.15021083354901</v>
      </c>
      <c r="G2623">
        <v>0.95000000000004503</v>
      </c>
      <c r="H2623">
        <v>0.70710678118654702</v>
      </c>
      <c r="I2623">
        <f t="shared" si="451"/>
        <v>-0.95000000000004547</v>
      </c>
      <c r="J2623">
        <f t="shared" si="458"/>
        <v>0</v>
      </c>
      <c r="K2623">
        <f t="shared" si="449"/>
        <v>1</v>
      </c>
      <c r="L2623">
        <f t="shared" si="450"/>
        <v>2017</v>
      </c>
      <c r="M2623" s="1">
        <v>42751</v>
      </c>
      <c r="N2623">
        <v>268.55</v>
      </c>
      <c r="O2623">
        <v>269.35000000000002</v>
      </c>
      <c r="P2623">
        <v>266.55</v>
      </c>
      <c r="Q2623">
        <v>267.60000000000002</v>
      </c>
      <c r="R2623">
        <f t="shared" si="452"/>
        <v>0.95000000000004503</v>
      </c>
      <c r="S2623">
        <f t="shared" si="453"/>
        <v>-0.95000000000004547</v>
      </c>
      <c r="T2623">
        <f t="shared" si="454"/>
        <v>0</v>
      </c>
      <c r="U2623">
        <f t="shared" si="459"/>
        <v>0.37612501792791697</v>
      </c>
      <c r="V2623">
        <f t="shared" si="459"/>
        <v>2.1620118898157663E-2</v>
      </c>
      <c r="W2623">
        <f t="shared" si="459"/>
        <v>1.3495310795744817</v>
      </c>
    </row>
    <row r="2624" spans="1:23" x14ac:dyDescent="0.3">
      <c r="A2624">
        <v>-0.99774879217147805</v>
      </c>
      <c r="B2624" s="1">
        <v>42752</v>
      </c>
      <c r="C2624" s="1">
        <v>42753</v>
      </c>
      <c r="D2624">
        <v>268.35000000000002</v>
      </c>
      <c r="E2624">
        <v>268.14998779296798</v>
      </c>
      <c r="F2624">
        <v>268.190797632932</v>
      </c>
      <c r="G2624">
        <v>0.20001220703125</v>
      </c>
      <c r="H2624">
        <v>0.31819805153397801</v>
      </c>
      <c r="I2624">
        <f t="shared" si="451"/>
        <v>0.20001220703204581</v>
      </c>
      <c r="J2624">
        <f t="shared" si="458"/>
        <v>0.20001220703125</v>
      </c>
      <c r="K2624">
        <f t="shared" si="449"/>
        <v>1</v>
      </c>
      <c r="L2624">
        <f t="shared" si="450"/>
        <v>2017</v>
      </c>
      <c r="M2624" s="1">
        <v>42752</v>
      </c>
      <c r="N2624">
        <v>267.64999999999998</v>
      </c>
      <c r="O2624">
        <v>269.45</v>
      </c>
      <c r="P2624">
        <v>267.60000000000002</v>
      </c>
      <c r="Q2624">
        <v>268.60000000000002</v>
      </c>
      <c r="R2624">
        <f t="shared" si="452"/>
        <v>0.20001220703125</v>
      </c>
      <c r="S2624">
        <f t="shared" si="453"/>
        <v>0.20001220703204581</v>
      </c>
      <c r="T2624">
        <f t="shared" si="454"/>
        <v>0.20001220703125</v>
      </c>
      <c r="U2624">
        <f t="shared" si="459"/>
        <v>0.37822757787636385</v>
      </c>
      <c r="V2624">
        <f t="shared" si="459"/>
        <v>2.1740976575550498E-2</v>
      </c>
      <c r="W2624">
        <f t="shared" si="459"/>
        <v>1.3570750340094442</v>
      </c>
    </row>
    <row r="2625" spans="1:23" x14ac:dyDescent="0.3">
      <c r="A2625">
        <v>0.141537070274353</v>
      </c>
      <c r="B2625" s="1">
        <v>42753</v>
      </c>
      <c r="C2625" s="1">
        <v>42754</v>
      </c>
      <c r="D2625">
        <v>269.39999999999998</v>
      </c>
      <c r="E2625">
        <v>268.350012207031</v>
      </c>
      <c r="F2625">
        <v>268.89468654394102</v>
      </c>
      <c r="G2625">
        <v>1.04998779296875</v>
      </c>
      <c r="H2625">
        <v>0.14142135623734101</v>
      </c>
      <c r="I2625">
        <f t="shared" si="451"/>
        <v>-1.0499877929689774</v>
      </c>
      <c r="J2625">
        <f t="shared" si="458"/>
        <v>0</v>
      </c>
      <c r="K2625">
        <f t="shared" si="449"/>
        <v>1</v>
      </c>
      <c r="L2625">
        <f t="shared" si="450"/>
        <v>2017</v>
      </c>
      <c r="M2625" s="1">
        <v>42753</v>
      </c>
      <c r="N2625">
        <v>268.35000000000002</v>
      </c>
      <c r="O2625">
        <v>269</v>
      </c>
      <c r="P2625">
        <v>266.3</v>
      </c>
      <c r="Q2625">
        <v>268.14999999999998</v>
      </c>
      <c r="R2625">
        <f t="shared" si="452"/>
        <v>1.04998779296875</v>
      </c>
      <c r="S2625">
        <f t="shared" si="453"/>
        <v>-1.0499877929689774</v>
      </c>
      <c r="T2625">
        <f t="shared" si="454"/>
        <v>0</v>
      </c>
      <c r="U2625">
        <f t="shared" si="459"/>
        <v>0.38928365637676249</v>
      </c>
      <c r="V2625">
        <f t="shared" si="459"/>
        <v>2.1105459871442689E-2</v>
      </c>
      <c r="W2625">
        <f t="shared" si="459"/>
        <v>1.3570750340094442</v>
      </c>
    </row>
    <row r="2626" spans="1:23" x14ac:dyDescent="0.3">
      <c r="A2626">
        <v>-0.94793570041656405</v>
      </c>
      <c r="B2626" s="1">
        <v>42754</v>
      </c>
      <c r="C2626" s="1">
        <v>42755</v>
      </c>
      <c r="D2626">
        <v>267.45</v>
      </c>
      <c r="E2626">
        <v>267.79998168945298</v>
      </c>
      <c r="F2626">
        <v>268.19513360261902</v>
      </c>
      <c r="G2626">
        <v>0.349981689453159</v>
      </c>
      <c r="H2626">
        <v>0.38890872965260898</v>
      </c>
      <c r="I2626">
        <f t="shared" si="451"/>
        <v>-0.34998168945298858</v>
      </c>
      <c r="J2626">
        <f t="shared" si="458"/>
        <v>0</v>
      </c>
      <c r="K2626">
        <f t="shared" ref="K2626:K2689" si="460">MONTH(C2626)</f>
        <v>1</v>
      </c>
      <c r="L2626">
        <f t="shared" ref="L2626:L2689" si="461">YEAR(C2626)</f>
        <v>2017</v>
      </c>
      <c r="M2626" s="1">
        <v>42754</v>
      </c>
      <c r="N2626">
        <v>269.39999999999998</v>
      </c>
      <c r="O2626">
        <v>271</v>
      </c>
      <c r="P2626">
        <v>267.05</v>
      </c>
      <c r="Q2626">
        <v>268.35000000000002</v>
      </c>
      <c r="R2626">
        <f t="shared" si="452"/>
        <v>0.349981689453159</v>
      </c>
      <c r="S2626">
        <f t="shared" si="453"/>
        <v>-0.34998168945298858</v>
      </c>
      <c r="T2626">
        <f t="shared" si="454"/>
        <v>0</v>
      </c>
      <c r="U2626">
        <f t="shared" si="459"/>
        <v>0.39310424391841253</v>
      </c>
      <c r="V2626">
        <f t="shared" si="459"/>
        <v>2.0898322336319587E-2</v>
      </c>
      <c r="W2626">
        <f t="shared" si="459"/>
        <v>1.3570750340094442</v>
      </c>
    </row>
    <row r="2627" spans="1:23" x14ac:dyDescent="0.3">
      <c r="A2627">
        <v>0.75635063648223799</v>
      </c>
      <c r="B2627" s="1">
        <v>42755</v>
      </c>
      <c r="C2627" s="1">
        <v>42758</v>
      </c>
      <c r="D2627">
        <v>267.45</v>
      </c>
      <c r="E2627">
        <v>267.35001831054598</v>
      </c>
      <c r="F2627">
        <v>268.941100287437</v>
      </c>
      <c r="G2627">
        <v>-9.9981689453102193E-2</v>
      </c>
      <c r="H2627">
        <v>0.31819805153393799</v>
      </c>
      <c r="I2627">
        <f t="shared" ref="I2627:I2690" si="462">IF(A2627&gt;0, E2627-D2627, D2627-E2627)</f>
        <v>-9.9981689454011757E-2</v>
      </c>
      <c r="J2627">
        <f t="shared" si="458"/>
        <v>-9.9981689453102193E-2</v>
      </c>
      <c r="K2627">
        <f t="shared" si="460"/>
        <v>1</v>
      </c>
      <c r="L2627">
        <f t="shared" si="461"/>
        <v>2017</v>
      </c>
      <c r="M2627" s="1">
        <v>42755</v>
      </c>
      <c r="N2627">
        <v>267.45</v>
      </c>
      <c r="O2627">
        <v>268.2</v>
      </c>
      <c r="P2627">
        <v>267.14999999999998</v>
      </c>
      <c r="Q2627">
        <v>267.8</v>
      </c>
      <c r="R2627">
        <f t="shared" si="452"/>
        <v>-9.9981689453102193E-2</v>
      </c>
      <c r="S2627">
        <f t="shared" si="453"/>
        <v>-9.9981689454011757E-2</v>
      </c>
      <c r="T2627">
        <f t="shared" si="454"/>
        <v>-9.9981689453102193E-2</v>
      </c>
      <c r="U2627">
        <f t="shared" si="459"/>
        <v>0.39200207828638373</v>
      </c>
      <c r="V2627">
        <f t="shared" si="459"/>
        <v>2.0839728685900637E-2</v>
      </c>
      <c r="W2627">
        <f t="shared" si="459"/>
        <v>1.353270136235611</v>
      </c>
    </row>
    <row r="2628" spans="1:23" x14ac:dyDescent="0.3">
      <c r="A2628">
        <v>-0.98770451545715299</v>
      </c>
      <c r="B2628" s="1">
        <v>42758</v>
      </c>
      <c r="C2628" s="1">
        <v>42759</v>
      </c>
      <c r="D2628">
        <v>267.75</v>
      </c>
      <c r="E2628">
        <v>268.20000610351502</v>
      </c>
      <c r="F2628">
        <v>268.99170503616301</v>
      </c>
      <c r="G2628">
        <v>0.45000610351564702</v>
      </c>
      <c r="H2628">
        <v>0.60104076400854101</v>
      </c>
      <c r="I2628">
        <f t="shared" si="462"/>
        <v>-0.45000610351502246</v>
      </c>
      <c r="J2628">
        <f t="shared" si="458"/>
        <v>0</v>
      </c>
      <c r="K2628">
        <f t="shared" si="460"/>
        <v>1</v>
      </c>
      <c r="L2628">
        <f t="shared" si="461"/>
        <v>2017</v>
      </c>
      <c r="M2628" s="1">
        <v>42758</v>
      </c>
      <c r="N2628">
        <v>267.45</v>
      </c>
      <c r="O2628">
        <v>268.64999999999998</v>
      </c>
      <c r="P2628">
        <v>266.10000000000002</v>
      </c>
      <c r="Q2628">
        <v>267.35000000000002</v>
      </c>
      <c r="R2628">
        <f t="shared" si="452"/>
        <v>0.45000610351564702</v>
      </c>
      <c r="S2628">
        <f t="shared" si="453"/>
        <v>-0.45000610351502246</v>
      </c>
      <c r="T2628">
        <f t="shared" si="454"/>
        <v>0</v>
      </c>
      <c r="U2628">
        <f t="shared" si="459"/>
        <v>0.39694334797320979</v>
      </c>
      <c r="V2628">
        <f t="shared" si="459"/>
        <v>2.0577039467294129E-2</v>
      </c>
      <c r="W2628">
        <f t="shared" si="459"/>
        <v>1.353270136235611</v>
      </c>
    </row>
    <row r="2629" spans="1:23" x14ac:dyDescent="0.3">
      <c r="A2629">
        <v>-0.99617761373519897</v>
      </c>
      <c r="B2629" s="1">
        <v>42759</v>
      </c>
      <c r="C2629" s="1">
        <v>42760</v>
      </c>
      <c r="D2629">
        <v>269.7</v>
      </c>
      <c r="E2629">
        <v>268.45</v>
      </c>
      <c r="F2629">
        <v>269.32992179393699</v>
      </c>
      <c r="G2629">
        <v>1.25</v>
      </c>
      <c r="H2629">
        <v>0.17677669529663601</v>
      </c>
      <c r="I2629">
        <f t="shared" si="462"/>
        <v>1.25</v>
      </c>
      <c r="J2629">
        <f t="shared" si="458"/>
        <v>1.25</v>
      </c>
      <c r="K2629">
        <f t="shared" si="460"/>
        <v>1</v>
      </c>
      <c r="L2629">
        <f t="shared" si="461"/>
        <v>2017</v>
      </c>
      <c r="M2629" s="1">
        <v>42759</v>
      </c>
      <c r="N2629">
        <v>267.75</v>
      </c>
      <c r="O2629">
        <v>269.10000000000002</v>
      </c>
      <c r="P2629">
        <v>267.2</v>
      </c>
      <c r="Q2629">
        <v>268.2</v>
      </c>
      <c r="R2629">
        <f t="shared" si="452"/>
        <v>1.25</v>
      </c>
      <c r="S2629">
        <f t="shared" si="453"/>
        <v>1.25</v>
      </c>
      <c r="T2629">
        <f t="shared" si="454"/>
        <v>1.25</v>
      </c>
      <c r="U2629">
        <f t="shared" ref="U2629:W2644" si="463">(R2629/$D2629*$X$2+1)*U2628*$Y$2 + U2628*(1-$Y$2)</f>
        <v>0.41074143431821852</v>
      </c>
      <c r="V2629">
        <f t="shared" si="463"/>
        <v>2.1292314754672262E-2</v>
      </c>
      <c r="W2629">
        <f t="shared" si="463"/>
        <v>1.4003109502037565</v>
      </c>
    </row>
    <row r="2630" spans="1:23" x14ac:dyDescent="0.3">
      <c r="A2630">
        <v>-0.99463891983032204</v>
      </c>
      <c r="B2630" s="1">
        <v>42760</v>
      </c>
      <c r="C2630" s="1">
        <v>42761</v>
      </c>
      <c r="D2630">
        <v>269.7</v>
      </c>
      <c r="E2630">
        <v>271.2</v>
      </c>
      <c r="F2630">
        <v>269.61486060619302</v>
      </c>
      <c r="G2630">
        <v>-1.5</v>
      </c>
      <c r="H2630">
        <v>1.9445436482630001</v>
      </c>
      <c r="I2630">
        <f t="shared" si="462"/>
        <v>-1.5</v>
      </c>
      <c r="J2630">
        <f t="shared" si="458"/>
        <v>-1.5</v>
      </c>
      <c r="K2630">
        <f t="shared" si="460"/>
        <v>1</v>
      </c>
      <c r="L2630">
        <f t="shared" si="461"/>
        <v>2017</v>
      </c>
      <c r="M2630" s="1">
        <v>42760</v>
      </c>
      <c r="N2630">
        <v>269.7</v>
      </c>
      <c r="O2630">
        <v>269.7</v>
      </c>
      <c r="P2630">
        <v>267.75</v>
      </c>
      <c r="Q2630">
        <v>268.45</v>
      </c>
      <c r="R2630">
        <f t="shared" si="452"/>
        <v>-1.5</v>
      </c>
      <c r="S2630">
        <f t="shared" si="453"/>
        <v>-1.5</v>
      </c>
      <c r="T2630">
        <f t="shared" si="454"/>
        <v>-1.5</v>
      </c>
      <c r="U2630">
        <f t="shared" si="463"/>
        <v>0.39360817092897138</v>
      </c>
      <c r="V2630">
        <f t="shared" si="463"/>
        <v>2.0404148121412852E-2</v>
      </c>
      <c r="W2630">
        <f t="shared" si="463"/>
        <v>1.3418997592886943</v>
      </c>
    </row>
    <row r="2631" spans="1:23" x14ac:dyDescent="0.3">
      <c r="A2631">
        <v>-0.99207437038421598</v>
      </c>
      <c r="B2631" s="1">
        <v>42761</v>
      </c>
      <c r="C2631" s="1">
        <v>42762</v>
      </c>
      <c r="D2631">
        <v>269.7</v>
      </c>
      <c r="E2631">
        <v>271.2</v>
      </c>
      <c r="F2631">
        <v>271.75855047702697</v>
      </c>
      <c r="G2631">
        <v>1.5</v>
      </c>
      <c r="H2631">
        <v>0</v>
      </c>
      <c r="I2631">
        <f t="shared" si="462"/>
        <v>-1.5</v>
      </c>
      <c r="J2631">
        <f t="shared" si="458"/>
        <v>0</v>
      </c>
      <c r="K2631">
        <f t="shared" si="460"/>
        <v>1</v>
      </c>
      <c r="L2631">
        <f t="shared" si="461"/>
        <v>2017</v>
      </c>
      <c r="M2631" s="1">
        <v>42761</v>
      </c>
      <c r="N2631">
        <v>269.7</v>
      </c>
      <c r="O2631">
        <v>271.7</v>
      </c>
      <c r="P2631">
        <v>268.95</v>
      </c>
      <c r="Q2631">
        <v>271.2</v>
      </c>
      <c r="R2631">
        <f t="shared" si="452"/>
        <v>1.5</v>
      </c>
      <c r="S2631">
        <f t="shared" si="453"/>
        <v>-1.5</v>
      </c>
      <c r="T2631">
        <f t="shared" si="454"/>
        <v>0</v>
      </c>
      <c r="U2631">
        <f t="shared" si="463"/>
        <v>0.41002675425470714</v>
      </c>
      <c r="V2631">
        <f t="shared" si="463"/>
        <v>1.9553029595769936E-2</v>
      </c>
      <c r="W2631">
        <f t="shared" si="463"/>
        <v>1.3418997592886943</v>
      </c>
    </row>
    <row r="2632" spans="1:23" x14ac:dyDescent="0.3">
      <c r="A2632">
        <v>-0.94561815261840798</v>
      </c>
      <c r="B2632" s="1">
        <v>42762</v>
      </c>
      <c r="C2632" s="1">
        <v>42765</v>
      </c>
      <c r="D2632">
        <v>269.7</v>
      </c>
      <c r="E2632">
        <v>271.2</v>
      </c>
      <c r="F2632">
        <v>271.72012574672698</v>
      </c>
      <c r="G2632">
        <v>1.5</v>
      </c>
      <c r="H2632">
        <v>0</v>
      </c>
      <c r="I2632">
        <f t="shared" si="462"/>
        <v>-1.5</v>
      </c>
      <c r="J2632">
        <f t="shared" si="458"/>
        <v>0</v>
      </c>
      <c r="K2632">
        <f t="shared" si="460"/>
        <v>1</v>
      </c>
      <c r="L2632">
        <f t="shared" si="461"/>
        <v>2017</v>
      </c>
      <c r="M2632" s="1">
        <v>42762</v>
      </c>
      <c r="N2632">
        <v>269.7</v>
      </c>
      <c r="O2632">
        <v>271.7</v>
      </c>
      <c r="P2632">
        <v>268.95</v>
      </c>
      <c r="Q2632">
        <v>271.2</v>
      </c>
      <c r="R2632">
        <f t="shared" si="452"/>
        <v>1.5</v>
      </c>
      <c r="S2632">
        <f t="shared" si="453"/>
        <v>-1.5</v>
      </c>
      <c r="T2632">
        <f t="shared" si="454"/>
        <v>0</v>
      </c>
      <c r="U2632">
        <f t="shared" si="463"/>
        <v>0.42713020618413045</v>
      </c>
      <c r="V2632">
        <f t="shared" si="463"/>
        <v>1.8737413789494773E-2</v>
      </c>
      <c r="W2632">
        <f t="shared" si="463"/>
        <v>1.3418997592886943</v>
      </c>
    </row>
    <row r="2633" spans="1:23" x14ac:dyDescent="0.3">
      <c r="A2633">
        <v>-0.75773853063583296</v>
      </c>
      <c r="B2633" s="1">
        <v>42765</v>
      </c>
      <c r="C2633" s="1">
        <v>42766</v>
      </c>
      <c r="D2633">
        <v>270.10000000000002</v>
      </c>
      <c r="E2633">
        <v>269.399981689453</v>
      </c>
      <c r="F2633">
        <v>271.50062383413302</v>
      </c>
      <c r="G2633">
        <v>-0.700018310546909</v>
      </c>
      <c r="H2633">
        <v>1.2727922061357899</v>
      </c>
      <c r="I2633">
        <f t="shared" si="462"/>
        <v>0.70001831054702279</v>
      </c>
      <c r="J2633">
        <f t="shared" si="458"/>
        <v>0</v>
      </c>
      <c r="K2633">
        <f t="shared" si="460"/>
        <v>1</v>
      </c>
      <c r="L2633">
        <f t="shared" si="461"/>
        <v>2017</v>
      </c>
      <c r="M2633" s="1">
        <v>42765</v>
      </c>
      <c r="N2633">
        <v>269.7</v>
      </c>
      <c r="O2633">
        <v>271.7</v>
      </c>
      <c r="P2633">
        <v>268.95</v>
      </c>
      <c r="Q2633">
        <v>271.2</v>
      </c>
      <c r="R2633">
        <f t="shared" ref="R2633:R2696" si="464">IF(AND(F2633-D2633&gt;0, ABS(D2633-MIN(P2634)) &gt; 3), -3, IF(AND(F2633 - D2633 &lt;0, ABS(D2633-MAX(O2634)) &gt; 3), -3, G2633))</f>
        <v>-0.700018310546909</v>
      </c>
      <c r="S2633">
        <f t="shared" ref="S2633:S2696" si="465">IF(AND(A2633&gt;0, ABS(D2633-MIN(P2634)) &gt; 3), -3, IF(AND(A2633 &lt;0, ABS(D2633-MAX(O2634)) &gt; 3), -3, I2633))</f>
        <v>0.70001831054702279</v>
      </c>
      <c r="T2633">
        <f t="shared" ref="T2633:T2696" si="466">IF(A2633*(F2633-D2633) &gt;0, IF(AND(A2633&gt;0, ABS(D2633-MIN(P2634)) &gt; 3), -3, IF(AND(A2633 &lt;0, ABS(D2633-MAX(O2634)) &gt; 3), -3, J2633)), 0)</f>
        <v>0</v>
      </c>
      <c r="U2633">
        <f t="shared" si="463"/>
        <v>0.41882775435194142</v>
      </c>
      <c r="V2633">
        <f t="shared" si="463"/>
        <v>1.9101627027506878E-2</v>
      </c>
      <c r="W2633">
        <f t="shared" si="463"/>
        <v>1.3418997592886943</v>
      </c>
    </row>
    <row r="2634" spans="1:23" x14ac:dyDescent="0.3">
      <c r="A2634">
        <v>-0.104498863220214</v>
      </c>
      <c r="B2634" s="1">
        <v>42766</v>
      </c>
      <c r="C2634" s="1">
        <v>42767</v>
      </c>
      <c r="D2634">
        <v>269.8</v>
      </c>
      <c r="E2634">
        <v>270.39999999999998</v>
      </c>
      <c r="F2634">
        <v>269.84930839538498</v>
      </c>
      <c r="G2634">
        <v>0.59999999999996501</v>
      </c>
      <c r="H2634">
        <v>0.70710678118654702</v>
      </c>
      <c r="I2634">
        <f t="shared" si="462"/>
        <v>-0.59999999999996589</v>
      </c>
      <c r="J2634">
        <f t="shared" si="458"/>
        <v>0</v>
      </c>
      <c r="K2634">
        <f t="shared" si="460"/>
        <v>2</v>
      </c>
      <c r="L2634">
        <f t="shared" si="461"/>
        <v>2017</v>
      </c>
      <c r="M2634" s="1">
        <v>42766</v>
      </c>
      <c r="N2634">
        <v>270.10000000000002</v>
      </c>
      <c r="O2634">
        <v>270.5</v>
      </c>
      <c r="P2634">
        <v>269.14999999999998</v>
      </c>
      <c r="Q2634">
        <v>269.39999999999998</v>
      </c>
      <c r="R2634">
        <f t="shared" si="464"/>
        <v>0.59999999999996501</v>
      </c>
      <c r="S2634">
        <f t="shared" si="465"/>
        <v>-0.59999999999996589</v>
      </c>
      <c r="T2634">
        <f t="shared" si="466"/>
        <v>0</v>
      </c>
      <c r="U2634">
        <f t="shared" si="463"/>
        <v>0.42581339147048708</v>
      </c>
      <c r="V2634">
        <f t="shared" si="463"/>
        <v>1.8783030579679689E-2</v>
      </c>
      <c r="W2634">
        <f t="shared" si="463"/>
        <v>1.3418997592886943</v>
      </c>
    </row>
    <row r="2635" spans="1:23" x14ac:dyDescent="0.3">
      <c r="A2635">
        <v>-0.47083052992820701</v>
      </c>
      <c r="B2635" s="1">
        <v>42767</v>
      </c>
      <c r="C2635" s="1">
        <v>42768</v>
      </c>
      <c r="D2635">
        <v>270.14999999999998</v>
      </c>
      <c r="E2635">
        <v>269.39999999999998</v>
      </c>
      <c r="F2635">
        <v>270.92429831027903</v>
      </c>
      <c r="G2635">
        <v>-0.75</v>
      </c>
      <c r="H2635">
        <v>0.70710678118654702</v>
      </c>
      <c r="I2635">
        <f t="shared" si="462"/>
        <v>0.75</v>
      </c>
      <c r="J2635">
        <f t="shared" si="458"/>
        <v>0</v>
      </c>
      <c r="K2635">
        <f t="shared" si="460"/>
        <v>2</v>
      </c>
      <c r="L2635">
        <f t="shared" si="461"/>
        <v>2017</v>
      </c>
      <c r="M2635" s="1">
        <v>42767</v>
      </c>
      <c r="N2635">
        <v>269.8</v>
      </c>
      <c r="O2635">
        <v>270.5</v>
      </c>
      <c r="P2635">
        <v>269.64999999999998</v>
      </c>
      <c r="Q2635">
        <v>270.39999999999998</v>
      </c>
      <c r="R2635">
        <f t="shared" si="464"/>
        <v>-0.75</v>
      </c>
      <c r="S2635">
        <f t="shared" si="465"/>
        <v>0.75</v>
      </c>
      <c r="T2635">
        <f t="shared" si="466"/>
        <v>0</v>
      </c>
      <c r="U2635">
        <f t="shared" si="463"/>
        <v>0.41694720480744252</v>
      </c>
      <c r="V2635">
        <f t="shared" si="463"/>
        <v>1.9174126441277684E-2</v>
      </c>
      <c r="W2635">
        <f t="shared" si="463"/>
        <v>1.3418997592886943</v>
      </c>
    </row>
    <row r="2636" spans="1:23" x14ac:dyDescent="0.3">
      <c r="A2636">
        <v>-0.78426718711853005</v>
      </c>
      <c r="B2636" s="1">
        <v>42768</v>
      </c>
      <c r="C2636" s="1">
        <v>42769</v>
      </c>
      <c r="D2636">
        <v>269.89999999999998</v>
      </c>
      <c r="E2636">
        <v>270.00000610351498</v>
      </c>
      <c r="F2636">
        <v>269.79000362157802</v>
      </c>
      <c r="G2636">
        <v>-0.100006103515625</v>
      </c>
      <c r="H2636">
        <v>0.424264068711944</v>
      </c>
      <c r="I2636">
        <f t="shared" si="462"/>
        <v>-0.10000610351499972</v>
      </c>
      <c r="J2636">
        <f t="shared" si="458"/>
        <v>-0.100006103515625</v>
      </c>
      <c r="K2636">
        <f t="shared" si="460"/>
        <v>2</v>
      </c>
      <c r="L2636">
        <f t="shared" si="461"/>
        <v>2017</v>
      </c>
      <c r="M2636" s="1">
        <v>42768</v>
      </c>
      <c r="N2636">
        <v>270.14999999999998</v>
      </c>
      <c r="O2636">
        <v>271.8</v>
      </c>
      <c r="P2636">
        <v>268.7</v>
      </c>
      <c r="Q2636">
        <v>269.39999999999998</v>
      </c>
      <c r="R2636">
        <f t="shared" si="464"/>
        <v>-0.100006103515625</v>
      </c>
      <c r="S2636">
        <f t="shared" si="465"/>
        <v>-0.10000610351499972</v>
      </c>
      <c r="T2636">
        <f t="shared" si="466"/>
        <v>-0.100006103515625</v>
      </c>
      <c r="U2636">
        <f t="shared" si="463"/>
        <v>0.4157885182941638</v>
      </c>
      <c r="V2636">
        <f t="shared" si="463"/>
        <v>1.9120841993138665E-2</v>
      </c>
      <c r="W2636">
        <f t="shared" si="463"/>
        <v>1.3381706512977249</v>
      </c>
    </row>
    <row r="2637" spans="1:23" x14ac:dyDescent="0.3">
      <c r="A2637">
        <v>-0.66517364978790205</v>
      </c>
      <c r="B2637" s="1">
        <v>42769</v>
      </c>
      <c r="C2637" s="1">
        <v>42772</v>
      </c>
      <c r="D2637">
        <v>271.5</v>
      </c>
      <c r="E2637">
        <v>270.25</v>
      </c>
      <c r="F2637">
        <v>270.60735571384402</v>
      </c>
      <c r="G2637">
        <v>1.25</v>
      </c>
      <c r="H2637">
        <v>0.17677669529663601</v>
      </c>
      <c r="I2637">
        <f t="shared" si="462"/>
        <v>1.25</v>
      </c>
      <c r="J2637">
        <f t="shared" si="458"/>
        <v>1.25</v>
      </c>
      <c r="K2637">
        <f t="shared" si="460"/>
        <v>2</v>
      </c>
      <c r="L2637">
        <f t="shared" si="461"/>
        <v>2017</v>
      </c>
      <c r="M2637" s="1">
        <v>42769</v>
      </c>
      <c r="N2637">
        <v>269.89999999999998</v>
      </c>
      <c r="O2637">
        <v>270.14999999999998</v>
      </c>
      <c r="P2637">
        <v>268.10000000000002</v>
      </c>
      <c r="Q2637">
        <v>270</v>
      </c>
      <c r="R2637">
        <f t="shared" si="464"/>
        <v>1.25</v>
      </c>
      <c r="S2637">
        <f t="shared" si="465"/>
        <v>1.25</v>
      </c>
      <c r="T2637">
        <f t="shared" si="466"/>
        <v>1.25</v>
      </c>
      <c r="U2637">
        <f t="shared" si="463"/>
        <v>0.43014585663305066</v>
      </c>
      <c r="V2637">
        <f t="shared" si="463"/>
        <v>1.9781092061962515E-2</v>
      </c>
      <c r="W2637">
        <f t="shared" si="463"/>
        <v>1.3843782014115966</v>
      </c>
    </row>
    <row r="2638" spans="1:23" x14ac:dyDescent="0.3">
      <c r="A2638">
        <v>-0.894617199897766</v>
      </c>
      <c r="B2638" s="1">
        <v>42772</v>
      </c>
      <c r="C2638" s="1">
        <v>42773</v>
      </c>
      <c r="D2638">
        <v>270.55</v>
      </c>
      <c r="E2638">
        <v>269.54998779296801</v>
      </c>
      <c r="F2638">
        <v>270.55173680186198</v>
      </c>
      <c r="G2638">
        <v>-1.00001220703126</v>
      </c>
      <c r="H2638">
        <v>0.49497474683057502</v>
      </c>
      <c r="I2638">
        <f t="shared" si="462"/>
        <v>1.0000122070320003</v>
      </c>
      <c r="J2638">
        <f t="shared" si="458"/>
        <v>0</v>
      </c>
      <c r="K2638">
        <f t="shared" si="460"/>
        <v>2</v>
      </c>
      <c r="L2638">
        <f t="shared" si="461"/>
        <v>2017</v>
      </c>
      <c r="M2638" s="1">
        <v>42772</v>
      </c>
      <c r="N2638">
        <v>271.5</v>
      </c>
      <c r="O2638">
        <v>271.89999999999998</v>
      </c>
      <c r="P2638">
        <v>269.39999999999998</v>
      </c>
      <c r="Q2638">
        <v>270.25</v>
      </c>
      <c r="R2638">
        <f t="shared" si="464"/>
        <v>-1.00001220703126</v>
      </c>
      <c r="S2638">
        <f t="shared" si="465"/>
        <v>1.0000122070320003</v>
      </c>
      <c r="T2638">
        <f t="shared" si="466"/>
        <v>0</v>
      </c>
      <c r="U2638">
        <f t="shared" si="463"/>
        <v>0.41822150510550576</v>
      </c>
      <c r="V2638">
        <f t="shared" si="463"/>
        <v>2.0329456510226784E-2</v>
      </c>
      <c r="W2638">
        <f t="shared" si="463"/>
        <v>1.3843782014115966</v>
      </c>
    </row>
    <row r="2639" spans="1:23" x14ac:dyDescent="0.3">
      <c r="A2639">
        <v>-0.70531350374221802</v>
      </c>
      <c r="B2639" s="1">
        <v>42773</v>
      </c>
      <c r="C2639" s="1">
        <v>42774</v>
      </c>
      <c r="D2639">
        <v>269.05</v>
      </c>
      <c r="E2639">
        <v>268.450024414062</v>
      </c>
      <c r="F2639">
        <v>270.04468398094099</v>
      </c>
      <c r="G2639">
        <v>-0.5999755859375</v>
      </c>
      <c r="H2639">
        <v>0.77781745930521795</v>
      </c>
      <c r="I2639">
        <f t="shared" si="462"/>
        <v>0.59997558593801159</v>
      </c>
      <c r="J2639">
        <f t="shared" si="458"/>
        <v>0</v>
      </c>
      <c r="K2639">
        <f t="shared" si="460"/>
        <v>2</v>
      </c>
      <c r="L2639">
        <f t="shared" si="461"/>
        <v>2017</v>
      </c>
      <c r="M2639" s="1">
        <v>42773</v>
      </c>
      <c r="N2639">
        <v>270.55</v>
      </c>
      <c r="O2639">
        <v>270.55</v>
      </c>
      <c r="P2639">
        <v>269.05</v>
      </c>
      <c r="Q2639">
        <v>269.55</v>
      </c>
      <c r="R2639">
        <f t="shared" si="464"/>
        <v>-0.5999755859375</v>
      </c>
      <c r="S2639">
        <f t="shared" si="465"/>
        <v>0.59997558593801159</v>
      </c>
      <c r="T2639">
        <f t="shared" si="466"/>
        <v>0</v>
      </c>
      <c r="U2639">
        <f t="shared" si="463"/>
        <v>0.41122681938043593</v>
      </c>
      <c r="V2639">
        <f t="shared" si="463"/>
        <v>2.0669463318855049E-2</v>
      </c>
      <c r="W2639">
        <f t="shared" si="463"/>
        <v>1.3843782014115966</v>
      </c>
    </row>
    <row r="2640" spans="1:23" x14ac:dyDescent="0.3">
      <c r="A2640">
        <v>-0.80900055170059204</v>
      </c>
      <c r="B2640" s="1">
        <v>42774</v>
      </c>
      <c r="C2640" s="1">
        <v>42775</v>
      </c>
      <c r="D2640">
        <v>268.5</v>
      </c>
      <c r="E2640">
        <v>268.7</v>
      </c>
      <c r="F2640">
        <v>268.82459158897399</v>
      </c>
      <c r="G2640">
        <v>0.19999999999998799</v>
      </c>
      <c r="H2640">
        <v>0.17677669529663601</v>
      </c>
      <c r="I2640">
        <f t="shared" si="462"/>
        <v>-0.19999999999998863</v>
      </c>
      <c r="J2640">
        <f t="shared" si="458"/>
        <v>0</v>
      </c>
      <c r="K2640">
        <f t="shared" si="460"/>
        <v>2</v>
      </c>
      <c r="L2640">
        <f t="shared" si="461"/>
        <v>2017</v>
      </c>
      <c r="M2640" s="1">
        <v>42774</v>
      </c>
      <c r="N2640">
        <v>269.05</v>
      </c>
      <c r="O2640">
        <v>269.10000000000002</v>
      </c>
      <c r="P2640">
        <v>266.35000000000002</v>
      </c>
      <c r="Q2640">
        <v>268.45</v>
      </c>
      <c r="R2640">
        <f t="shared" si="464"/>
        <v>0.19999999999998799</v>
      </c>
      <c r="S2640">
        <f t="shared" si="465"/>
        <v>-0.19999999999998863</v>
      </c>
      <c r="T2640">
        <f t="shared" si="466"/>
        <v>0</v>
      </c>
      <c r="U2640">
        <f t="shared" si="463"/>
        <v>0.41352417591328738</v>
      </c>
      <c r="V2640">
        <f t="shared" si="463"/>
        <v>2.0553991456738547E-2</v>
      </c>
      <c r="W2640">
        <f t="shared" si="463"/>
        <v>1.3843782014115966</v>
      </c>
    </row>
    <row r="2641" spans="1:23" x14ac:dyDescent="0.3">
      <c r="A2641">
        <v>-0.225886911153793</v>
      </c>
      <c r="B2641" s="1">
        <v>42775</v>
      </c>
      <c r="C2641" s="1">
        <v>42776</v>
      </c>
      <c r="D2641">
        <v>269.75</v>
      </c>
      <c r="E2641">
        <v>268.95</v>
      </c>
      <c r="F2641">
        <v>268.53306419849298</v>
      </c>
      <c r="G2641">
        <v>0.80000000000001104</v>
      </c>
      <c r="H2641">
        <v>0.17677669529663601</v>
      </c>
      <c r="I2641">
        <f t="shared" si="462"/>
        <v>0.80000000000001137</v>
      </c>
      <c r="J2641">
        <f t="shared" si="458"/>
        <v>0.80000000000001104</v>
      </c>
      <c r="K2641">
        <f t="shared" si="460"/>
        <v>2</v>
      </c>
      <c r="L2641">
        <f t="shared" si="461"/>
        <v>2017</v>
      </c>
      <c r="M2641" s="1">
        <v>42775</v>
      </c>
      <c r="N2641">
        <v>268.5</v>
      </c>
      <c r="O2641">
        <v>269.39999999999998</v>
      </c>
      <c r="P2641">
        <v>267.64999999999998</v>
      </c>
      <c r="Q2641">
        <v>268.7</v>
      </c>
      <c r="R2641">
        <f t="shared" si="464"/>
        <v>0.80000000000001104</v>
      </c>
      <c r="S2641">
        <f t="shared" si="465"/>
        <v>0.80000000000001137</v>
      </c>
      <c r="T2641">
        <f t="shared" si="466"/>
        <v>0.80000000000001104</v>
      </c>
      <c r="U2641">
        <f t="shared" si="463"/>
        <v>0.42272211865834675</v>
      </c>
      <c r="V2641">
        <f t="shared" si="463"/>
        <v>2.10111701360358E-2</v>
      </c>
      <c r="W2641">
        <f t="shared" si="463"/>
        <v>1.4151706729907245</v>
      </c>
    </row>
    <row r="2642" spans="1:23" x14ac:dyDescent="0.3">
      <c r="A2642">
        <v>0.75108027458190896</v>
      </c>
      <c r="B2642" s="1">
        <v>42776</v>
      </c>
      <c r="C2642" s="1">
        <v>42779</v>
      </c>
      <c r="D2642">
        <v>268.75</v>
      </c>
      <c r="E2642">
        <v>269.04997558593698</v>
      </c>
      <c r="F2642">
        <v>269.60410894155501</v>
      </c>
      <c r="G2642">
        <v>0.29997558593748802</v>
      </c>
      <c r="H2642">
        <v>7.0710678118670794E-2</v>
      </c>
      <c r="I2642">
        <f t="shared" si="462"/>
        <v>0.29997558593697704</v>
      </c>
      <c r="J2642">
        <f t="shared" si="458"/>
        <v>0.29997558593748802</v>
      </c>
      <c r="K2642">
        <f t="shared" si="460"/>
        <v>2</v>
      </c>
      <c r="L2642">
        <f t="shared" si="461"/>
        <v>2017</v>
      </c>
      <c r="M2642" s="1">
        <v>42776</v>
      </c>
      <c r="N2642">
        <v>269.75</v>
      </c>
      <c r="O2642">
        <v>270.45</v>
      </c>
      <c r="P2642">
        <v>268.89999999999998</v>
      </c>
      <c r="Q2642">
        <v>268.95</v>
      </c>
      <c r="R2642">
        <f t="shared" si="464"/>
        <v>0.29997558593748802</v>
      </c>
      <c r="S2642">
        <f t="shared" si="465"/>
        <v>0.29997558593697704</v>
      </c>
      <c r="T2642">
        <f t="shared" si="466"/>
        <v>0.29997558593748802</v>
      </c>
      <c r="U2642">
        <f t="shared" si="463"/>
        <v>0.42626089954857765</v>
      </c>
      <c r="V2642">
        <f t="shared" si="463"/>
        <v>2.118706329155521E-2</v>
      </c>
      <c r="W2642">
        <f t="shared" si="463"/>
        <v>1.4270176493209183</v>
      </c>
    </row>
    <row r="2643" spans="1:23" x14ac:dyDescent="0.3">
      <c r="A2643">
        <v>-0.96585613489151001</v>
      </c>
      <c r="B2643" s="1">
        <v>42779</v>
      </c>
      <c r="C2643" s="1">
        <v>42780</v>
      </c>
      <c r="D2643">
        <v>269.95</v>
      </c>
      <c r="E2643">
        <v>268.200024414062</v>
      </c>
      <c r="F2643">
        <v>268.865612286329</v>
      </c>
      <c r="G2643">
        <v>1.7499755859374699</v>
      </c>
      <c r="H2643">
        <v>0.60104076400858097</v>
      </c>
      <c r="I2643">
        <f t="shared" si="462"/>
        <v>1.7499755859379889</v>
      </c>
      <c r="J2643">
        <f t="shared" si="458"/>
        <v>1.7499755859374699</v>
      </c>
      <c r="K2643">
        <f t="shared" si="460"/>
        <v>2</v>
      </c>
      <c r="L2643">
        <f t="shared" si="461"/>
        <v>2017</v>
      </c>
      <c r="M2643" s="1">
        <v>42779</v>
      </c>
      <c r="N2643">
        <v>268.75</v>
      </c>
      <c r="O2643">
        <v>269.35000000000002</v>
      </c>
      <c r="P2643">
        <v>268.39999999999998</v>
      </c>
      <c r="Q2643">
        <v>269.05</v>
      </c>
      <c r="R2643">
        <f t="shared" si="464"/>
        <v>1.7499755859374699</v>
      </c>
      <c r="S2643">
        <f t="shared" si="465"/>
        <v>1.7499755859379889</v>
      </c>
      <c r="T2643">
        <f t="shared" si="466"/>
        <v>1.7499755859374699</v>
      </c>
      <c r="U2643">
        <f t="shared" si="463"/>
        <v>0.44698546430454417</v>
      </c>
      <c r="V2643">
        <f t="shared" si="463"/>
        <v>2.2217166370772045E-2</v>
      </c>
      <c r="W2643">
        <f t="shared" si="463"/>
        <v>1.4963984433664865</v>
      </c>
    </row>
    <row r="2644" spans="1:23" x14ac:dyDescent="0.3">
      <c r="A2644">
        <v>0.54687398672103804</v>
      </c>
      <c r="B2644" s="1">
        <v>42780</v>
      </c>
      <c r="C2644" s="1">
        <v>42781</v>
      </c>
      <c r="D2644">
        <v>268.14999999999998</v>
      </c>
      <c r="E2644">
        <v>269.09999389648402</v>
      </c>
      <c r="F2644">
        <v>268.27099646329799</v>
      </c>
      <c r="G2644">
        <v>0.94999389648438604</v>
      </c>
      <c r="H2644">
        <v>0.63639610306791605</v>
      </c>
      <c r="I2644">
        <f t="shared" si="462"/>
        <v>0.94999389648404531</v>
      </c>
      <c r="J2644">
        <f t="shared" si="458"/>
        <v>0.94999389648438604</v>
      </c>
      <c r="K2644">
        <f t="shared" si="460"/>
        <v>2</v>
      </c>
      <c r="L2644">
        <f t="shared" si="461"/>
        <v>2017</v>
      </c>
      <c r="M2644" s="1">
        <v>42780</v>
      </c>
      <c r="N2644">
        <v>269.95</v>
      </c>
      <c r="O2644">
        <v>269.95</v>
      </c>
      <c r="P2644">
        <v>267.64999999999998</v>
      </c>
      <c r="Q2644">
        <v>268.2</v>
      </c>
      <c r="R2644">
        <f t="shared" si="464"/>
        <v>0.94999389648438604</v>
      </c>
      <c r="S2644">
        <f t="shared" si="465"/>
        <v>0.94999389648404531</v>
      </c>
      <c r="T2644">
        <f t="shared" si="466"/>
        <v>0.94999389648438604</v>
      </c>
      <c r="U2644">
        <f t="shared" si="463"/>
        <v>0.45886221601738836</v>
      </c>
      <c r="V2644">
        <f t="shared" si="463"/>
        <v>2.2807493774727034E-2</v>
      </c>
      <c r="W2644">
        <f t="shared" si="463"/>
        <v>1.5361589147791352</v>
      </c>
    </row>
    <row r="2645" spans="1:23" x14ac:dyDescent="0.3">
      <c r="A2645">
        <v>0.39984449744224498</v>
      </c>
      <c r="B2645" s="1">
        <v>42781</v>
      </c>
      <c r="C2645" s="1">
        <v>42782</v>
      </c>
      <c r="D2645">
        <v>269.7</v>
      </c>
      <c r="E2645">
        <v>268.95000610351502</v>
      </c>
      <c r="F2645">
        <v>269.17199690490901</v>
      </c>
      <c r="G2645">
        <v>0.74999389648434001</v>
      </c>
      <c r="H2645">
        <v>0.106066017178006</v>
      </c>
      <c r="I2645">
        <f t="shared" si="462"/>
        <v>-0.74999389648496617</v>
      </c>
      <c r="J2645">
        <f t="shared" si="458"/>
        <v>0</v>
      </c>
      <c r="K2645">
        <f t="shared" si="460"/>
        <v>2</v>
      </c>
      <c r="L2645">
        <f t="shared" si="461"/>
        <v>2017</v>
      </c>
      <c r="M2645" s="1">
        <v>42781</v>
      </c>
      <c r="N2645">
        <v>268.14999999999998</v>
      </c>
      <c r="O2645">
        <v>269.7</v>
      </c>
      <c r="P2645">
        <v>267.64999999999998</v>
      </c>
      <c r="Q2645">
        <v>269.10000000000002</v>
      </c>
      <c r="R2645">
        <f t="shared" si="464"/>
        <v>0.74999389648434001</v>
      </c>
      <c r="S2645">
        <f t="shared" si="465"/>
        <v>-0.74999389648496617</v>
      </c>
      <c r="T2645">
        <f t="shared" si="466"/>
        <v>0</v>
      </c>
      <c r="U2645">
        <f t="shared" ref="U2645:W2660" si="467">(R2645/$D2645*$X$2+1)*U2644*$Y$2 + U2644*(1-$Y$2)</f>
        <v>0.46843240126044511</v>
      </c>
      <c r="V2645">
        <f t="shared" si="467"/>
        <v>2.2331812987041712E-2</v>
      </c>
      <c r="W2645">
        <f t="shared" si="467"/>
        <v>1.5361589147791352</v>
      </c>
    </row>
    <row r="2646" spans="1:23" x14ac:dyDescent="0.3">
      <c r="A2646">
        <v>0.37430724501609702</v>
      </c>
      <c r="B2646" s="1">
        <v>42782</v>
      </c>
      <c r="C2646" s="1">
        <v>42783</v>
      </c>
      <c r="D2646">
        <v>268.10000000000002</v>
      </c>
      <c r="E2646">
        <v>269.2</v>
      </c>
      <c r="F2646">
        <v>269.12385479807801</v>
      </c>
      <c r="G2646">
        <v>1.0999999999999599</v>
      </c>
      <c r="H2646">
        <v>0.17677669529663601</v>
      </c>
      <c r="I2646">
        <f t="shared" si="462"/>
        <v>1.0999999999999659</v>
      </c>
      <c r="J2646">
        <f t="shared" si="458"/>
        <v>1.0999999999999599</v>
      </c>
      <c r="K2646">
        <f t="shared" si="460"/>
        <v>2</v>
      </c>
      <c r="L2646">
        <f t="shared" si="461"/>
        <v>2017</v>
      </c>
      <c r="M2646" s="1">
        <v>42782</v>
      </c>
      <c r="N2646">
        <v>269.7</v>
      </c>
      <c r="O2646">
        <v>270.55</v>
      </c>
      <c r="P2646">
        <v>268.75</v>
      </c>
      <c r="Q2646">
        <v>268.95</v>
      </c>
      <c r="R2646">
        <f t="shared" si="464"/>
        <v>1.0999999999999599</v>
      </c>
      <c r="S2646">
        <f t="shared" si="465"/>
        <v>1.0999999999999659</v>
      </c>
      <c r="T2646">
        <f t="shared" si="466"/>
        <v>1.0999999999999599</v>
      </c>
      <c r="U2646">
        <f t="shared" si="467"/>
        <v>0.48284704993779876</v>
      </c>
      <c r="V2646">
        <f t="shared" si="467"/>
        <v>2.3019009768627269E-2</v>
      </c>
      <c r="W2646">
        <f t="shared" si="467"/>
        <v>1.5834297504633104</v>
      </c>
    </row>
    <row r="2647" spans="1:23" x14ac:dyDescent="0.3">
      <c r="A2647">
        <v>-0.21178044378757399</v>
      </c>
      <c r="B2647" s="1">
        <v>42783</v>
      </c>
      <c r="C2647" s="1">
        <v>42786</v>
      </c>
      <c r="D2647">
        <v>269.35000000000002</v>
      </c>
      <c r="E2647">
        <v>269.95</v>
      </c>
      <c r="F2647">
        <v>269.176391922682</v>
      </c>
      <c r="G2647">
        <v>-0.59999999999996501</v>
      </c>
      <c r="H2647">
        <v>0.53033008588991004</v>
      </c>
      <c r="I2647">
        <f t="shared" si="462"/>
        <v>-0.59999999999996589</v>
      </c>
      <c r="J2647">
        <f t="shared" si="458"/>
        <v>-0.59999999999996501</v>
      </c>
      <c r="K2647">
        <f t="shared" si="460"/>
        <v>2</v>
      </c>
      <c r="L2647">
        <f t="shared" si="461"/>
        <v>2017</v>
      </c>
      <c r="M2647" s="1">
        <v>42783</v>
      </c>
      <c r="N2647">
        <v>268.10000000000002</v>
      </c>
      <c r="O2647">
        <v>269.45</v>
      </c>
      <c r="P2647">
        <v>268.05</v>
      </c>
      <c r="Q2647">
        <v>269.2</v>
      </c>
      <c r="R2647">
        <f t="shared" si="464"/>
        <v>-0.59999999999996501</v>
      </c>
      <c r="S2647">
        <f t="shared" si="465"/>
        <v>-0.59999999999996589</v>
      </c>
      <c r="T2647">
        <f t="shared" si="466"/>
        <v>-0.59999999999996501</v>
      </c>
      <c r="U2647">
        <f t="shared" si="467"/>
        <v>0.47478017886031609</v>
      </c>
      <c r="V2647">
        <f t="shared" si="467"/>
        <v>2.2634433774720394E-2</v>
      </c>
      <c r="W2647">
        <f t="shared" si="467"/>
        <v>1.5569755686289519</v>
      </c>
    </row>
    <row r="2648" spans="1:23" x14ac:dyDescent="0.3">
      <c r="A2648">
        <v>0.49200496077537498</v>
      </c>
      <c r="B2648" s="1">
        <v>42786</v>
      </c>
      <c r="C2648" s="1">
        <v>42787</v>
      </c>
      <c r="D2648">
        <v>270.2</v>
      </c>
      <c r="E2648">
        <v>272.45</v>
      </c>
      <c r="F2648">
        <v>270.01320940703101</v>
      </c>
      <c r="G2648">
        <v>-2.25</v>
      </c>
      <c r="H2648">
        <v>1.76776695296636</v>
      </c>
      <c r="I2648">
        <f t="shared" si="462"/>
        <v>2.25</v>
      </c>
      <c r="J2648">
        <f t="shared" si="458"/>
        <v>0</v>
      </c>
      <c r="K2648">
        <f t="shared" si="460"/>
        <v>2</v>
      </c>
      <c r="L2648">
        <f t="shared" si="461"/>
        <v>2017</v>
      </c>
      <c r="M2648" s="1">
        <v>42786</v>
      </c>
      <c r="N2648">
        <v>269.35000000000002</v>
      </c>
      <c r="O2648">
        <v>270.14999999999998</v>
      </c>
      <c r="P2648">
        <v>268.89999999999998</v>
      </c>
      <c r="Q2648">
        <v>269.95</v>
      </c>
      <c r="R2648">
        <f t="shared" si="464"/>
        <v>-3</v>
      </c>
      <c r="S2648">
        <f t="shared" si="465"/>
        <v>2.25</v>
      </c>
      <c r="T2648">
        <f t="shared" si="466"/>
        <v>0</v>
      </c>
      <c r="U2648">
        <f t="shared" si="467"/>
        <v>0.4352444496806081</v>
      </c>
      <c r="V2648">
        <f t="shared" si="467"/>
        <v>2.4048038770828485E-2</v>
      </c>
      <c r="W2648">
        <f t="shared" si="467"/>
        <v>1.5569755686289519</v>
      </c>
    </row>
    <row r="2649" spans="1:23" x14ac:dyDescent="0.3">
      <c r="A2649">
        <v>0.30225327610969499</v>
      </c>
      <c r="B2649" s="1">
        <v>42787</v>
      </c>
      <c r="C2649" s="1">
        <v>42788</v>
      </c>
      <c r="D2649">
        <v>272.8</v>
      </c>
      <c r="E2649">
        <v>272.84999389648402</v>
      </c>
      <c r="F2649">
        <v>272.81664894223201</v>
      </c>
      <c r="G2649">
        <v>4.99938964843522E-2</v>
      </c>
      <c r="H2649">
        <v>0.28284271247464299</v>
      </c>
      <c r="I2649">
        <f t="shared" si="462"/>
        <v>4.9993896484011202E-2</v>
      </c>
      <c r="J2649">
        <f t="shared" si="458"/>
        <v>4.99938964843522E-2</v>
      </c>
      <c r="K2649">
        <f t="shared" si="460"/>
        <v>2</v>
      </c>
      <c r="L2649">
        <f t="shared" si="461"/>
        <v>2017</v>
      </c>
      <c r="M2649" s="1">
        <v>42787</v>
      </c>
      <c r="N2649">
        <v>270.2</v>
      </c>
      <c r="O2649">
        <v>273.7</v>
      </c>
      <c r="P2649">
        <v>270</v>
      </c>
      <c r="Q2649">
        <v>272.45</v>
      </c>
      <c r="R2649">
        <f t="shared" si="464"/>
        <v>4.99938964843522E-2</v>
      </c>
      <c r="S2649">
        <f t="shared" si="465"/>
        <v>4.9993896484011202E-2</v>
      </c>
      <c r="T2649">
        <f t="shared" si="466"/>
        <v>4.99938964843522E-2</v>
      </c>
      <c r="U2649">
        <f t="shared" si="467"/>
        <v>0.4358426782169732</v>
      </c>
      <c r="V2649">
        <f t="shared" si="467"/>
        <v>2.4081091973567278E-2</v>
      </c>
      <c r="W2649">
        <f t="shared" si="467"/>
        <v>1.5591155780334616</v>
      </c>
    </row>
    <row r="2650" spans="1:23" x14ac:dyDescent="0.3">
      <c r="A2650">
        <v>-0.77048498392105003</v>
      </c>
      <c r="B2650" s="1">
        <v>42788</v>
      </c>
      <c r="C2650" s="1">
        <v>42789</v>
      </c>
      <c r="D2650">
        <v>272.85000000000002</v>
      </c>
      <c r="E2650">
        <v>273.20000610351502</v>
      </c>
      <c r="F2650">
        <v>272.39814848303701</v>
      </c>
      <c r="G2650">
        <v>-0.350006103515625</v>
      </c>
      <c r="H2650">
        <v>0.247487373415267</v>
      </c>
      <c r="I2650">
        <f t="shared" si="462"/>
        <v>-0.35000610351499972</v>
      </c>
      <c r="J2650">
        <f t="shared" si="458"/>
        <v>-0.350006103515625</v>
      </c>
      <c r="K2650">
        <f t="shared" si="460"/>
        <v>2</v>
      </c>
      <c r="L2650">
        <f t="shared" si="461"/>
        <v>2017</v>
      </c>
      <c r="M2650" s="1">
        <v>42788</v>
      </c>
      <c r="N2650">
        <v>272.8</v>
      </c>
      <c r="O2650">
        <v>273.39999999999998</v>
      </c>
      <c r="P2650">
        <v>272.55</v>
      </c>
      <c r="Q2650">
        <v>272.85000000000002</v>
      </c>
      <c r="R2650">
        <f t="shared" si="464"/>
        <v>-0.350006103515625</v>
      </c>
      <c r="S2650">
        <f t="shared" si="465"/>
        <v>-0.35000610351499972</v>
      </c>
      <c r="T2650">
        <f t="shared" si="466"/>
        <v>-0.350006103515625</v>
      </c>
      <c r="U2650">
        <f t="shared" si="467"/>
        <v>0.43164950621179077</v>
      </c>
      <c r="V2650">
        <f t="shared" si="467"/>
        <v>2.3849411677523996E-2</v>
      </c>
      <c r="W2650">
        <f t="shared" si="467"/>
        <v>1.5441155789021257</v>
      </c>
    </row>
    <row r="2651" spans="1:23" x14ac:dyDescent="0.3">
      <c r="A2651">
        <v>0.95805674791336004</v>
      </c>
      <c r="B2651" s="1">
        <v>42789</v>
      </c>
      <c r="C2651" s="1">
        <v>42790</v>
      </c>
      <c r="D2651">
        <v>272.85000000000002</v>
      </c>
      <c r="E2651">
        <v>270.749987792968</v>
      </c>
      <c r="F2651">
        <v>272.75588969588199</v>
      </c>
      <c r="G2651">
        <v>2.1000122070312801</v>
      </c>
      <c r="H2651">
        <v>1.73241161390703</v>
      </c>
      <c r="I2651">
        <f t="shared" si="462"/>
        <v>-2.1000122070320231</v>
      </c>
      <c r="J2651">
        <f t="shared" si="458"/>
        <v>0</v>
      </c>
      <c r="K2651">
        <f t="shared" si="460"/>
        <v>2</v>
      </c>
      <c r="L2651">
        <f t="shared" si="461"/>
        <v>2017</v>
      </c>
      <c r="M2651" s="1">
        <v>42789</v>
      </c>
      <c r="N2651">
        <v>272.85000000000002</v>
      </c>
      <c r="O2651">
        <v>273.3</v>
      </c>
      <c r="P2651">
        <v>272.45</v>
      </c>
      <c r="Q2651">
        <v>273.2</v>
      </c>
      <c r="R2651">
        <f t="shared" si="464"/>
        <v>2.1000122070312801</v>
      </c>
      <c r="S2651">
        <f t="shared" si="465"/>
        <v>-2.1000122070320231</v>
      </c>
      <c r="T2651">
        <f t="shared" si="466"/>
        <v>0</v>
      </c>
      <c r="U2651">
        <f t="shared" si="467"/>
        <v>0.45656619758627631</v>
      </c>
      <c r="V2651">
        <f t="shared" si="467"/>
        <v>2.247271965846593E-2</v>
      </c>
      <c r="W2651">
        <f t="shared" si="467"/>
        <v>1.5441155789021257</v>
      </c>
    </row>
    <row r="2652" spans="1:23" x14ac:dyDescent="0.3">
      <c r="A2652">
        <v>0.99065399169921797</v>
      </c>
      <c r="B2652" s="1">
        <v>42790</v>
      </c>
      <c r="C2652" s="1">
        <v>42793</v>
      </c>
      <c r="D2652">
        <v>270.85000000000002</v>
      </c>
      <c r="E2652">
        <v>269.70001220703102</v>
      </c>
      <c r="F2652">
        <v>270.49956911802201</v>
      </c>
      <c r="G2652">
        <v>1.1499877929687701</v>
      </c>
      <c r="H2652">
        <v>0.74246212024588198</v>
      </c>
      <c r="I2652">
        <f t="shared" si="462"/>
        <v>-1.1499877929690001</v>
      </c>
      <c r="J2652">
        <f t="shared" si="458"/>
        <v>0</v>
      </c>
      <c r="K2652">
        <f t="shared" si="460"/>
        <v>2</v>
      </c>
      <c r="L2652">
        <f t="shared" si="461"/>
        <v>2017</v>
      </c>
      <c r="M2652" s="1">
        <v>42790</v>
      </c>
      <c r="N2652">
        <v>272.85000000000002</v>
      </c>
      <c r="O2652">
        <v>273.25</v>
      </c>
      <c r="P2652">
        <v>270.39999999999998</v>
      </c>
      <c r="Q2652">
        <v>270.75</v>
      </c>
      <c r="R2652">
        <f t="shared" si="464"/>
        <v>1.1499877929687701</v>
      </c>
      <c r="S2652">
        <f t="shared" si="465"/>
        <v>-1.1499877929690001</v>
      </c>
      <c r="T2652">
        <f t="shared" si="466"/>
        <v>0</v>
      </c>
      <c r="U2652">
        <f t="shared" si="467"/>
        <v>0.47110502592040182</v>
      </c>
      <c r="V2652">
        <f t="shared" si="467"/>
        <v>2.1757101605612405E-2</v>
      </c>
      <c r="W2652">
        <f t="shared" si="467"/>
        <v>1.5441155789021257</v>
      </c>
    </row>
    <row r="2653" spans="1:23" x14ac:dyDescent="0.3">
      <c r="A2653">
        <v>0.96176910400390603</v>
      </c>
      <c r="B2653" s="1">
        <v>42793</v>
      </c>
      <c r="C2653" s="1">
        <v>42794</v>
      </c>
      <c r="D2653">
        <v>269.89999999999998</v>
      </c>
      <c r="E2653">
        <v>269.95</v>
      </c>
      <c r="F2653">
        <v>269.26926572322799</v>
      </c>
      <c r="G2653">
        <v>-5.0000000000011299E-2</v>
      </c>
      <c r="H2653">
        <v>0.17677669529663601</v>
      </c>
      <c r="I2653">
        <f t="shared" si="462"/>
        <v>5.0000000000011369E-2</v>
      </c>
      <c r="J2653">
        <f t="shared" si="458"/>
        <v>0</v>
      </c>
      <c r="K2653">
        <f t="shared" si="460"/>
        <v>2</v>
      </c>
      <c r="L2653">
        <f t="shared" si="461"/>
        <v>2017</v>
      </c>
      <c r="M2653" s="1">
        <v>42793</v>
      </c>
      <c r="N2653">
        <v>270.85000000000002</v>
      </c>
      <c r="O2653">
        <v>271.25</v>
      </c>
      <c r="P2653">
        <v>269.10000000000002</v>
      </c>
      <c r="Q2653">
        <v>269.7</v>
      </c>
      <c r="R2653">
        <f t="shared" si="464"/>
        <v>-5.0000000000011299E-2</v>
      </c>
      <c r="S2653">
        <f t="shared" si="465"/>
        <v>5.0000000000011369E-2</v>
      </c>
      <c r="T2653">
        <f t="shared" si="466"/>
        <v>0</v>
      </c>
      <c r="U2653">
        <f t="shared" si="467"/>
        <v>0.47045047095663678</v>
      </c>
      <c r="V2653">
        <f t="shared" si="467"/>
        <v>2.1787330998358261E-2</v>
      </c>
      <c r="W2653">
        <f t="shared" si="467"/>
        <v>1.5441155789021257</v>
      </c>
    </row>
    <row r="2654" spans="1:23" x14ac:dyDescent="0.3">
      <c r="A2654">
        <v>0.97702109813690197</v>
      </c>
      <c r="B2654" s="1">
        <v>42794</v>
      </c>
      <c r="C2654" s="1">
        <v>42795</v>
      </c>
      <c r="D2654">
        <v>269.89999999999998</v>
      </c>
      <c r="E2654">
        <v>269.95</v>
      </c>
      <c r="F2654">
        <v>269.67339081764197</v>
      </c>
      <c r="G2654">
        <v>-5.0000000000011299E-2</v>
      </c>
      <c r="H2654">
        <v>0</v>
      </c>
      <c r="I2654">
        <f t="shared" si="462"/>
        <v>5.0000000000011369E-2</v>
      </c>
      <c r="J2654">
        <f t="shared" si="458"/>
        <v>0</v>
      </c>
      <c r="K2654">
        <f t="shared" si="460"/>
        <v>3</v>
      </c>
      <c r="L2654">
        <f t="shared" si="461"/>
        <v>2017</v>
      </c>
      <c r="M2654" s="1">
        <v>42794</v>
      </c>
      <c r="N2654">
        <v>269.89999999999998</v>
      </c>
      <c r="O2654">
        <v>270.8</v>
      </c>
      <c r="P2654">
        <v>269.60000000000002</v>
      </c>
      <c r="Q2654">
        <v>269.95</v>
      </c>
      <c r="R2654">
        <f t="shared" si="464"/>
        <v>-5.0000000000011299E-2</v>
      </c>
      <c r="S2654">
        <f t="shared" si="465"/>
        <v>5.0000000000011369E-2</v>
      </c>
      <c r="T2654">
        <f t="shared" si="466"/>
        <v>0</v>
      </c>
      <c r="U2654">
        <f t="shared" si="467"/>
        <v>0.46979682543381801</v>
      </c>
      <c r="V2654">
        <f t="shared" si="467"/>
        <v>2.181760239192768E-2</v>
      </c>
      <c r="W2654">
        <f t="shared" si="467"/>
        <v>1.5441155789021257</v>
      </c>
    </row>
    <row r="2655" spans="1:23" x14ac:dyDescent="0.3">
      <c r="A2655">
        <v>0.90397685766220004</v>
      </c>
      <c r="B2655" s="1">
        <v>42795</v>
      </c>
      <c r="C2655" s="1">
        <v>42796</v>
      </c>
      <c r="D2655">
        <v>272.10000000000002</v>
      </c>
      <c r="E2655">
        <v>272.899981689453</v>
      </c>
      <c r="F2655">
        <v>269.65633792877202</v>
      </c>
      <c r="G2655">
        <v>-0.79998168945309001</v>
      </c>
      <c r="H2655">
        <v>2.0859650045003</v>
      </c>
      <c r="I2655">
        <f t="shared" si="462"/>
        <v>0.79998168945297721</v>
      </c>
      <c r="J2655">
        <f t="shared" si="458"/>
        <v>0</v>
      </c>
      <c r="K2655">
        <f t="shared" si="460"/>
        <v>3</v>
      </c>
      <c r="L2655">
        <f t="shared" si="461"/>
        <v>2017</v>
      </c>
      <c r="M2655" s="1">
        <v>42795</v>
      </c>
      <c r="N2655">
        <v>269.89999999999998</v>
      </c>
      <c r="O2655">
        <v>270.8</v>
      </c>
      <c r="P2655">
        <v>269.60000000000002</v>
      </c>
      <c r="Q2655">
        <v>269.95</v>
      </c>
      <c r="R2655">
        <f t="shared" si="464"/>
        <v>-0.79998168945309001</v>
      </c>
      <c r="S2655">
        <f t="shared" si="465"/>
        <v>0.79998168945297721</v>
      </c>
      <c r="T2655">
        <f t="shared" si="466"/>
        <v>0</v>
      </c>
      <c r="U2655">
        <f t="shared" si="467"/>
        <v>0.45943770586076832</v>
      </c>
      <c r="V2655">
        <f t="shared" si="467"/>
        <v>2.229868514885457E-2</v>
      </c>
      <c r="W2655">
        <f t="shared" si="467"/>
        <v>1.5441155789021257</v>
      </c>
    </row>
    <row r="2656" spans="1:23" x14ac:dyDescent="0.3">
      <c r="A2656">
        <v>0.84986436367034901</v>
      </c>
      <c r="B2656" s="1">
        <v>42796</v>
      </c>
      <c r="C2656" s="1">
        <v>42797</v>
      </c>
      <c r="D2656">
        <v>271.60000000000002</v>
      </c>
      <c r="E2656">
        <v>269.850012207031</v>
      </c>
      <c r="F2656">
        <v>272.618474924564</v>
      </c>
      <c r="G2656">
        <v>-1.7499877929687899</v>
      </c>
      <c r="H2656">
        <v>2.1566756826189302</v>
      </c>
      <c r="I2656">
        <f t="shared" si="462"/>
        <v>-1.7499877929690228</v>
      </c>
      <c r="J2656">
        <f t="shared" si="458"/>
        <v>-1.7499877929687899</v>
      </c>
      <c r="K2656">
        <f t="shared" si="460"/>
        <v>3</v>
      </c>
      <c r="L2656">
        <f t="shared" si="461"/>
        <v>2017</v>
      </c>
      <c r="M2656" s="1">
        <v>42796</v>
      </c>
      <c r="N2656">
        <v>272.10000000000002</v>
      </c>
      <c r="O2656">
        <v>273.60000000000002</v>
      </c>
      <c r="P2656">
        <v>271.55</v>
      </c>
      <c r="Q2656">
        <v>272.89999999999998</v>
      </c>
      <c r="R2656">
        <f t="shared" si="464"/>
        <v>-1.7499877929687899</v>
      </c>
      <c r="S2656">
        <f t="shared" si="465"/>
        <v>-1.7499877929690228</v>
      </c>
      <c r="T2656">
        <f t="shared" si="466"/>
        <v>-1.7499877929687899</v>
      </c>
      <c r="U2656">
        <f t="shared" si="467"/>
        <v>0.43723565200714359</v>
      </c>
      <c r="V2656">
        <f t="shared" si="467"/>
        <v>2.1221114452708901E-2</v>
      </c>
      <c r="W2656">
        <f t="shared" si="467"/>
        <v>1.4694971120203606</v>
      </c>
    </row>
    <row r="2657" spans="1:23" x14ac:dyDescent="0.3">
      <c r="A2657">
        <v>0.84637093544006303</v>
      </c>
      <c r="B2657" s="1">
        <v>42797</v>
      </c>
      <c r="C2657" s="1">
        <v>42800</v>
      </c>
      <c r="D2657">
        <v>269.10000000000002</v>
      </c>
      <c r="E2657">
        <v>270.45000610351502</v>
      </c>
      <c r="F2657">
        <v>270.04266158342301</v>
      </c>
      <c r="G2657">
        <v>1.3500061035156199</v>
      </c>
      <c r="H2657">
        <v>0.42426406871190397</v>
      </c>
      <c r="I2657">
        <f t="shared" si="462"/>
        <v>1.3500061035149997</v>
      </c>
      <c r="J2657">
        <f t="shared" si="458"/>
        <v>1.3500061035156199</v>
      </c>
      <c r="K2657">
        <f t="shared" si="460"/>
        <v>3</v>
      </c>
      <c r="L2657">
        <f t="shared" si="461"/>
        <v>2017</v>
      </c>
      <c r="M2657" s="1">
        <v>42797</v>
      </c>
      <c r="N2657">
        <v>271.60000000000002</v>
      </c>
      <c r="O2657">
        <v>271.8</v>
      </c>
      <c r="P2657">
        <v>269.2</v>
      </c>
      <c r="Q2657">
        <v>269.85000000000002</v>
      </c>
      <c r="R2657">
        <f t="shared" si="464"/>
        <v>1.3500061035156199</v>
      </c>
      <c r="S2657">
        <f t="shared" si="465"/>
        <v>1.3500061035149997</v>
      </c>
      <c r="T2657">
        <f t="shared" si="466"/>
        <v>1.3500061035156199</v>
      </c>
      <c r="U2657">
        <f t="shared" si="467"/>
        <v>0.4536869005825136</v>
      </c>
      <c r="V2657">
        <f t="shared" si="467"/>
        <v>2.2019571365600413E-2</v>
      </c>
      <c r="W2657">
        <f t="shared" si="467"/>
        <v>1.5247878051732611</v>
      </c>
    </row>
    <row r="2658" spans="1:23" x14ac:dyDescent="0.3">
      <c r="A2658">
        <v>-0.70363640785217196</v>
      </c>
      <c r="B2658" s="1">
        <v>42800</v>
      </c>
      <c r="C2658" s="1">
        <v>42801</v>
      </c>
      <c r="D2658">
        <v>270.75</v>
      </c>
      <c r="E2658">
        <v>271.84999389648402</v>
      </c>
      <c r="F2658">
        <v>269.75744051933202</v>
      </c>
      <c r="G2658">
        <v>-1.0999938964843601</v>
      </c>
      <c r="H2658">
        <v>0.98994949366119001</v>
      </c>
      <c r="I2658">
        <f t="shared" si="462"/>
        <v>-1.0999938964840226</v>
      </c>
      <c r="J2658">
        <f t="shared" si="458"/>
        <v>-1.0999938964843601</v>
      </c>
      <c r="K2658">
        <f t="shared" si="460"/>
        <v>3</v>
      </c>
      <c r="L2658">
        <f t="shared" si="461"/>
        <v>2017</v>
      </c>
      <c r="M2658" s="1">
        <v>42800</v>
      </c>
      <c r="N2658">
        <v>269.10000000000002</v>
      </c>
      <c r="O2658">
        <v>270.64999999999998</v>
      </c>
      <c r="P2658">
        <v>268.55</v>
      </c>
      <c r="Q2658">
        <v>270.45</v>
      </c>
      <c r="R2658">
        <f t="shared" si="464"/>
        <v>-1.0999938964843601</v>
      </c>
      <c r="S2658">
        <f t="shared" si="465"/>
        <v>-1.0999938964840226</v>
      </c>
      <c r="T2658">
        <f t="shared" si="466"/>
        <v>-1.0999938964843601</v>
      </c>
      <c r="U2658">
        <f t="shared" si="467"/>
        <v>0.43986272270008503</v>
      </c>
      <c r="V2658">
        <f t="shared" si="467"/>
        <v>2.1348618620299725E-2</v>
      </c>
      <c r="W2658">
        <f t="shared" si="467"/>
        <v>1.4783263846989019</v>
      </c>
    </row>
    <row r="2659" spans="1:23" x14ac:dyDescent="0.3">
      <c r="A2659">
        <v>0.97856068611144997</v>
      </c>
      <c r="B2659" s="1">
        <v>42801</v>
      </c>
      <c r="C2659" s="1">
        <v>42802</v>
      </c>
      <c r="D2659">
        <v>271.60000000000002</v>
      </c>
      <c r="E2659">
        <v>272.39998779296798</v>
      </c>
      <c r="F2659">
        <v>271.448565667867</v>
      </c>
      <c r="G2659">
        <v>-0.79998779296875</v>
      </c>
      <c r="H2659">
        <v>0.38890872965256901</v>
      </c>
      <c r="I2659">
        <f t="shared" si="462"/>
        <v>0.79998779296795419</v>
      </c>
      <c r="J2659">
        <f t="shared" si="458"/>
        <v>0</v>
      </c>
      <c r="K2659">
        <f t="shared" si="460"/>
        <v>3</v>
      </c>
      <c r="L2659">
        <f t="shared" si="461"/>
        <v>2017</v>
      </c>
      <c r="M2659" s="1">
        <v>42801</v>
      </c>
      <c r="N2659">
        <v>270.75</v>
      </c>
      <c r="O2659">
        <v>272.5</v>
      </c>
      <c r="P2659">
        <v>270.35000000000002</v>
      </c>
      <c r="Q2659">
        <v>271.85000000000002</v>
      </c>
      <c r="R2659">
        <f t="shared" si="464"/>
        <v>-0.79998779296875</v>
      </c>
      <c r="S2659">
        <f t="shared" si="465"/>
        <v>0.79998779296795419</v>
      </c>
      <c r="T2659">
        <f t="shared" si="466"/>
        <v>0</v>
      </c>
      <c r="U2659">
        <f t="shared" si="467"/>
        <v>0.43014572687694258</v>
      </c>
      <c r="V2659">
        <f t="shared" si="467"/>
        <v>2.1820230392012762E-2</v>
      </c>
      <c r="W2659">
        <f t="shared" si="467"/>
        <v>1.4783263846989019</v>
      </c>
    </row>
    <row r="2660" spans="1:23" x14ac:dyDescent="0.3">
      <c r="A2660">
        <v>0.97574758529662997</v>
      </c>
      <c r="B2660" s="1">
        <v>42802</v>
      </c>
      <c r="C2660" s="1">
        <v>42803</v>
      </c>
      <c r="D2660">
        <v>272.5</v>
      </c>
      <c r="E2660">
        <v>271.64999999999998</v>
      </c>
      <c r="F2660">
        <v>271.96750193238199</v>
      </c>
      <c r="G2660">
        <v>0.85000000000002196</v>
      </c>
      <c r="H2660">
        <v>0.53033008588991004</v>
      </c>
      <c r="I2660">
        <f t="shared" si="462"/>
        <v>-0.85000000000002274</v>
      </c>
      <c r="J2660">
        <f t="shared" si="458"/>
        <v>0</v>
      </c>
      <c r="K2660">
        <f t="shared" si="460"/>
        <v>3</v>
      </c>
      <c r="L2660">
        <f t="shared" si="461"/>
        <v>2017</v>
      </c>
      <c r="M2660" s="1">
        <v>42802</v>
      </c>
      <c r="N2660">
        <v>271.60000000000002</v>
      </c>
      <c r="O2660">
        <v>273.14999999999998</v>
      </c>
      <c r="P2660">
        <v>271.2</v>
      </c>
      <c r="Q2660">
        <v>272.39999999999998</v>
      </c>
      <c r="R2660">
        <f t="shared" si="464"/>
        <v>0.85000000000002196</v>
      </c>
      <c r="S2660">
        <f t="shared" si="465"/>
        <v>-0.85000000000002274</v>
      </c>
      <c r="T2660">
        <f t="shared" si="466"/>
        <v>0</v>
      </c>
      <c r="U2660">
        <f t="shared" si="467"/>
        <v>0.44020876911121992</v>
      </c>
      <c r="V2660">
        <f t="shared" si="467"/>
        <v>2.1309757112199606E-2</v>
      </c>
      <c r="W2660">
        <f t="shared" si="467"/>
        <v>1.4783263846989019</v>
      </c>
    </row>
    <row r="2661" spans="1:23" x14ac:dyDescent="0.3">
      <c r="A2661">
        <v>0.97378569841384799</v>
      </c>
      <c r="B2661" s="1">
        <v>42803</v>
      </c>
      <c r="C2661" s="1">
        <v>42804</v>
      </c>
      <c r="D2661">
        <v>271.64999999999998</v>
      </c>
      <c r="E2661">
        <v>272.54999389648401</v>
      </c>
      <c r="F2661">
        <v>271.26178594827599</v>
      </c>
      <c r="G2661">
        <v>-0.899993896484375</v>
      </c>
      <c r="H2661">
        <v>0.63639610306791605</v>
      </c>
      <c r="I2661">
        <f t="shared" si="462"/>
        <v>0.89999389648403394</v>
      </c>
      <c r="J2661">
        <f t="shared" si="458"/>
        <v>0</v>
      </c>
      <c r="K2661">
        <f t="shared" si="460"/>
        <v>3</v>
      </c>
      <c r="L2661">
        <f t="shared" si="461"/>
        <v>2017</v>
      </c>
      <c r="M2661" s="1">
        <v>42803</v>
      </c>
      <c r="N2661">
        <v>272.5</v>
      </c>
      <c r="O2661">
        <v>273.05</v>
      </c>
      <c r="P2661">
        <v>271.64999999999998</v>
      </c>
      <c r="Q2661">
        <v>271.64999999999998</v>
      </c>
      <c r="R2661">
        <f t="shared" si="464"/>
        <v>-0.899993896484375</v>
      </c>
      <c r="S2661">
        <f t="shared" si="465"/>
        <v>0.89999389648403394</v>
      </c>
      <c r="T2661">
        <f t="shared" si="466"/>
        <v>0</v>
      </c>
      <c r="U2661">
        <f t="shared" ref="U2661:W2676" si="468">(R2661/$D2661*$X$2+1)*U2660*$Y$2 + U2660*(1-$Y$2)</f>
        <v>0.42927046968054633</v>
      </c>
      <c r="V2661">
        <f t="shared" si="468"/>
        <v>2.1839261566549049E-2</v>
      </c>
      <c r="W2661">
        <f t="shared" si="468"/>
        <v>1.4783263846989019</v>
      </c>
    </row>
    <row r="2662" spans="1:23" x14ac:dyDescent="0.3">
      <c r="A2662">
        <v>0.94705682992935103</v>
      </c>
      <c r="B2662" s="1">
        <v>42804</v>
      </c>
      <c r="C2662" s="1">
        <v>42807</v>
      </c>
      <c r="D2662">
        <v>272.95</v>
      </c>
      <c r="E2662">
        <v>275.75001220703098</v>
      </c>
      <c r="F2662">
        <v>271.94261060953102</v>
      </c>
      <c r="G2662">
        <v>-2.8000122070312701</v>
      </c>
      <c r="H2662">
        <v>2.2627416997969401</v>
      </c>
      <c r="I2662">
        <f t="shared" si="462"/>
        <v>2.8000122070309885</v>
      </c>
      <c r="J2662">
        <f t="shared" si="458"/>
        <v>0</v>
      </c>
      <c r="K2662">
        <f t="shared" si="460"/>
        <v>3</v>
      </c>
      <c r="L2662">
        <f t="shared" si="461"/>
        <v>2017</v>
      </c>
      <c r="M2662" s="1">
        <v>42804</v>
      </c>
      <c r="N2662">
        <v>271.64999999999998</v>
      </c>
      <c r="O2662">
        <v>273.3</v>
      </c>
      <c r="P2662">
        <v>270.55</v>
      </c>
      <c r="Q2662">
        <v>272.55</v>
      </c>
      <c r="R2662">
        <f t="shared" si="464"/>
        <v>-3</v>
      </c>
      <c r="S2662">
        <f t="shared" si="465"/>
        <v>2.8000122070309885</v>
      </c>
      <c r="T2662">
        <f t="shared" si="466"/>
        <v>0</v>
      </c>
      <c r="U2662">
        <f t="shared" si="468"/>
        <v>0.39388455442935638</v>
      </c>
      <c r="V2662">
        <f t="shared" si="468"/>
        <v>2.3519519827555097E-2</v>
      </c>
      <c r="W2662">
        <f t="shared" si="468"/>
        <v>1.4783263846989019</v>
      </c>
    </row>
    <row r="2663" spans="1:23" x14ac:dyDescent="0.3">
      <c r="A2663">
        <v>0.98470312356948797</v>
      </c>
      <c r="B2663" s="1">
        <v>42807</v>
      </c>
      <c r="C2663" s="1">
        <v>42808</v>
      </c>
      <c r="D2663">
        <v>276.75</v>
      </c>
      <c r="E2663">
        <v>278</v>
      </c>
      <c r="F2663">
        <v>276.21538439392998</v>
      </c>
      <c r="G2663">
        <v>-1.25</v>
      </c>
      <c r="H2663">
        <v>1.5909902576697299</v>
      </c>
      <c r="I2663">
        <f t="shared" si="462"/>
        <v>1.25</v>
      </c>
      <c r="J2663">
        <f t="shared" si="458"/>
        <v>0</v>
      </c>
      <c r="K2663">
        <f t="shared" si="460"/>
        <v>3</v>
      </c>
      <c r="L2663">
        <f t="shared" si="461"/>
        <v>2017</v>
      </c>
      <c r="M2663" s="1">
        <v>42807</v>
      </c>
      <c r="N2663">
        <v>272.95</v>
      </c>
      <c r="O2663">
        <v>276.45</v>
      </c>
      <c r="P2663">
        <v>272.8</v>
      </c>
      <c r="Q2663">
        <v>275.75</v>
      </c>
      <c r="R2663">
        <f t="shared" si="464"/>
        <v>-1.25</v>
      </c>
      <c r="S2663">
        <f t="shared" si="465"/>
        <v>1.25</v>
      </c>
      <c r="T2663">
        <f t="shared" si="466"/>
        <v>0</v>
      </c>
      <c r="U2663">
        <f t="shared" si="468"/>
        <v>0.3805415817183348</v>
      </c>
      <c r="V2663">
        <f t="shared" si="468"/>
        <v>2.4316251529030539E-2</v>
      </c>
      <c r="W2663">
        <f t="shared" si="468"/>
        <v>1.4783263846989019</v>
      </c>
    </row>
    <row r="2664" spans="1:23" x14ac:dyDescent="0.3">
      <c r="A2664">
        <v>-0.93730628490447998</v>
      </c>
      <c r="B2664" s="1">
        <v>42808</v>
      </c>
      <c r="C2664" s="1">
        <v>42809</v>
      </c>
      <c r="D2664">
        <v>277.85000000000002</v>
      </c>
      <c r="E2664">
        <v>278.600006103515</v>
      </c>
      <c r="F2664">
        <v>277.76417988538702</v>
      </c>
      <c r="G2664">
        <v>-0.75000610351560204</v>
      </c>
      <c r="H2664">
        <v>0.424264068711944</v>
      </c>
      <c r="I2664">
        <f t="shared" si="462"/>
        <v>-0.75000610351497699</v>
      </c>
      <c r="J2664">
        <f t="shared" si="458"/>
        <v>-0.75000610351560204</v>
      </c>
      <c r="K2664">
        <f t="shared" si="460"/>
        <v>3</v>
      </c>
      <c r="L2664">
        <f t="shared" si="461"/>
        <v>2017</v>
      </c>
      <c r="M2664" s="1">
        <v>42808</v>
      </c>
      <c r="N2664">
        <v>276.75</v>
      </c>
      <c r="O2664">
        <v>278.14999999999998</v>
      </c>
      <c r="P2664">
        <v>276.45</v>
      </c>
      <c r="Q2664">
        <v>278</v>
      </c>
      <c r="R2664">
        <f t="shared" si="464"/>
        <v>-0.75000610351560204</v>
      </c>
      <c r="S2664">
        <f t="shared" si="465"/>
        <v>-0.75000610351497699</v>
      </c>
      <c r="T2664">
        <f t="shared" si="466"/>
        <v>-0.75000610351560204</v>
      </c>
      <c r="U2664">
        <f t="shared" si="468"/>
        <v>0.372837555024159</v>
      </c>
      <c r="V2664">
        <f t="shared" si="468"/>
        <v>2.3823971421201358E-2</v>
      </c>
      <c r="W2664">
        <f t="shared" si="468"/>
        <v>1.4483978132166542</v>
      </c>
    </row>
    <row r="2665" spans="1:23" x14ac:dyDescent="0.3">
      <c r="A2665">
        <v>0.27706319093704201</v>
      </c>
      <c r="B2665" s="1">
        <v>42809</v>
      </c>
      <c r="C2665" s="1">
        <v>42810</v>
      </c>
      <c r="D2665">
        <v>281.3</v>
      </c>
      <c r="E2665">
        <v>280.29998168945298</v>
      </c>
      <c r="F2665">
        <v>279.56966075897202</v>
      </c>
      <c r="G2665">
        <v>1.0000183105468601</v>
      </c>
      <c r="H2665">
        <v>1.20208152801712</v>
      </c>
      <c r="I2665">
        <f t="shared" si="462"/>
        <v>-1.0000183105470342</v>
      </c>
      <c r="J2665">
        <f t="shared" si="458"/>
        <v>0</v>
      </c>
      <c r="K2665">
        <f t="shared" si="460"/>
        <v>3</v>
      </c>
      <c r="L2665">
        <f t="shared" si="461"/>
        <v>2017</v>
      </c>
      <c r="M2665" s="1">
        <v>42809</v>
      </c>
      <c r="N2665">
        <v>277.85000000000002</v>
      </c>
      <c r="O2665">
        <v>278.64999999999998</v>
      </c>
      <c r="P2665">
        <v>277.45</v>
      </c>
      <c r="Q2665">
        <v>278.60000000000002</v>
      </c>
      <c r="R2665">
        <f t="shared" si="464"/>
        <v>1.0000183105468601</v>
      </c>
      <c r="S2665">
        <f t="shared" si="465"/>
        <v>-1.0000183105470342</v>
      </c>
      <c r="T2665">
        <f t="shared" si="466"/>
        <v>0</v>
      </c>
      <c r="U2665">
        <f t="shared" si="468"/>
        <v>0.38277830463001611</v>
      </c>
      <c r="V2665">
        <f t="shared" si="468"/>
        <v>2.3188766809101716E-2</v>
      </c>
      <c r="W2665">
        <f t="shared" si="468"/>
        <v>1.4483978132166542</v>
      </c>
    </row>
    <row r="2666" spans="1:23" x14ac:dyDescent="0.3">
      <c r="A2666">
        <v>-0.99290382862090998</v>
      </c>
      <c r="B2666" s="1">
        <v>42810</v>
      </c>
      <c r="C2666" s="1">
        <v>42811</v>
      </c>
      <c r="D2666">
        <v>280.5</v>
      </c>
      <c r="E2666">
        <v>281.450024414062</v>
      </c>
      <c r="F2666">
        <v>281.01181410550998</v>
      </c>
      <c r="G2666">
        <v>0.95002441406251104</v>
      </c>
      <c r="H2666">
        <v>0.81317279836451295</v>
      </c>
      <c r="I2666">
        <f t="shared" si="462"/>
        <v>-0.95002441406199978</v>
      </c>
      <c r="J2666">
        <f t="shared" si="458"/>
        <v>0</v>
      </c>
      <c r="K2666">
        <f t="shared" si="460"/>
        <v>3</v>
      </c>
      <c r="L2666">
        <f t="shared" si="461"/>
        <v>2017</v>
      </c>
      <c r="M2666" s="1">
        <v>42810</v>
      </c>
      <c r="N2666">
        <v>281.3</v>
      </c>
      <c r="O2666">
        <v>281.95</v>
      </c>
      <c r="P2666">
        <v>279.8</v>
      </c>
      <c r="Q2666">
        <v>280.3</v>
      </c>
      <c r="R2666">
        <f t="shared" si="464"/>
        <v>0.95002441406251104</v>
      </c>
      <c r="S2666">
        <f t="shared" si="465"/>
        <v>-0.95002441406199978</v>
      </c>
      <c r="T2666">
        <f t="shared" si="466"/>
        <v>0</v>
      </c>
      <c r="U2666">
        <f t="shared" si="468"/>
        <v>0.39250153282712769</v>
      </c>
      <c r="V2666">
        <f t="shared" si="468"/>
        <v>2.2599732194111415E-2</v>
      </c>
      <c r="W2666">
        <f t="shared" si="468"/>
        <v>1.4483978132166542</v>
      </c>
    </row>
    <row r="2667" spans="1:23" x14ac:dyDescent="0.3">
      <c r="A2667">
        <v>-0.98997431993484497</v>
      </c>
      <c r="B2667" s="1">
        <v>42811</v>
      </c>
      <c r="C2667" s="1">
        <v>42814</v>
      </c>
      <c r="D2667">
        <v>281.60000000000002</v>
      </c>
      <c r="E2667">
        <v>281.499987792968</v>
      </c>
      <c r="F2667">
        <v>281.75616787075899</v>
      </c>
      <c r="G2667">
        <v>-0.100012207031284</v>
      </c>
      <c r="H2667">
        <v>3.5355339059335397E-2</v>
      </c>
      <c r="I2667">
        <f t="shared" si="462"/>
        <v>0.10001220703202307</v>
      </c>
      <c r="J2667">
        <f t="shared" si="458"/>
        <v>0</v>
      </c>
      <c r="K2667">
        <f t="shared" si="460"/>
        <v>3</v>
      </c>
      <c r="L2667">
        <f t="shared" si="461"/>
        <v>2017</v>
      </c>
      <c r="M2667" s="1">
        <v>42811</v>
      </c>
      <c r="N2667">
        <v>280.5</v>
      </c>
      <c r="O2667">
        <v>281.95</v>
      </c>
      <c r="P2667">
        <v>280.14999999999998</v>
      </c>
      <c r="Q2667">
        <v>281.45</v>
      </c>
      <c r="R2667">
        <f t="shared" si="464"/>
        <v>-0.100012207031284</v>
      </c>
      <c r="S2667">
        <f t="shared" si="465"/>
        <v>0.10001220703202307</v>
      </c>
      <c r="T2667">
        <f t="shared" si="466"/>
        <v>0</v>
      </c>
      <c r="U2667">
        <f t="shared" si="468"/>
        <v>0.39145603536899903</v>
      </c>
      <c r="V2667">
        <f t="shared" si="468"/>
        <v>2.2659930589754147E-2</v>
      </c>
      <c r="W2667">
        <f t="shared" si="468"/>
        <v>1.4483978132166542</v>
      </c>
    </row>
    <row r="2668" spans="1:23" x14ac:dyDescent="0.3">
      <c r="A2668">
        <v>-0.84536325931548995</v>
      </c>
      <c r="B2668" s="1">
        <v>42814</v>
      </c>
      <c r="C2668" s="1">
        <v>42815</v>
      </c>
      <c r="D2668">
        <v>282.14999999999998</v>
      </c>
      <c r="E2668">
        <v>284.04998779296801</v>
      </c>
      <c r="F2668">
        <v>281.07950398325897</v>
      </c>
      <c r="G2668">
        <v>-1.8999877929687701</v>
      </c>
      <c r="H2668">
        <v>1.8031222920257</v>
      </c>
      <c r="I2668">
        <f t="shared" si="462"/>
        <v>-1.8999877929680338</v>
      </c>
      <c r="J2668">
        <f t="shared" si="458"/>
        <v>-1.8999877929687701</v>
      </c>
      <c r="K2668">
        <f t="shared" si="460"/>
        <v>3</v>
      </c>
      <c r="L2668">
        <f t="shared" si="461"/>
        <v>2017</v>
      </c>
      <c r="M2668" s="1">
        <v>42814</v>
      </c>
      <c r="N2668">
        <v>281.60000000000002</v>
      </c>
      <c r="O2668">
        <v>281.64999999999998</v>
      </c>
      <c r="P2668">
        <v>280.25</v>
      </c>
      <c r="Q2668">
        <v>281.5</v>
      </c>
      <c r="R2668">
        <f t="shared" si="464"/>
        <v>-1.8999877929687701</v>
      </c>
      <c r="S2668">
        <f t="shared" si="465"/>
        <v>-1.8999877929680338</v>
      </c>
      <c r="T2668">
        <f t="shared" si="466"/>
        <v>-1.8999877929687701</v>
      </c>
      <c r="U2668">
        <f t="shared" si="468"/>
        <v>0.37168565555280952</v>
      </c>
      <c r="V2668">
        <f t="shared" si="468"/>
        <v>2.1515497003628793E-2</v>
      </c>
      <c r="W2668">
        <f t="shared" si="468"/>
        <v>1.3752468784884695</v>
      </c>
    </row>
    <row r="2669" spans="1:23" x14ac:dyDescent="0.3">
      <c r="A2669">
        <v>0.95832180976867598</v>
      </c>
      <c r="B2669" s="1">
        <v>42815</v>
      </c>
      <c r="C2669" s="1">
        <v>42816</v>
      </c>
      <c r="D2669">
        <v>281.85000000000002</v>
      </c>
      <c r="E2669">
        <v>282.55</v>
      </c>
      <c r="F2669">
        <v>283.94424423873397</v>
      </c>
      <c r="G2669">
        <v>0.69999999999998797</v>
      </c>
      <c r="H2669">
        <v>1.0606601717798201</v>
      </c>
      <c r="I2669">
        <f t="shared" si="462"/>
        <v>0.69999999999998863</v>
      </c>
      <c r="J2669">
        <f t="shared" si="458"/>
        <v>0.69999999999998797</v>
      </c>
      <c r="K2669">
        <f t="shared" si="460"/>
        <v>3</v>
      </c>
      <c r="L2669">
        <f t="shared" si="461"/>
        <v>2017</v>
      </c>
      <c r="M2669" s="1">
        <v>42815</v>
      </c>
      <c r="N2669">
        <v>282.14999999999998</v>
      </c>
      <c r="O2669">
        <v>284.8</v>
      </c>
      <c r="P2669">
        <v>281.60000000000002</v>
      </c>
      <c r="Q2669">
        <v>284.05</v>
      </c>
      <c r="R2669">
        <f t="shared" si="464"/>
        <v>0.69999999999998797</v>
      </c>
      <c r="S2669">
        <f t="shared" si="465"/>
        <v>0.69999999999998863</v>
      </c>
      <c r="T2669">
        <f t="shared" si="466"/>
        <v>0.69999999999998797</v>
      </c>
      <c r="U2669">
        <f t="shared" si="468"/>
        <v>0.37860901795001445</v>
      </c>
      <c r="V2669">
        <f t="shared" si="468"/>
        <v>2.1916264643398346E-2</v>
      </c>
      <c r="W2669">
        <f t="shared" si="468"/>
        <v>1.4008635047508939</v>
      </c>
    </row>
    <row r="2670" spans="1:23" x14ac:dyDescent="0.3">
      <c r="A2670">
        <v>0.96278876066207797</v>
      </c>
      <c r="B2670" s="1">
        <v>42816</v>
      </c>
      <c r="C2670" s="1">
        <v>42817</v>
      </c>
      <c r="D2670">
        <v>283.8</v>
      </c>
      <c r="E2670">
        <v>283.200024414062</v>
      </c>
      <c r="F2670">
        <v>282.31840853691102</v>
      </c>
      <c r="G2670">
        <v>0.5999755859375</v>
      </c>
      <c r="H2670">
        <v>0.459619407771239</v>
      </c>
      <c r="I2670">
        <f t="shared" si="462"/>
        <v>-0.59997558593801159</v>
      </c>
      <c r="J2670">
        <f t="shared" si="458"/>
        <v>0</v>
      </c>
      <c r="K2670">
        <f t="shared" si="460"/>
        <v>3</v>
      </c>
      <c r="L2670">
        <f t="shared" si="461"/>
        <v>2017</v>
      </c>
      <c r="M2670" s="1">
        <v>42816</v>
      </c>
      <c r="N2670">
        <v>281.85000000000002</v>
      </c>
      <c r="O2670">
        <v>282.85000000000002</v>
      </c>
      <c r="P2670">
        <v>281.35000000000002</v>
      </c>
      <c r="Q2670">
        <v>282.55</v>
      </c>
      <c r="R2670">
        <f t="shared" si="464"/>
        <v>0.5999755859375</v>
      </c>
      <c r="S2670">
        <f t="shared" si="465"/>
        <v>-0.59997558593801159</v>
      </c>
      <c r="T2670">
        <f t="shared" si="466"/>
        <v>0</v>
      </c>
      <c r="U2670">
        <f t="shared" si="468"/>
        <v>0.38461208791264084</v>
      </c>
      <c r="V2670">
        <f t="shared" si="468"/>
        <v>2.156876930193441E-2</v>
      </c>
      <c r="W2670">
        <f t="shared" si="468"/>
        <v>1.4008635047508939</v>
      </c>
    </row>
    <row r="2671" spans="1:23" x14ac:dyDescent="0.3">
      <c r="A2671">
        <v>0.96637612581252996</v>
      </c>
      <c r="B2671" s="1">
        <v>42817</v>
      </c>
      <c r="C2671" s="1">
        <v>42818</v>
      </c>
      <c r="D2671">
        <v>283.3</v>
      </c>
      <c r="E2671">
        <v>282.84999389648402</v>
      </c>
      <c r="F2671">
        <v>283.44046750366601</v>
      </c>
      <c r="G2671">
        <v>-0.45000610351564702</v>
      </c>
      <c r="H2671">
        <v>0.247487373415267</v>
      </c>
      <c r="I2671">
        <f t="shared" si="462"/>
        <v>-0.4500061035159888</v>
      </c>
      <c r="J2671">
        <f t="shared" si="458"/>
        <v>-0.45000610351564702</v>
      </c>
      <c r="K2671">
        <f t="shared" si="460"/>
        <v>3</v>
      </c>
      <c r="L2671">
        <f t="shared" si="461"/>
        <v>2017</v>
      </c>
      <c r="M2671" s="1">
        <v>42817</v>
      </c>
      <c r="N2671">
        <v>283.8</v>
      </c>
      <c r="O2671">
        <v>284.5</v>
      </c>
      <c r="P2671">
        <v>282.8</v>
      </c>
      <c r="Q2671">
        <v>283.2</v>
      </c>
      <c r="R2671">
        <f t="shared" si="464"/>
        <v>-0.45000610351564702</v>
      </c>
      <c r="S2671">
        <f t="shared" si="465"/>
        <v>-0.4500061035159888</v>
      </c>
      <c r="T2671">
        <f t="shared" si="466"/>
        <v>-0.45000610351564702</v>
      </c>
      <c r="U2671">
        <f t="shared" si="468"/>
        <v>0.3800300780190673</v>
      </c>
      <c r="V2671">
        <f t="shared" si="468"/>
        <v>2.131181348218859E-2</v>
      </c>
      <c r="W2671">
        <f t="shared" si="468"/>
        <v>1.3841745585631895</v>
      </c>
    </row>
    <row r="2672" spans="1:23" x14ac:dyDescent="0.3">
      <c r="A2672">
        <v>-0.56593668460845903</v>
      </c>
      <c r="B2672" s="1">
        <v>42818</v>
      </c>
      <c r="C2672" s="1">
        <v>42821</v>
      </c>
      <c r="D2672">
        <v>281.2</v>
      </c>
      <c r="E2672">
        <v>280.749993896484</v>
      </c>
      <c r="F2672">
        <v>282.98493694364998</v>
      </c>
      <c r="G2672">
        <v>-0.45000610351559001</v>
      </c>
      <c r="H2672">
        <v>1.48492424049176</v>
      </c>
      <c r="I2672">
        <f t="shared" si="462"/>
        <v>0.4500061035159888</v>
      </c>
      <c r="J2672">
        <f t="shared" si="458"/>
        <v>0</v>
      </c>
      <c r="K2672">
        <f t="shared" si="460"/>
        <v>3</v>
      </c>
      <c r="L2672">
        <f t="shared" si="461"/>
        <v>2017</v>
      </c>
      <c r="M2672" s="1">
        <v>42818</v>
      </c>
      <c r="N2672">
        <v>283.3</v>
      </c>
      <c r="O2672">
        <v>284.35000000000002</v>
      </c>
      <c r="P2672">
        <v>282.05</v>
      </c>
      <c r="Q2672">
        <v>282.85000000000002</v>
      </c>
      <c r="R2672">
        <f t="shared" si="464"/>
        <v>-0.45000610351559001</v>
      </c>
      <c r="S2672">
        <f t="shared" si="465"/>
        <v>0.4500061035159888</v>
      </c>
      <c r="T2672">
        <f t="shared" si="466"/>
        <v>0</v>
      </c>
      <c r="U2672">
        <f t="shared" si="468"/>
        <v>0.37546884434299815</v>
      </c>
      <c r="V2672">
        <f t="shared" si="468"/>
        <v>2.156760418659771E-2</v>
      </c>
      <c r="W2672">
        <f t="shared" si="468"/>
        <v>1.3841745585631895</v>
      </c>
    </row>
    <row r="2673" spans="1:23" x14ac:dyDescent="0.3">
      <c r="A2673">
        <v>-0.56618189811706499</v>
      </c>
      <c r="B2673" s="1">
        <v>42821</v>
      </c>
      <c r="C2673" s="1">
        <v>42822</v>
      </c>
      <c r="D2673">
        <v>282.14999999999998</v>
      </c>
      <c r="E2673">
        <v>281.54998779296801</v>
      </c>
      <c r="F2673">
        <v>281.16727265715599</v>
      </c>
      <c r="G2673">
        <v>0.60001220703122704</v>
      </c>
      <c r="H2673">
        <v>0.56568542494924601</v>
      </c>
      <c r="I2673">
        <f t="shared" si="462"/>
        <v>0.60001220703196623</v>
      </c>
      <c r="J2673">
        <f t="shared" si="458"/>
        <v>0.60001220703122704</v>
      </c>
      <c r="K2673">
        <f t="shared" si="460"/>
        <v>3</v>
      </c>
      <c r="L2673">
        <f t="shared" si="461"/>
        <v>2017</v>
      </c>
      <c r="M2673" s="1">
        <v>42821</v>
      </c>
      <c r="N2673">
        <v>281.2</v>
      </c>
      <c r="O2673">
        <v>282.2</v>
      </c>
      <c r="P2673">
        <v>280.35000000000002</v>
      </c>
      <c r="Q2673">
        <v>280.75</v>
      </c>
      <c r="R2673">
        <f t="shared" si="464"/>
        <v>0.60001220703122704</v>
      </c>
      <c r="S2673">
        <f t="shared" si="465"/>
        <v>0.60001220703196623</v>
      </c>
      <c r="T2673">
        <f t="shared" si="466"/>
        <v>0.60001220703122704</v>
      </c>
      <c r="U2673">
        <f t="shared" si="468"/>
        <v>0.38145730500131037</v>
      </c>
      <c r="V2673">
        <f t="shared" si="468"/>
        <v>2.1911592112923931E-2</v>
      </c>
      <c r="W2673">
        <f t="shared" si="468"/>
        <v>1.4062511569629761</v>
      </c>
    </row>
    <row r="2674" spans="1:23" x14ac:dyDescent="0.3">
      <c r="A2674">
        <v>-0.91668522357940596</v>
      </c>
      <c r="B2674" s="1">
        <v>42822</v>
      </c>
      <c r="C2674" s="1">
        <v>42823</v>
      </c>
      <c r="D2674">
        <v>282.7</v>
      </c>
      <c r="E2674">
        <v>282.200024414062</v>
      </c>
      <c r="F2674">
        <v>281.73836863338897</v>
      </c>
      <c r="G2674">
        <v>0.49997558593747699</v>
      </c>
      <c r="H2674">
        <v>0.459619407771239</v>
      </c>
      <c r="I2674">
        <f t="shared" si="462"/>
        <v>0.49997558593798885</v>
      </c>
      <c r="J2674">
        <f t="shared" si="458"/>
        <v>0.49997558593747699</v>
      </c>
      <c r="K2674">
        <f t="shared" si="460"/>
        <v>3</v>
      </c>
      <c r="L2674">
        <f t="shared" si="461"/>
        <v>2017</v>
      </c>
      <c r="M2674" s="1">
        <v>42822</v>
      </c>
      <c r="N2674">
        <v>282.14999999999998</v>
      </c>
      <c r="O2674">
        <v>282.39999999999998</v>
      </c>
      <c r="P2674">
        <v>281</v>
      </c>
      <c r="Q2674">
        <v>281.55</v>
      </c>
      <c r="R2674">
        <f t="shared" si="464"/>
        <v>0.49997558593747699</v>
      </c>
      <c r="S2674">
        <f t="shared" si="465"/>
        <v>0.49997558593798885</v>
      </c>
      <c r="T2674">
        <f t="shared" si="466"/>
        <v>0.49997558593747699</v>
      </c>
      <c r="U2674">
        <f t="shared" si="468"/>
        <v>0.38651706816663123</v>
      </c>
      <c r="V2674">
        <f t="shared" si="468"/>
        <v>2.2202233988732917E-2</v>
      </c>
      <c r="W2674">
        <f t="shared" si="468"/>
        <v>1.424904090625281</v>
      </c>
    </row>
    <row r="2675" spans="1:23" x14ac:dyDescent="0.3">
      <c r="A2675">
        <v>-0.582785785198211</v>
      </c>
      <c r="B2675" s="1">
        <v>42823</v>
      </c>
      <c r="C2675" s="1">
        <v>42824</v>
      </c>
      <c r="D2675">
        <v>282.55</v>
      </c>
      <c r="E2675">
        <v>282.149981689453</v>
      </c>
      <c r="F2675">
        <v>282.53914414048103</v>
      </c>
      <c r="G2675">
        <v>0.40001831054689702</v>
      </c>
      <c r="H2675">
        <v>3.5355339059335397E-2</v>
      </c>
      <c r="I2675">
        <f t="shared" si="462"/>
        <v>0.40001831054701142</v>
      </c>
      <c r="J2675">
        <f t="shared" si="458"/>
        <v>0.40001831054689702</v>
      </c>
      <c r="K2675">
        <f t="shared" si="460"/>
        <v>3</v>
      </c>
      <c r="L2675">
        <f t="shared" si="461"/>
        <v>2017</v>
      </c>
      <c r="M2675" s="1">
        <v>42823</v>
      </c>
      <c r="N2675">
        <v>282.7</v>
      </c>
      <c r="O2675">
        <v>282.8</v>
      </c>
      <c r="P2675">
        <v>281.45</v>
      </c>
      <c r="Q2675">
        <v>282.2</v>
      </c>
      <c r="R2675">
        <f t="shared" si="464"/>
        <v>0.40001831054689702</v>
      </c>
      <c r="S2675">
        <f t="shared" si="465"/>
        <v>0.40001831054701142</v>
      </c>
      <c r="T2675">
        <f t="shared" si="466"/>
        <v>0.40001831054689702</v>
      </c>
      <c r="U2675">
        <f t="shared" si="468"/>
        <v>0.39062113571057622</v>
      </c>
      <c r="V2675">
        <f t="shared" si="468"/>
        <v>2.2437978993082829E-2</v>
      </c>
      <c r="W2675">
        <f t="shared" si="468"/>
        <v>1.440033830326837</v>
      </c>
    </row>
    <row r="2676" spans="1:23" x14ac:dyDescent="0.3">
      <c r="A2676">
        <v>-0.68306523561477595</v>
      </c>
      <c r="B2676" s="1">
        <v>42824</v>
      </c>
      <c r="C2676" s="1">
        <v>42825</v>
      </c>
      <c r="D2676">
        <v>282.3</v>
      </c>
      <c r="E2676">
        <v>281.700018310546</v>
      </c>
      <c r="F2676">
        <v>282.37967672347997</v>
      </c>
      <c r="G2676">
        <v>-0.599981689453159</v>
      </c>
      <c r="H2676">
        <v>0.31819805153393799</v>
      </c>
      <c r="I2676">
        <f t="shared" si="462"/>
        <v>0.59998168945401176</v>
      </c>
      <c r="J2676">
        <f t="shared" ref="J2676:J2739" si="469">IF(A2676*(F2676-D2676)&gt;0, G2676, 0)</f>
        <v>0</v>
      </c>
      <c r="K2676">
        <f t="shared" si="460"/>
        <v>3</v>
      </c>
      <c r="L2676">
        <f t="shared" si="461"/>
        <v>2017</v>
      </c>
      <c r="M2676" s="1">
        <v>42824</v>
      </c>
      <c r="N2676">
        <v>282.55</v>
      </c>
      <c r="O2676">
        <v>283.60000000000002</v>
      </c>
      <c r="P2676">
        <v>281.45</v>
      </c>
      <c r="Q2676">
        <v>282.14999999999998</v>
      </c>
      <c r="R2676">
        <f t="shared" si="464"/>
        <v>-0.599981689453159</v>
      </c>
      <c r="S2676">
        <f t="shared" si="465"/>
        <v>0.59998168945401176</v>
      </c>
      <c r="T2676">
        <f t="shared" si="466"/>
        <v>0</v>
      </c>
      <c r="U2676">
        <f t="shared" si="468"/>
        <v>0.3843946338790209</v>
      </c>
      <c r="V2676">
        <f t="shared" si="468"/>
        <v>2.2795640431557948E-2</v>
      </c>
      <c r="W2676">
        <f t="shared" si="468"/>
        <v>1.440033830326837</v>
      </c>
    </row>
    <row r="2677" spans="1:23" x14ac:dyDescent="0.3">
      <c r="A2677">
        <v>-0.35969933867454501</v>
      </c>
      <c r="B2677" s="1">
        <v>42825</v>
      </c>
      <c r="C2677" s="1">
        <v>42828</v>
      </c>
      <c r="D2677">
        <v>282.10000000000002</v>
      </c>
      <c r="E2677">
        <v>281.999987792968</v>
      </c>
      <c r="F2677">
        <v>282.210964810848</v>
      </c>
      <c r="G2677">
        <v>-0.100012207031284</v>
      </c>
      <c r="H2677">
        <v>0.212132034355972</v>
      </c>
      <c r="I2677">
        <f t="shared" si="462"/>
        <v>0.10001220703202307</v>
      </c>
      <c r="J2677">
        <f t="shared" si="469"/>
        <v>0</v>
      </c>
      <c r="K2677">
        <f t="shared" si="460"/>
        <v>4</v>
      </c>
      <c r="L2677">
        <f t="shared" si="461"/>
        <v>2017</v>
      </c>
      <c r="M2677" s="1">
        <v>42825</v>
      </c>
      <c r="N2677">
        <v>282.3</v>
      </c>
      <c r="O2677">
        <v>282.60000000000002</v>
      </c>
      <c r="P2677">
        <v>281.25</v>
      </c>
      <c r="Q2677">
        <v>281.7</v>
      </c>
      <c r="R2677">
        <f t="shared" si="464"/>
        <v>-0.100012207031284</v>
      </c>
      <c r="S2677">
        <f t="shared" si="465"/>
        <v>0.10001220703202307</v>
      </c>
      <c r="T2677">
        <f t="shared" si="466"/>
        <v>0</v>
      </c>
      <c r="U2677">
        <f t="shared" ref="U2677:W2692" si="470">(R2677/$D2677*$X$2+1)*U2676*$Y$2 + U2676*(1-$Y$2)</f>
        <v>0.38337254537214682</v>
      </c>
      <c r="V2677">
        <f t="shared" si="470"/>
        <v>2.2856253041721061E-2</v>
      </c>
      <c r="W2677">
        <f t="shared" si="470"/>
        <v>1.440033830326837</v>
      </c>
    </row>
    <row r="2678" spans="1:23" x14ac:dyDescent="0.3">
      <c r="A2678">
        <v>-0.864266037940979</v>
      </c>
      <c r="B2678" s="1">
        <v>42828</v>
      </c>
      <c r="C2678" s="1">
        <v>42829</v>
      </c>
      <c r="D2678">
        <v>281.8</v>
      </c>
      <c r="E2678">
        <v>281.45001220703102</v>
      </c>
      <c r="F2678">
        <v>282.61169821023901</v>
      </c>
      <c r="G2678">
        <v>-0.34998779296876098</v>
      </c>
      <c r="H2678">
        <v>0.38890872965260898</v>
      </c>
      <c r="I2678">
        <f t="shared" si="462"/>
        <v>0.34998779296898874</v>
      </c>
      <c r="J2678">
        <f t="shared" si="469"/>
        <v>0</v>
      </c>
      <c r="K2678">
        <f t="shared" si="460"/>
        <v>4</v>
      </c>
      <c r="L2678">
        <f t="shared" si="461"/>
        <v>2017</v>
      </c>
      <c r="M2678" s="1">
        <v>42828</v>
      </c>
      <c r="N2678">
        <v>282.10000000000002</v>
      </c>
      <c r="O2678">
        <v>283.2</v>
      </c>
      <c r="P2678">
        <v>281.55</v>
      </c>
      <c r="Q2678">
        <v>282</v>
      </c>
      <c r="R2678">
        <f t="shared" si="464"/>
        <v>-0.34998779296876098</v>
      </c>
      <c r="S2678">
        <f t="shared" si="465"/>
        <v>0.34998779296898874</v>
      </c>
      <c r="T2678">
        <f t="shared" si="466"/>
        <v>0</v>
      </c>
      <c r="U2678">
        <f t="shared" si="470"/>
        <v>0.37980150976960209</v>
      </c>
      <c r="V2678">
        <f t="shared" si="470"/>
        <v>2.3069154289705782E-2</v>
      </c>
      <c r="W2678">
        <f t="shared" si="470"/>
        <v>1.440033830326837</v>
      </c>
    </row>
    <row r="2679" spans="1:23" x14ac:dyDescent="0.3">
      <c r="A2679">
        <v>-0.93611884117126398</v>
      </c>
      <c r="B2679" s="1">
        <v>42829</v>
      </c>
      <c r="C2679" s="1">
        <v>42830</v>
      </c>
      <c r="D2679">
        <v>281.5</v>
      </c>
      <c r="E2679">
        <v>280.95</v>
      </c>
      <c r="F2679">
        <v>282.933645558357</v>
      </c>
      <c r="G2679">
        <v>-0.55000000000001104</v>
      </c>
      <c r="H2679">
        <v>0.35355339059327301</v>
      </c>
      <c r="I2679">
        <f t="shared" si="462"/>
        <v>0.55000000000001137</v>
      </c>
      <c r="J2679">
        <f t="shared" si="469"/>
        <v>0</v>
      </c>
      <c r="K2679">
        <f t="shared" si="460"/>
        <v>4</v>
      </c>
      <c r="L2679">
        <f t="shared" si="461"/>
        <v>2017</v>
      </c>
      <c r="M2679" s="1">
        <v>42829</v>
      </c>
      <c r="N2679">
        <v>281.8</v>
      </c>
      <c r="O2679">
        <v>282.35000000000002</v>
      </c>
      <c r="P2679">
        <v>280.85000000000002</v>
      </c>
      <c r="Q2679">
        <v>281.45</v>
      </c>
      <c r="R2679">
        <f t="shared" si="464"/>
        <v>-0.55000000000001104</v>
      </c>
      <c r="S2679">
        <f t="shared" si="465"/>
        <v>0.55000000000001137</v>
      </c>
      <c r="T2679">
        <f t="shared" si="466"/>
        <v>0</v>
      </c>
      <c r="U2679">
        <f t="shared" si="470"/>
        <v>0.37423603471525169</v>
      </c>
      <c r="V2679">
        <f t="shared" si="470"/>
        <v>2.3407201399634869E-2</v>
      </c>
      <c r="W2679">
        <f t="shared" si="470"/>
        <v>1.440033830326837</v>
      </c>
    </row>
    <row r="2680" spans="1:23" x14ac:dyDescent="0.3">
      <c r="A2680">
        <v>-0.99421048164367598</v>
      </c>
      <c r="B2680" s="1">
        <v>42830</v>
      </c>
      <c r="C2680" s="1">
        <v>42831</v>
      </c>
      <c r="D2680">
        <v>280</v>
      </c>
      <c r="E2680">
        <v>279.999987792968</v>
      </c>
      <c r="F2680">
        <v>280.13697947263699</v>
      </c>
      <c r="G2680" s="2">
        <v>-1.2207031261368601E-5</v>
      </c>
      <c r="H2680">
        <v>0.67175144212721205</v>
      </c>
      <c r="I2680">
        <f t="shared" si="462"/>
        <v>1.2207032000333129E-5</v>
      </c>
      <c r="J2680">
        <f t="shared" si="469"/>
        <v>0</v>
      </c>
      <c r="K2680">
        <f t="shared" si="460"/>
        <v>4</v>
      </c>
      <c r="L2680">
        <f t="shared" si="461"/>
        <v>2017</v>
      </c>
      <c r="M2680" s="1">
        <v>42830</v>
      </c>
      <c r="N2680">
        <v>281.5</v>
      </c>
      <c r="O2680">
        <v>281.85000000000002</v>
      </c>
      <c r="P2680">
        <v>279.14999999999998</v>
      </c>
      <c r="Q2680">
        <v>280.95</v>
      </c>
      <c r="R2680">
        <f t="shared" si="464"/>
        <v>-1.2207031261368601E-5</v>
      </c>
      <c r="S2680">
        <f t="shared" si="465"/>
        <v>1.2207032000333129E-5</v>
      </c>
      <c r="T2680">
        <f t="shared" si="466"/>
        <v>0</v>
      </c>
      <c r="U2680">
        <f t="shared" si="470"/>
        <v>0.37423591234977915</v>
      </c>
      <c r="V2680">
        <f t="shared" si="470"/>
        <v>2.3407209053182811E-2</v>
      </c>
      <c r="W2680">
        <f t="shared" si="470"/>
        <v>1.440033830326837</v>
      </c>
    </row>
    <row r="2681" spans="1:23" x14ac:dyDescent="0.3">
      <c r="A2681">
        <v>0.94153451919555597</v>
      </c>
      <c r="B2681" s="1">
        <v>42831</v>
      </c>
      <c r="C2681" s="1">
        <v>42832</v>
      </c>
      <c r="D2681">
        <v>280.25</v>
      </c>
      <c r="E2681">
        <v>279.350006103515</v>
      </c>
      <c r="F2681">
        <v>279.95697432383798</v>
      </c>
      <c r="G2681">
        <v>0.899993896484375</v>
      </c>
      <c r="H2681">
        <v>0.459619407771239</v>
      </c>
      <c r="I2681">
        <f t="shared" si="462"/>
        <v>-0.89999389648500028</v>
      </c>
      <c r="J2681">
        <f t="shared" si="469"/>
        <v>0</v>
      </c>
      <c r="K2681">
        <f t="shared" si="460"/>
        <v>4</v>
      </c>
      <c r="L2681">
        <f t="shared" si="461"/>
        <v>2017</v>
      </c>
      <c r="M2681" s="1">
        <v>42831</v>
      </c>
      <c r="N2681">
        <v>280</v>
      </c>
      <c r="O2681">
        <v>280.10000000000002</v>
      </c>
      <c r="P2681">
        <v>278.5</v>
      </c>
      <c r="Q2681">
        <v>280</v>
      </c>
      <c r="R2681">
        <f t="shared" si="464"/>
        <v>0.899993896484375</v>
      </c>
      <c r="S2681">
        <f t="shared" si="465"/>
        <v>-0.89999389648500028</v>
      </c>
      <c r="T2681">
        <f t="shared" si="466"/>
        <v>0</v>
      </c>
      <c r="U2681">
        <f t="shared" si="470"/>
        <v>0.38324956186699755</v>
      </c>
      <c r="V2681">
        <f t="shared" si="470"/>
        <v>2.2843435316832774E-2</v>
      </c>
      <c r="W2681">
        <f t="shared" si="470"/>
        <v>1.440033830326837</v>
      </c>
    </row>
    <row r="2682" spans="1:23" x14ac:dyDescent="0.3">
      <c r="A2682">
        <v>0.95918327569961503</v>
      </c>
      <c r="B2682" s="1">
        <v>42832</v>
      </c>
      <c r="C2682" s="1">
        <v>42835</v>
      </c>
      <c r="D2682">
        <v>279.3</v>
      </c>
      <c r="E2682">
        <v>277.749993896484</v>
      </c>
      <c r="F2682">
        <v>279.04647297263102</v>
      </c>
      <c r="G2682">
        <v>1.5500061035156101</v>
      </c>
      <c r="H2682">
        <v>1.13137084989849</v>
      </c>
      <c r="I2682">
        <f t="shared" si="462"/>
        <v>-1.5500061035160115</v>
      </c>
      <c r="J2682">
        <f t="shared" si="469"/>
        <v>0</v>
      </c>
      <c r="K2682">
        <f t="shared" si="460"/>
        <v>4</v>
      </c>
      <c r="L2682">
        <f t="shared" si="461"/>
        <v>2017</v>
      </c>
      <c r="M2682" s="1">
        <v>42832</v>
      </c>
      <c r="N2682">
        <v>280.25</v>
      </c>
      <c r="O2682">
        <v>280.45</v>
      </c>
      <c r="P2682">
        <v>278.14999999999998</v>
      </c>
      <c r="Q2682">
        <v>279.35000000000002</v>
      </c>
      <c r="R2682">
        <f t="shared" si="464"/>
        <v>1.5500061035156101</v>
      </c>
      <c r="S2682">
        <f t="shared" si="465"/>
        <v>-1.5500061035160115</v>
      </c>
      <c r="T2682">
        <f t="shared" si="466"/>
        <v>0</v>
      </c>
      <c r="U2682">
        <f t="shared" si="470"/>
        <v>0.3992012041887894</v>
      </c>
      <c r="V2682">
        <f t="shared" si="470"/>
        <v>2.1892644120099048E-2</v>
      </c>
      <c r="W2682">
        <f t="shared" si="470"/>
        <v>1.440033830326837</v>
      </c>
    </row>
    <row r="2683" spans="1:23" x14ac:dyDescent="0.3">
      <c r="A2683">
        <v>0.98439908027648904</v>
      </c>
      <c r="B2683" s="1">
        <v>42835</v>
      </c>
      <c r="C2683" s="1">
        <v>42836</v>
      </c>
      <c r="D2683">
        <v>276.95</v>
      </c>
      <c r="E2683">
        <v>276</v>
      </c>
      <c r="F2683">
        <v>277.11616623401602</v>
      </c>
      <c r="G2683">
        <v>-0.94999999999998797</v>
      </c>
      <c r="H2683">
        <v>1.23743686707645</v>
      </c>
      <c r="I2683">
        <f t="shared" si="462"/>
        <v>-0.94999999999998863</v>
      </c>
      <c r="J2683">
        <f t="shared" si="469"/>
        <v>-0.94999999999998797</v>
      </c>
      <c r="K2683">
        <f t="shared" si="460"/>
        <v>4</v>
      </c>
      <c r="L2683">
        <f t="shared" si="461"/>
        <v>2017</v>
      </c>
      <c r="M2683" s="1">
        <v>42835</v>
      </c>
      <c r="N2683">
        <v>279.3</v>
      </c>
      <c r="O2683">
        <v>279.39999999999998</v>
      </c>
      <c r="P2683">
        <v>277.10000000000002</v>
      </c>
      <c r="Q2683">
        <v>277.75</v>
      </c>
      <c r="R2683">
        <f t="shared" si="464"/>
        <v>-0.94999999999998797</v>
      </c>
      <c r="S2683">
        <f t="shared" si="465"/>
        <v>-0.94999999999998863</v>
      </c>
      <c r="T2683">
        <f t="shared" si="466"/>
        <v>-0.94999999999998797</v>
      </c>
      <c r="U2683">
        <f t="shared" si="470"/>
        <v>0.38893108835616585</v>
      </c>
      <c r="V2683">
        <f t="shared" si="470"/>
        <v>2.1329419388719E-2</v>
      </c>
      <c r="W2683">
        <f t="shared" si="470"/>
        <v>1.4029865617185011</v>
      </c>
    </row>
    <row r="2684" spans="1:23" x14ac:dyDescent="0.3">
      <c r="A2684">
        <v>0.99638032913207997</v>
      </c>
      <c r="B2684" s="1">
        <v>42836</v>
      </c>
      <c r="C2684" s="1">
        <v>42837</v>
      </c>
      <c r="D2684">
        <v>276.39999999999998</v>
      </c>
      <c r="E2684">
        <v>277.04998779296801</v>
      </c>
      <c r="F2684">
        <v>274.90115940570797</v>
      </c>
      <c r="G2684">
        <v>-0.64998779296877196</v>
      </c>
      <c r="H2684">
        <v>0.74246212024588198</v>
      </c>
      <c r="I2684">
        <f t="shared" si="462"/>
        <v>0.64998779296803377</v>
      </c>
      <c r="J2684">
        <f t="shared" si="469"/>
        <v>0</v>
      </c>
      <c r="K2684">
        <f t="shared" si="460"/>
        <v>4</v>
      </c>
      <c r="L2684">
        <f t="shared" si="461"/>
        <v>2017</v>
      </c>
      <c r="M2684" s="1">
        <v>42836</v>
      </c>
      <c r="N2684">
        <v>276.95</v>
      </c>
      <c r="O2684">
        <v>277.75</v>
      </c>
      <c r="P2684">
        <v>275.45</v>
      </c>
      <c r="Q2684">
        <v>276</v>
      </c>
      <c r="R2684">
        <f t="shared" si="464"/>
        <v>-0.64998779296877196</v>
      </c>
      <c r="S2684">
        <f t="shared" si="465"/>
        <v>0.64998779296803377</v>
      </c>
      <c r="T2684">
        <f t="shared" si="466"/>
        <v>0</v>
      </c>
      <c r="U2684">
        <f t="shared" si="470"/>
        <v>0.38207145214765736</v>
      </c>
      <c r="V2684">
        <f t="shared" si="470"/>
        <v>2.1705609572341369E-2</v>
      </c>
      <c r="W2684">
        <f t="shared" si="470"/>
        <v>1.4029865617185011</v>
      </c>
    </row>
    <row r="2685" spans="1:23" x14ac:dyDescent="0.3">
      <c r="A2685">
        <v>0.99904549121856601</v>
      </c>
      <c r="B2685" s="1">
        <v>42837</v>
      </c>
      <c r="C2685" s="1">
        <v>42838</v>
      </c>
      <c r="D2685">
        <v>276.95</v>
      </c>
      <c r="E2685">
        <v>279.25001220703098</v>
      </c>
      <c r="F2685">
        <v>276.01869397163301</v>
      </c>
      <c r="G2685">
        <v>-2.3000122070312701</v>
      </c>
      <c r="H2685">
        <v>1.5556349186103899</v>
      </c>
      <c r="I2685">
        <f t="shared" si="462"/>
        <v>2.3000122070309885</v>
      </c>
      <c r="J2685">
        <f t="shared" si="469"/>
        <v>0</v>
      </c>
      <c r="K2685">
        <f t="shared" si="460"/>
        <v>4</v>
      </c>
      <c r="L2685">
        <f t="shared" si="461"/>
        <v>2017</v>
      </c>
      <c r="M2685" s="1">
        <v>42837</v>
      </c>
      <c r="N2685">
        <v>276.39999999999998</v>
      </c>
      <c r="O2685">
        <v>277.05</v>
      </c>
      <c r="P2685">
        <v>275.75</v>
      </c>
      <c r="Q2685">
        <v>277.05</v>
      </c>
      <c r="R2685">
        <f t="shared" si="464"/>
        <v>-2.3000122070312701</v>
      </c>
      <c r="S2685">
        <f t="shared" si="465"/>
        <v>2.3000122070309885</v>
      </c>
      <c r="T2685">
        <f t="shared" si="466"/>
        <v>0</v>
      </c>
      <c r="U2685">
        <f t="shared" si="470"/>
        <v>0.35827377195544463</v>
      </c>
      <c r="V2685">
        <f t="shared" si="470"/>
        <v>2.305756390464234E-2</v>
      </c>
      <c r="W2685">
        <f t="shared" si="470"/>
        <v>1.4029865617185011</v>
      </c>
    </row>
    <row r="2686" spans="1:23" x14ac:dyDescent="0.3">
      <c r="A2686">
        <v>0.99891328811645497</v>
      </c>
      <c r="B2686" s="1">
        <v>42838</v>
      </c>
      <c r="C2686" s="1">
        <v>42839</v>
      </c>
      <c r="D2686">
        <v>278.14999999999998</v>
      </c>
      <c r="E2686">
        <v>277.79998779296801</v>
      </c>
      <c r="F2686">
        <v>278.99566358327797</v>
      </c>
      <c r="G2686">
        <v>-0.35001220703122699</v>
      </c>
      <c r="H2686">
        <v>1.0253048327204799</v>
      </c>
      <c r="I2686">
        <f t="shared" si="462"/>
        <v>-0.35001220703196623</v>
      </c>
      <c r="J2686">
        <f t="shared" si="469"/>
        <v>-0.35001220703122699</v>
      </c>
      <c r="K2686">
        <f t="shared" si="460"/>
        <v>4</v>
      </c>
      <c r="L2686">
        <f t="shared" si="461"/>
        <v>2017</v>
      </c>
      <c r="M2686" s="1">
        <v>42838</v>
      </c>
      <c r="N2686">
        <v>276.95</v>
      </c>
      <c r="O2686">
        <v>279.25</v>
      </c>
      <c r="P2686">
        <v>276.3</v>
      </c>
      <c r="Q2686">
        <v>279.25</v>
      </c>
      <c r="R2686">
        <f t="shared" si="464"/>
        <v>-0.35001220703122699</v>
      </c>
      <c r="S2686">
        <f t="shared" si="465"/>
        <v>-0.35001220703196623</v>
      </c>
      <c r="T2686">
        <f t="shared" si="466"/>
        <v>-0.35001220703122699</v>
      </c>
      <c r="U2686">
        <f t="shared" si="470"/>
        <v>0.35489249763465924</v>
      </c>
      <c r="V2686">
        <f t="shared" si="470"/>
        <v>2.2839953923578765E-2</v>
      </c>
      <c r="W2686">
        <f t="shared" si="470"/>
        <v>1.3897456191631645</v>
      </c>
    </row>
    <row r="2687" spans="1:23" x14ac:dyDescent="0.3">
      <c r="A2687">
        <v>0.90943783521652199</v>
      </c>
      <c r="B2687" s="1">
        <v>42839</v>
      </c>
      <c r="C2687" s="1">
        <v>42842</v>
      </c>
      <c r="D2687">
        <v>278.45</v>
      </c>
      <c r="E2687">
        <v>278.75001220703098</v>
      </c>
      <c r="F2687">
        <v>276.83709709644302</v>
      </c>
      <c r="G2687">
        <v>-0.30001220703127202</v>
      </c>
      <c r="H2687">
        <v>0.67175144212721205</v>
      </c>
      <c r="I2687">
        <f t="shared" si="462"/>
        <v>0.30001220703098852</v>
      </c>
      <c r="J2687">
        <f t="shared" si="469"/>
        <v>0</v>
      </c>
      <c r="K2687">
        <f t="shared" si="460"/>
        <v>4</v>
      </c>
      <c r="L2687">
        <f t="shared" si="461"/>
        <v>2017</v>
      </c>
      <c r="M2687" s="1">
        <v>42839</v>
      </c>
      <c r="N2687">
        <v>278.14999999999998</v>
      </c>
      <c r="O2687">
        <v>278.55</v>
      </c>
      <c r="P2687">
        <v>276.2</v>
      </c>
      <c r="Q2687">
        <v>277.8</v>
      </c>
      <c r="R2687">
        <f t="shared" si="464"/>
        <v>-0.30001220703127202</v>
      </c>
      <c r="S2687">
        <f t="shared" si="465"/>
        <v>0.30001220703098852</v>
      </c>
      <c r="T2687">
        <f t="shared" si="466"/>
        <v>0</v>
      </c>
      <c r="U2687">
        <f t="shared" si="470"/>
        <v>0.35202469152563926</v>
      </c>
      <c r="V2687">
        <f t="shared" si="470"/>
        <v>2.3024518432065898E-2</v>
      </c>
      <c r="W2687">
        <f t="shared" si="470"/>
        <v>1.3897456191631645</v>
      </c>
    </row>
    <row r="2688" spans="1:23" x14ac:dyDescent="0.3">
      <c r="A2688">
        <v>0.99214464426040605</v>
      </c>
      <c r="B2688" s="1">
        <v>42842</v>
      </c>
      <c r="C2688" s="1">
        <v>42843</v>
      </c>
      <c r="D2688">
        <v>279.89999999999998</v>
      </c>
      <c r="E2688">
        <v>278.45001220703102</v>
      </c>
      <c r="F2688">
        <v>279.41884213685898</v>
      </c>
      <c r="G2688">
        <v>1.4499877929687199</v>
      </c>
      <c r="H2688">
        <v>0.212132034355972</v>
      </c>
      <c r="I2688">
        <f t="shared" si="462"/>
        <v>-1.4499877929689546</v>
      </c>
      <c r="J2688">
        <f t="shared" si="469"/>
        <v>0</v>
      </c>
      <c r="K2688">
        <f t="shared" si="460"/>
        <v>4</v>
      </c>
      <c r="L2688">
        <f t="shared" si="461"/>
        <v>2017</v>
      </c>
      <c r="M2688" s="1">
        <v>42842</v>
      </c>
      <c r="N2688">
        <v>278.45</v>
      </c>
      <c r="O2688">
        <v>279.60000000000002</v>
      </c>
      <c r="P2688">
        <v>277.85000000000002</v>
      </c>
      <c r="Q2688">
        <v>278.75</v>
      </c>
      <c r="R2688">
        <f t="shared" si="464"/>
        <v>1.4499877929687199</v>
      </c>
      <c r="S2688">
        <f t="shared" si="465"/>
        <v>-1.4499877929689546</v>
      </c>
      <c r="T2688">
        <f t="shared" si="466"/>
        <v>0</v>
      </c>
      <c r="U2688">
        <f t="shared" si="470"/>
        <v>0.36570184869433586</v>
      </c>
      <c r="V2688">
        <f t="shared" si="470"/>
        <v>2.212995062216546E-2</v>
      </c>
      <c r="W2688">
        <f t="shared" si="470"/>
        <v>1.3897456191631645</v>
      </c>
    </row>
    <row r="2689" spans="1:23" x14ac:dyDescent="0.3">
      <c r="A2689">
        <v>-0.970531165599823</v>
      </c>
      <c r="B2689" s="1">
        <v>42843</v>
      </c>
      <c r="C2689" s="1">
        <v>42844</v>
      </c>
      <c r="D2689">
        <v>277.75</v>
      </c>
      <c r="E2689">
        <v>276.95</v>
      </c>
      <c r="F2689">
        <v>278.314631563425</v>
      </c>
      <c r="G2689">
        <v>-0.80000000000001104</v>
      </c>
      <c r="H2689">
        <v>1.0606601717798201</v>
      </c>
      <c r="I2689">
        <f t="shared" si="462"/>
        <v>0.80000000000001137</v>
      </c>
      <c r="J2689">
        <f t="shared" si="469"/>
        <v>0</v>
      </c>
      <c r="K2689">
        <f t="shared" si="460"/>
        <v>4</v>
      </c>
      <c r="L2689">
        <f t="shared" si="461"/>
        <v>2017</v>
      </c>
      <c r="M2689" s="1">
        <v>42843</v>
      </c>
      <c r="N2689">
        <v>279.89999999999998</v>
      </c>
      <c r="O2689">
        <v>280.10000000000002</v>
      </c>
      <c r="P2689">
        <v>277.55</v>
      </c>
      <c r="Q2689">
        <v>278.45</v>
      </c>
      <c r="R2689">
        <f t="shared" si="464"/>
        <v>-0.80000000000001104</v>
      </c>
      <c r="S2689">
        <f t="shared" si="465"/>
        <v>0.80000000000001137</v>
      </c>
      <c r="T2689">
        <f t="shared" si="466"/>
        <v>0</v>
      </c>
      <c r="U2689">
        <f t="shared" si="470"/>
        <v>0.35780189876754542</v>
      </c>
      <c r="V2689">
        <f t="shared" si="470"/>
        <v>2.2608005361078133E-2</v>
      </c>
      <c r="W2689">
        <f t="shared" si="470"/>
        <v>1.3897456191631645</v>
      </c>
    </row>
    <row r="2690" spans="1:23" x14ac:dyDescent="0.3">
      <c r="A2690">
        <v>-0.33713260293006803</v>
      </c>
      <c r="B2690" s="1">
        <v>42844</v>
      </c>
      <c r="C2690" s="1">
        <v>42845</v>
      </c>
      <c r="D2690">
        <v>276.45</v>
      </c>
      <c r="E2690">
        <v>278.34999389648402</v>
      </c>
      <c r="F2690">
        <v>276.83680158555501</v>
      </c>
      <c r="G2690">
        <v>1.8999938964843699</v>
      </c>
      <c r="H2690">
        <v>0.98994949366119001</v>
      </c>
      <c r="I2690">
        <f t="shared" si="462"/>
        <v>-1.8999938964840339</v>
      </c>
      <c r="J2690">
        <f t="shared" si="469"/>
        <v>0</v>
      </c>
      <c r="K2690">
        <f t="shared" ref="K2690:K2753" si="471">MONTH(C2690)</f>
        <v>4</v>
      </c>
      <c r="L2690">
        <f t="shared" ref="L2690:L2753" si="472">YEAR(C2690)</f>
        <v>2017</v>
      </c>
      <c r="M2690" s="1">
        <v>42844</v>
      </c>
      <c r="N2690">
        <v>277.75</v>
      </c>
      <c r="O2690">
        <v>278.55</v>
      </c>
      <c r="P2690">
        <v>276.25</v>
      </c>
      <c r="Q2690">
        <v>276.95</v>
      </c>
      <c r="R2690">
        <f t="shared" si="464"/>
        <v>1.8999938964843699</v>
      </c>
      <c r="S2690">
        <f t="shared" si="465"/>
        <v>-1.8999938964840339</v>
      </c>
      <c r="T2690">
        <f t="shared" si="466"/>
        <v>0</v>
      </c>
      <c r="U2690">
        <f t="shared" si="470"/>
        <v>0.37624523636409596</v>
      </c>
      <c r="V2690">
        <f t="shared" si="470"/>
        <v>2.1442648003570625E-2</v>
      </c>
      <c r="W2690">
        <f t="shared" si="470"/>
        <v>1.3897456191631645</v>
      </c>
    </row>
    <row r="2691" spans="1:23" x14ac:dyDescent="0.3">
      <c r="A2691">
        <v>0.40939810872077897</v>
      </c>
      <c r="B2691" s="1">
        <v>42845</v>
      </c>
      <c r="C2691" s="1">
        <v>42846</v>
      </c>
      <c r="D2691">
        <v>279.39999999999998</v>
      </c>
      <c r="E2691">
        <v>280.79998168945298</v>
      </c>
      <c r="F2691">
        <v>278.77597678303698</v>
      </c>
      <c r="G2691">
        <v>-1.39998168945317</v>
      </c>
      <c r="H2691">
        <v>1.73241161390703</v>
      </c>
      <c r="I2691">
        <f t="shared" ref="I2691:I2754" si="473">IF(A2691&gt;0, E2691-D2691, D2691-E2691)</f>
        <v>1.3999816894529999</v>
      </c>
      <c r="J2691">
        <f t="shared" si="469"/>
        <v>0</v>
      </c>
      <c r="K2691">
        <f t="shared" si="471"/>
        <v>4</v>
      </c>
      <c r="L2691">
        <f t="shared" si="472"/>
        <v>2017</v>
      </c>
      <c r="M2691" s="1">
        <v>42845</v>
      </c>
      <c r="N2691">
        <v>276.45</v>
      </c>
      <c r="O2691">
        <v>278.35000000000002</v>
      </c>
      <c r="P2691">
        <v>276</v>
      </c>
      <c r="Q2691">
        <v>278.35000000000002</v>
      </c>
      <c r="R2691">
        <f t="shared" si="464"/>
        <v>-1.39998168945317</v>
      </c>
      <c r="S2691">
        <f t="shared" si="465"/>
        <v>1.3999816894529999</v>
      </c>
      <c r="T2691">
        <f t="shared" si="466"/>
        <v>0</v>
      </c>
      <c r="U2691">
        <f t="shared" si="470"/>
        <v>0.3621059260119025</v>
      </c>
      <c r="V2691">
        <f t="shared" si="470"/>
        <v>2.2248463534486469E-2</v>
      </c>
      <c r="W2691">
        <f t="shared" si="470"/>
        <v>1.3897456191631645</v>
      </c>
    </row>
    <row r="2692" spans="1:23" x14ac:dyDescent="0.3">
      <c r="A2692">
        <v>-0.90788078308105402</v>
      </c>
      <c r="B2692" s="1">
        <v>42846</v>
      </c>
      <c r="C2692" s="1">
        <v>42849</v>
      </c>
      <c r="D2692">
        <v>282</v>
      </c>
      <c r="E2692">
        <v>281.950024414062</v>
      </c>
      <c r="F2692">
        <v>281.967236804962</v>
      </c>
      <c r="G2692">
        <v>4.9975585937488597E-2</v>
      </c>
      <c r="H2692">
        <v>0.81317279836451295</v>
      </c>
      <c r="I2692">
        <f t="shared" si="473"/>
        <v>4.9975585938000222E-2</v>
      </c>
      <c r="J2692">
        <f t="shared" si="469"/>
        <v>4.9975585937488597E-2</v>
      </c>
      <c r="K2692">
        <f t="shared" si="471"/>
        <v>4</v>
      </c>
      <c r="L2692">
        <f t="shared" si="472"/>
        <v>2017</v>
      </c>
      <c r="M2692" s="1">
        <v>42846</v>
      </c>
      <c r="N2692">
        <v>279.39999999999998</v>
      </c>
      <c r="O2692">
        <v>281.14999999999998</v>
      </c>
      <c r="P2692">
        <v>279</v>
      </c>
      <c r="Q2692">
        <v>280.8</v>
      </c>
      <c r="R2692">
        <f t="shared" si="464"/>
        <v>4.9975585937488597E-2</v>
      </c>
      <c r="S2692">
        <f t="shared" si="465"/>
        <v>4.9975585938000222E-2</v>
      </c>
      <c r="T2692">
        <f t="shared" si="466"/>
        <v>4.9975585937488597E-2</v>
      </c>
      <c r="U2692">
        <f t="shared" si="470"/>
        <v>0.36258721473062278</v>
      </c>
      <c r="V2692">
        <f t="shared" si="470"/>
        <v>2.2278034811118279E-2</v>
      </c>
      <c r="W2692">
        <f t="shared" si="470"/>
        <v>1.3915927827701255</v>
      </c>
    </row>
    <row r="2693" spans="1:23" x14ac:dyDescent="0.3">
      <c r="A2693">
        <v>-0.99488949775695801</v>
      </c>
      <c r="B2693" s="1">
        <v>42849</v>
      </c>
      <c r="C2693" s="1">
        <v>42850</v>
      </c>
      <c r="D2693">
        <v>282.14999999999998</v>
      </c>
      <c r="E2693">
        <v>285.29997558593698</v>
      </c>
      <c r="F2693">
        <v>282.70534600019403</v>
      </c>
      <c r="G2693">
        <v>3.14997558593751</v>
      </c>
      <c r="H2693">
        <v>2.36880771697495</v>
      </c>
      <c r="I2693">
        <f t="shared" si="473"/>
        <v>-3.1499755859369998</v>
      </c>
      <c r="J2693">
        <f t="shared" si="469"/>
        <v>0</v>
      </c>
      <c r="K2693">
        <f t="shared" si="471"/>
        <v>4</v>
      </c>
      <c r="L2693">
        <f t="shared" si="472"/>
        <v>2017</v>
      </c>
      <c r="M2693" s="1">
        <v>42849</v>
      </c>
      <c r="N2693">
        <v>282</v>
      </c>
      <c r="O2693">
        <v>282.60000000000002</v>
      </c>
      <c r="P2693">
        <v>281.3</v>
      </c>
      <c r="Q2693">
        <v>281.95</v>
      </c>
      <c r="R2693">
        <f t="shared" si="464"/>
        <v>3.14997558593751</v>
      </c>
      <c r="S2693">
        <f t="shared" si="465"/>
        <v>-3</v>
      </c>
      <c r="T2693">
        <f t="shared" si="466"/>
        <v>0</v>
      </c>
      <c r="U2693">
        <f t="shared" ref="U2693:W2708" si="474">(R2693/$D2693*$X$2+1)*U2692*$Y$2 + U2692*(1-$Y$2)</f>
        <v>0.39294715290644794</v>
      </c>
      <c r="V2693">
        <f t="shared" si="474"/>
        <v>2.0501477011188589E-2</v>
      </c>
      <c r="W2693">
        <f t="shared" si="474"/>
        <v>1.3915927827701255</v>
      </c>
    </row>
    <row r="2694" spans="1:23" x14ac:dyDescent="0.3">
      <c r="A2694">
        <v>-0.99019593000411998</v>
      </c>
      <c r="B2694" s="1">
        <v>42850</v>
      </c>
      <c r="C2694" s="1">
        <v>42851</v>
      </c>
      <c r="D2694">
        <v>286.10000000000002</v>
      </c>
      <c r="E2694">
        <v>286.55</v>
      </c>
      <c r="F2694">
        <v>285.60238279700201</v>
      </c>
      <c r="G2694">
        <v>-0.44999999999998802</v>
      </c>
      <c r="H2694">
        <v>0.88388347648318399</v>
      </c>
      <c r="I2694">
        <f t="shared" si="473"/>
        <v>-0.44999999999998863</v>
      </c>
      <c r="J2694">
        <f t="shared" si="469"/>
        <v>-0.44999999999998802</v>
      </c>
      <c r="K2694">
        <f t="shared" si="471"/>
        <v>4</v>
      </c>
      <c r="L2694">
        <f t="shared" si="472"/>
        <v>2017</v>
      </c>
      <c r="M2694" s="1">
        <v>42850</v>
      </c>
      <c r="N2694">
        <v>282.14999999999998</v>
      </c>
      <c r="O2694">
        <v>285.39999999999998</v>
      </c>
      <c r="P2694">
        <v>282.10000000000002</v>
      </c>
      <c r="Q2694">
        <v>285.3</v>
      </c>
      <c r="R2694">
        <f t="shared" si="464"/>
        <v>-0.44999999999998802</v>
      </c>
      <c r="S2694">
        <f t="shared" si="465"/>
        <v>-0.44999999999998863</v>
      </c>
      <c r="T2694">
        <f t="shared" si="466"/>
        <v>-0.44999999999998802</v>
      </c>
      <c r="U2694">
        <f t="shared" si="474"/>
        <v>0.3883117224937977</v>
      </c>
      <c r="V2694">
        <f t="shared" si="474"/>
        <v>2.0259629807718612E-2</v>
      </c>
      <c r="W2694">
        <f t="shared" si="474"/>
        <v>1.3751767546616003</v>
      </c>
    </row>
    <row r="2695" spans="1:23" x14ac:dyDescent="0.3">
      <c r="A2695">
        <v>-0.82677417993545499</v>
      </c>
      <c r="B2695" s="1">
        <v>42851</v>
      </c>
      <c r="C2695" s="1">
        <v>42852</v>
      </c>
      <c r="D2695">
        <v>286.55</v>
      </c>
      <c r="E2695">
        <v>287.450024414062</v>
      </c>
      <c r="F2695">
        <v>286.14673196077302</v>
      </c>
      <c r="G2695">
        <v>-0.9000244140625</v>
      </c>
      <c r="H2695">
        <v>0.63639610306787597</v>
      </c>
      <c r="I2695">
        <f t="shared" si="473"/>
        <v>-0.90002441406198841</v>
      </c>
      <c r="J2695">
        <f t="shared" si="469"/>
        <v>-0.9000244140625</v>
      </c>
      <c r="K2695">
        <f t="shared" si="471"/>
        <v>4</v>
      </c>
      <c r="L2695">
        <f t="shared" si="472"/>
        <v>2017</v>
      </c>
      <c r="M2695" s="1">
        <v>42851</v>
      </c>
      <c r="N2695">
        <v>286.10000000000002</v>
      </c>
      <c r="O2695">
        <v>287.35000000000002</v>
      </c>
      <c r="P2695">
        <v>285.85000000000002</v>
      </c>
      <c r="Q2695">
        <v>286.55</v>
      </c>
      <c r="R2695">
        <f t="shared" si="464"/>
        <v>-0.9000244140625</v>
      </c>
      <c r="S2695">
        <f t="shared" si="465"/>
        <v>-0.90002441406198841</v>
      </c>
      <c r="T2695">
        <f t="shared" si="466"/>
        <v>-0.9000244140625</v>
      </c>
      <c r="U2695">
        <f t="shared" si="474"/>
        <v>0.3791643652129284</v>
      </c>
      <c r="V2695">
        <f t="shared" si="474"/>
        <v>1.9782379028269875E-2</v>
      </c>
      <c r="W2695">
        <f t="shared" si="474"/>
        <v>1.3427820769566621</v>
      </c>
    </row>
    <row r="2696" spans="1:23" x14ac:dyDescent="0.3">
      <c r="A2696">
        <v>0.95613962411880404</v>
      </c>
      <c r="B2696" s="1">
        <v>42852</v>
      </c>
      <c r="C2696" s="1">
        <v>42853</v>
      </c>
      <c r="D2696">
        <v>287.5</v>
      </c>
      <c r="E2696">
        <v>287.899981689453</v>
      </c>
      <c r="F2696">
        <v>286.98754034638398</v>
      </c>
      <c r="G2696">
        <v>-0.39998168945311302</v>
      </c>
      <c r="H2696">
        <v>0.31819805153393799</v>
      </c>
      <c r="I2696">
        <f t="shared" si="473"/>
        <v>0.39998168945299994</v>
      </c>
      <c r="J2696">
        <f t="shared" si="469"/>
        <v>0</v>
      </c>
      <c r="K2696">
        <f t="shared" si="471"/>
        <v>4</v>
      </c>
      <c r="L2696">
        <f t="shared" si="472"/>
        <v>2017</v>
      </c>
      <c r="M2696" s="1">
        <v>42852</v>
      </c>
      <c r="N2696">
        <v>286.55</v>
      </c>
      <c r="O2696">
        <v>287.55</v>
      </c>
      <c r="P2696">
        <v>286.14999999999998</v>
      </c>
      <c r="Q2696">
        <v>287.45</v>
      </c>
      <c r="R2696">
        <f t="shared" si="464"/>
        <v>-0.39998168945311302</v>
      </c>
      <c r="S2696">
        <f t="shared" si="465"/>
        <v>0.39998168945299994</v>
      </c>
      <c r="T2696">
        <f t="shared" si="466"/>
        <v>0</v>
      </c>
      <c r="U2696">
        <f t="shared" si="474"/>
        <v>0.37520804860306012</v>
      </c>
      <c r="V2696">
        <f t="shared" si="474"/>
        <v>1.9988794403534058E-2</v>
      </c>
      <c r="W2696">
        <f t="shared" si="474"/>
        <v>1.3427820769566621</v>
      </c>
    </row>
    <row r="2697" spans="1:23" x14ac:dyDescent="0.3">
      <c r="A2697">
        <v>0.99605035781860296</v>
      </c>
      <c r="B2697" s="1">
        <v>42853</v>
      </c>
      <c r="C2697" s="1">
        <v>42856</v>
      </c>
      <c r="D2697">
        <v>287.5</v>
      </c>
      <c r="E2697">
        <v>287.89999999999998</v>
      </c>
      <c r="F2697">
        <v>288.93124094009301</v>
      </c>
      <c r="G2697">
        <v>0.39999999999997699</v>
      </c>
      <c r="H2697">
        <v>0</v>
      </c>
      <c r="I2697">
        <f t="shared" si="473"/>
        <v>0.39999999999997726</v>
      </c>
      <c r="J2697">
        <f t="shared" si="469"/>
        <v>0.39999999999997699</v>
      </c>
      <c r="K2697">
        <f t="shared" si="471"/>
        <v>5</v>
      </c>
      <c r="L2697">
        <f t="shared" si="472"/>
        <v>2017</v>
      </c>
      <c r="M2697" s="1">
        <v>42853</v>
      </c>
      <c r="N2697">
        <v>287.5</v>
      </c>
      <c r="O2697">
        <v>288.89999999999998</v>
      </c>
      <c r="P2697">
        <v>287.3</v>
      </c>
      <c r="Q2697">
        <v>287.89999999999998</v>
      </c>
      <c r="R2697">
        <f t="shared" ref="R2697:R2760" si="475">IF(AND(F2697-D2697&gt;0, ABS(D2697-MIN(P2698)) &gt; 3), -3, IF(AND(F2697 - D2697 &lt;0, ABS(D2697-MAX(O2698)) &gt; 3), -3, G2697))</f>
        <v>0.39999999999997699</v>
      </c>
      <c r="S2697">
        <f t="shared" ref="S2697:S2760" si="476">IF(AND(A2697&gt;0, ABS(D2697-MIN(P2698)) &gt; 3), -3, IF(AND(A2697 &lt;0, ABS(D2697-MAX(O2698)) &gt; 3), -3, I2697))</f>
        <v>0.39999999999997726</v>
      </c>
      <c r="T2697">
        <f t="shared" ref="T2697:T2760" si="477">IF(A2697*(F2697-D2697) &gt;0, IF(AND(A2697&gt;0, ABS(D2697-MIN(P2698)) &gt; 3), -3, IF(AND(A2697 &lt;0, ABS(D2697-MAX(O2698)) &gt; 3), -3, J2697)), 0)</f>
        <v>0.39999999999997699</v>
      </c>
      <c r="U2697">
        <f t="shared" si="474"/>
        <v>0.37912326302326571</v>
      </c>
      <c r="V2697">
        <f t="shared" si="474"/>
        <v>2.0197373127744837E-2</v>
      </c>
      <c r="W2697">
        <f t="shared" si="474"/>
        <v>1.3567937160205568</v>
      </c>
    </row>
    <row r="2698" spans="1:23" x14ac:dyDescent="0.3">
      <c r="A2698">
        <v>-0.98242789506912198</v>
      </c>
      <c r="B2698" s="1">
        <v>42856</v>
      </c>
      <c r="C2698" s="1">
        <v>42857</v>
      </c>
      <c r="D2698">
        <v>289.10000000000002</v>
      </c>
      <c r="E2698">
        <v>290.14999999999998</v>
      </c>
      <c r="F2698">
        <v>287.67388960122997</v>
      </c>
      <c r="G2698">
        <v>-1.0499999999999501</v>
      </c>
      <c r="H2698">
        <v>1.5909902576697299</v>
      </c>
      <c r="I2698">
        <f t="shared" si="473"/>
        <v>-1.0499999999999545</v>
      </c>
      <c r="J2698">
        <f t="shared" si="469"/>
        <v>-1.0499999999999501</v>
      </c>
      <c r="K2698">
        <f t="shared" si="471"/>
        <v>5</v>
      </c>
      <c r="L2698">
        <f t="shared" si="472"/>
        <v>2017</v>
      </c>
      <c r="M2698" s="1">
        <v>42856</v>
      </c>
      <c r="N2698">
        <v>287.5</v>
      </c>
      <c r="O2698">
        <v>288.89999999999998</v>
      </c>
      <c r="P2698">
        <v>287.3</v>
      </c>
      <c r="Q2698">
        <v>287.89999999999998</v>
      </c>
      <c r="R2698">
        <f t="shared" si="475"/>
        <v>-1.0499999999999501</v>
      </c>
      <c r="S2698">
        <f t="shared" si="476"/>
        <v>-1.0499999999999545</v>
      </c>
      <c r="T2698">
        <f t="shared" si="477"/>
        <v>-1.0499999999999501</v>
      </c>
      <c r="U2698">
        <f t="shared" si="474"/>
        <v>0.36879605549539274</v>
      </c>
      <c r="V2698">
        <f t="shared" si="474"/>
        <v>1.9647202552231232E-2</v>
      </c>
      <c r="W2698">
        <f t="shared" si="474"/>
        <v>1.3198350494219357</v>
      </c>
    </row>
    <row r="2699" spans="1:23" x14ac:dyDescent="0.3">
      <c r="A2699">
        <v>0.57746911048889105</v>
      </c>
      <c r="B2699" s="1">
        <v>42857</v>
      </c>
      <c r="C2699" s="1">
        <v>42858</v>
      </c>
      <c r="D2699">
        <v>289.10000000000002</v>
      </c>
      <c r="E2699">
        <v>290.14999999999998</v>
      </c>
      <c r="F2699">
        <v>290.740176463127</v>
      </c>
      <c r="G2699">
        <v>1.0499999999999501</v>
      </c>
      <c r="H2699">
        <v>0</v>
      </c>
      <c r="I2699">
        <f t="shared" si="473"/>
        <v>1.0499999999999545</v>
      </c>
      <c r="J2699">
        <f t="shared" si="469"/>
        <v>1.0499999999999501</v>
      </c>
      <c r="K2699">
        <f t="shared" si="471"/>
        <v>5</v>
      </c>
      <c r="L2699">
        <f t="shared" si="472"/>
        <v>2017</v>
      </c>
      <c r="M2699" s="1">
        <v>42857</v>
      </c>
      <c r="N2699">
        <v>289.10000000000002</v>
      </c>
      <c r="O2699">
        <v>291.64999999999998</v>
      </c>
      <c r="P2699">
        <v>288.64999999999998</v>
      </c>
      <c r="Q2699">
        <v>290.14999999999998</v>
      </c>
      <c r="R2699">
        <f t="shared" si="475"/>
        <v>1.0499999999999501</v>
      </c>
      <c r="S2699">
        <f t="shared" si="476"/>
        <v>1.0499999999999545</v>
      </c>
      <c r="T2699">
        <f t="shared" si="477"/>
        <v>1.0499999999999501</v>
      </c>
      <c r="U2699">
        <f t="shared" si="474"/>
        <v>0.37884195289084788</v>
      </c>
      <c r="V2699">
        <f t="shared" si="474"/>
        <v>2.0182386641123706E-2</v>
      </c>
      <c r="W2699">
        <f t="shared" si="474"/>
        <v>1.3557869726810063</v>
      </c>
    </row>
    <row r="2700" spans="1:23" x14ac:dyDescent="0.3">
      <c r="A2700">
        <v>-0.93390357494354204</v>
      </c>
      <c r="B2700" s="1">
        <v>42858</v>
      </c>
      <c r="C2700" s="1">
        <v>42859</v>
      </c>
      <c r="D2700">
        <v>290.95</v>
      </c>
      <c r="E2700">
        <v>292.850012207031</v>
      </c>
      <c r="F2700">
        <v>290.39584159255003</v>
      </c>
      <c r="G2700">
        <v>-1.90001220703123</v>
      </c>
      <c r="H2700">
        <v>1.9091883092037101</v>
      </c>
      <c r="I2700">
        <f t="shared" si="473"/>
        <v>-1.9000122070310113</v>
      </c>
      <c r="J2700">
        <f t="shared" si="469"/>
        <v>-1.90001220703123</v>
      </c>
      <c r="K2700">
        <f t="shared" si="471"/>
        <v>5</v>
      </c>
      <c r="L2700">
        <f t="shared" si="472"/>
        <v>2017</v>
      </c>
      <c r="M2700" s="1">
        <v>42858</v>
      </c>
      <c r="N2700">
        <v>289.10000000000002</v>
      </c>
      <c r="O2700">
        <v>291.64999999999998</v>
      </c>
      <c r="P2700">
        <v>288.64999999999998</v>
      </c>
      <c r="Q2700">
        <v>290.14999999999998</v>
      </c>
      <c r="R2700">
        <f t="shared" si="475"/>
        <v>-1.90001220703123</v>
      </c>
      <c r="S2700">
        <f t="shared" si="476"/>
        <v>-1.9000122070310113</v>
      </c>
      <c r="T2700">
        <f t="shared" si="477"/>
        <v>-1.90001220703123</v>
      </c>
      <c r="U2700">
        <f t="shared" si="474"/>
        <v>0.36028710665365521</v>
      </c>
      <c r="V2700">
        <f t="shared" si="474"/>
        <v>1.9193897700107519E-2</v>
      </c>
      <c r="W2700">
        <f t="shared" si="474"/>
        <v>1.2893835064953776</v>
      </c>
    </row>
    <row r="2701" spans="1:23" x14ac:dyDescent="0.3">
      <c r="A2701">
        <v>-0.62151849269866899</v>
      </c>
      <c r="B2701" s="1">
        <v>42859</v>
      </c>
      <c r="C2701" s="1">
        <v>42860</v>
      </c>
      <c r="D2701">
        <v>290.95</v>
      </c>
      <c r="E2701">
        <v>292.85000000000002</v>
      </c>
      <c r="F2701">
        <v>293.10470644235602</v>
      </c>
      <c r="G2701">
        <v>1.9000000000000301</v>
      </c>
      <c r="H2701">
        <v>0</v>
      </c>
      <c r="I2701">
        <f t="shared" si="473"/>
        <v>-1.9000000000000341</v>
      </c>
      <c r="J2701">
        <f t="shared" si="469"/>
        <v>0</v>
      </c>
      <c r="K2701">
        <f t="shared" si="471"/>
        <v>5</v>
      </c>
      <c r="L2701">
        <f t="shared" si="472"/>
        <v>2017</v>
      </c>
      <c r="M2701" s="1">
        <v>42859</v>
      </c>
      <c r="N2701">
        <v>290.95</v>
      </c>
      <c r="O2701">
        <v>292.85000000000002</v>
      </c>
      <c r="P2701">
        <v>290.8</v>
      </c>
      <c r="Q2701">
        <v>292.85000000000002</v>
      </c>
      <c r="R2701">
        <f t="shared" si="475"/>
        <v>1.9000000000000301</v>
      </c>
      <c r="S2701">
        <f t="shared" si="476"/>
        <v>-1.9000000000000341</v>
      </c>
      <c r="T2701">
        <f t="shared" si="477"/>
        <v>0</v>
      </c>
      <c r="U2701">
        <f t="shared" si="474"/>
        <v>0.37793306393090098</v>
      </c>
      <c r="V2701">
        <f t="shared" si="474"/>
        <v>1.8253828814640816E-2</v>
      </c>
      <c r="W2701">
        <f t="shared" si="474"/>
        <v>1.2893835064953776</v>
      </c>
    </row>
    <row r="2702" spans="1:23" x14ac:dyDescent="0.3">
      <c r="A2702">
        <v>-0.46142613887786799</v>
      </c>
      <c r="B2702" s="1">
        <v>42860</v>
      </c>
      <c r="C2702" s="1">
        <v>42863</v>
      </c>
      <c r="D2702">
        <v>293.05</v>
      </c>
      <c r="E2702">
        <v>300.79998168945298</v>
      </c>
      <c r="F2702">
        <v>292.71225152015597</v>
      </c>
      <c r="G2702">
        <v>-7.7499816894531302</v>
      </c>
      <c r="H2702">
        <v>5.62149891043304</v>
      </c>
      <c r="I2702">
        <f t="shared" si="473"/>
        <v>-7.7499816894529658</v>
      </c>
      <c r="J2702">
        <f t="shared" si="469"/>
        <v>-7.7499816894531302</v>
      </c>
      <c r="K2702">
        <f t="shared" si="471"/>
        <v>5</v>
      </c>
      <c r="L2702">
        <f t="shared" si="472"/>
        <v>2017</v>
      </c>
      <c r="M2702" s="1">
        <v>42860</v>
      </c>
      <c r="N2702">
        <v>290.95</v>
      </c>
      <c r="O2702">
        <v>292.85000000000002</v>
      </c>
      <c r="P2702">
        <v>290.8</v>
      </c>
      <c r="Q2702">
        <v>292.85000000000002</v>
      </c>
      <c r="R2702">
        <f t="shared" si="475"/>
        <v>-3</v>
      </c>
      <c r="S2702">
        <f t="shared" si="476"/>
        <v>-3</v>
      </c>
      <c r="T2702">
        <f t="shared" si="477"/>
        <v>-3</v>
      </c>
      <c r="U2702">
        <f t="shared" si="474"/>
        <v>0.34891585206109971</v>
      </c>
      <c r="V2702">
        <f t="shared" si="474"/>
        <v>1.685232344583202E-2</v>
      </c>
      <c r="W2702">
        <f t="shared" si="474"/>
        <v>1.1903863084194657</v>
      </c>
    </row>
    <row r="2703" spans="1:23" x14ac:dyDescent="0.3">
      <c r="A2703">
        <v>0.842351794242858</v>
      </c>
      <c r="B2703" s="1">
        <v>42863</v>
      </c>
      <c r="C2703" s="1">
        <v>42864</v>
      </c>
      <c r="D2703">
        <v>293.05</v>
      </c>
      <c r="E2703">
        <v>300.8</v>
      </c>
      <c r="F2703">
        <v>300.34700157046302</v>
      </c>
      <c r="G2703">
        <v>7.75</v>
      </c>
      <c r="H2703">
        <v>0</v>
      </c>
      <c r="I2703">
        <f t="shared" si="473"/>
        <v>7.75</v>
      </c>
      <c r="J2703">
        <f t="shared" si="469"/>
        <v>7.75</v>
      </c>
      <c r="K2703">
        <f t="shared" si="471"/>
        <v>5</v>
      </c>
      <c r="L2703">
        <f t="shared" si="472"/>
        <v>2017</v>
      </c>
      <c r="M2703" s="1">
        <v>42863</v>
      </c>
      <c r="N2703">
        <v>293.05</v>
      </c>
      <c r="O2703">
        <v>300.8</v>
      </c>
      <c r="P2703">
        <v>292.95</v>
      </c>
      <c r="Q2703">
        <v>300.8</v>
      </c>
      <c r="R2703">
        <f t="shared" si="475"/>
        <v>7.75</v>
      </c>
      <c r="S2703">
        <f t="shared" si="476"/>
        <v>7.75</v>
      </c>
      <c r="T2703">
        <f t="shared" si="477"/>
        <v>7.75</v>
      </c>
      <c r="U2703">
        <f t="shared" si="474"/>
        <v>0.41812156405922779</v>
      </c>
      <c r="V2703">
        <f t="shared" si="474"/>
        <v>2.0194897410305612E-2</v>
      </c>
      <c r="W2703">
        <f t="shared" si="474"/>
        <v>1.4264934716232927</v>
      </c>
    </row>
    <row r="2704" spans="1:23" x14ac:dyDescent="0.3">
      <c r="A2704">
        <v>0.98993998765945401</v>
      </c>
      <c r="B2704" s="1">
        <v>42864</v>
      </c>
      <c r="C2704" s="1">
        <v>42865</v>
      </c>
      <c r="D2704">
        <v>300.8</v>
      </c>
      <c r="E2704">
        <v>296.55</v>
      </c>
      <c r="F2704">
        <v>300.63021348714801</v>
      </c>
      <c r="G2704">
        <v>4.25</v>
      </c>
      <c r="H2704">
        <v>3.0052038200428202</v>
      </c>
      <c r="I2704">
        <f t="shared" si="473"/>
        <v>-4.25</v>
      </c>
      <c r="J2704">
        <f t="shared" si="469"/>
        <v>0</v>
      </c>
      <c r="K2704">
        <f t="shared" si="471"/>
        <v>5</v>
      </c>
      <c r="L2704">
        <f t="shared" si="472"/>
        <v>2017</v>
      </c>
      <c r="M2704" s="1">
        <v>42864</v>
      </c>
      <c r="N2704">
        <v>293.05</v>
      </c>
      <c r="O2704">
        <v>300.8</v>
      </c>
      <c r="P2704">
        <v>292.95</v>
      </c>
      <c r="Q2704">
        <v>300.8</v>
      </c>
      <c r="R2704">
        <f t="shared" si="475"/>
        <v>-3</v>
      </c>
      <c r="S2704">
        <f t="shared" si="476"/>
        <v>-3</v>
      </c>
      <c r="T2704">
        <f t="shared" si="477"/>
        <v>0</v>
      </c>
      <c r="U2704">
        <f t="shared" si="474"/>
        <v>0.38684584866251026</v>
      </c>
      <c r="V2704">
        <f t="shared" si="474"/>
        <v>1.8684308342048043E-2</v>
      </c>
      <c r="W2704">
        <f t="shared" si="474"/>
        <v>1.4264934716232927</v>
      </c>
    </row>
    <row r="2705" spans="1:23" x14ac:dyDescent="0.3">
      <c r="A2705">
        <v>0.95303922891616799</v>
      </c>
      <c r="B2705" s="1">
        <v>42865</v>
      </c>
      <c r="C2705" s="1">
        <v>42866</v>
      </c>
      <c r="D2705">
        <v>298.10000000000002</v>
      </c>
      <c r="E2705">
        <v>300.200024414062</v>
      </c>
      <c r="F2705">
        <v>296.71554014384702</v>
      </c>
      <c r="G2705">
        <v>-2.1000244140624802</v>
      </c>
      <c r="H2705">
        <v>2.58093975133088</v>
      </c>
      <c r="I2705">
        <f t="shared" si="473"/>
        <v>2.100024414061977</v>
      </c>
      <c r="J2705">
        <f t="shared" si="469"/>
        <v>0</v>
      </c>
      <c r="K2705">
        <f t="shared" si="471"/>
        <v>5</v>
      </c>
      <c r="L2705">
        <f t="shared" si="472"/>
        <v>2017</v>
      </c>
      <c r="M2705" s="1">
        <v>42865</v>
      </c>
      <c r="N2705">
        <v>300.8</v>
      </c>
      <c r="O2705">
        <v>305.60000000000002</v>
      </c>
      <c r="P2705">
        <v>295.85000000000002</v>
      </c>
      <c r="Q2705">
        <v>296.55</v>
      </c>
      <c r="R2705">
        <f t="shared" si="475"/>
        <v>-2.1000244140624802</v>
      </c>
      <c r="S2705">
        <f t="shared" si="476"/>
        <v>2.100024414061977</v>
      </c>
      <c r="T2705">
        <f t="shared" si="477"/>
        <v>0</v>
      </c>
      <c r="U2705">
        <f t="shared" si="474"/>
        <v>0.3664067579210647</v>
      </c>
      <c r="V2705">
        <f t="shared" si="474"/>
        <v>1.9671498136030668E-2</v>
      </c>
      <c r="W2705">
        <f t="shared" si="474"/>
        <v>1.4264934716232927</v>
      </c>
    </row>
    <row r="2706" spans="1:23" x14ac:dyDescent="0.3">
      <c r="A2706">
        <v>-0.321878641843795</v>
      </c>
      <c r="B2706" s="1">
        <v>42866</v>
      </c>
      <c r="C2706" s="1">
        <v>42867</v>
      </c>
      <c r="D2706">
        <v>300.2</v>
      </c>
      <c r="E2706">
        <v>298.749987792968</v>
      </c>
      <c r="F2706">
        <v>300.43021386563697</v>
      </c>
      <c r="G2706">
        <v>-1.45001220703125</v>
      </c>
      <c r="H2706">
        <v>1.0253048327204799</v>
      </c>
      <c r="I2706">
        <f t="shared" si="473"/>
        <v>1.450012207031989</v>
      </c>
      <c r="J2706">
        <f t="shared" si="469"/>
        <v>0</v>
      </c>
      <c r="K2706">
        <f t="shared" si="471"/>
        <v>5</v>
      </c>
      <c r="L2706">
        <f t="shared" si="472"/>
        <v>2017</v>
      </c>
      <c r="M2706" s="1">
        <v>42866</v>
      </c>
      <c r="N2706">
        <v>298.10000000000002</v>
      </c>
      <c r="O2706">
        <v>300.60000000000002</v>
      </c>
      <c r="P2706">
        <v>296.85000000000002</v>
      </c>
      <c r="Q2706">
        <v>300.2</v>
      </c>
      <c r="R2706">
        <f t="shared" si="475"/>
        <v>-1.45001220703125</v>
      </c>
      <c r="S2706">
        <f t="shared" si="476"/>
        <v>1.450012207031989</v>
      </c>
      <c r="T2706">
        <f t="shared" si="477"/>
        <v>0</v>
      </c>
      <c r="U2706">
        <f t="shared" si="474"/>
        <v>0.35313325013314945</v>
      </c>
      <c r="V2706">
        <f t="shared" si="474"/>
        <v>2.0384120864907707E-2</v>
      </c>
      <c r="W2706">
        <f t="shared" si="474"/>
        <v>1.4264934716232927</v>
      </c>
    </row>
    <row r="2707" spans="1:23" x14ac:dyDescent="0.3">
      <c r="A2707">
        <v>-0.99076622724533003</v>
      </c>
      <c r="B2707" s="1">
        <v>42867</v>
      </c>
      <c r="C2707" s="1">
        <v>42870</v>
      </c>
      <c r="D2707">
        <v>299.05</v>
      </c>
      <c r="E2707">
        <v>299.75</v>
      </c>
      <c r="F2707">
        <v>298.711266174912</v>
      </c>
      <c r="G2707">
        <v>-0.69999999999998797</v>
      </c>
      <c r="H2707">
        <v>0.70710678118654702</v>
      </c>
      <c r="I2707">
        <f t="shared" si="473"/>
        <v>-0.69999999999998863</v>
      </c>
      <c r="J2707">
        <f t="shared" si="469"/>
        <v>-0.69999999999998797</v>
      </c>
      <c r="K2707">
        <f t="shared" si="471"/>
        <v>5</v>
      </c>
      <c r="L2707">
        <f t="shared" si="472"/>
        <v>2017</v>
      </c>
      <c r="M2707" s="1">
        <v>42867</v>
      </c>
      <c r="N2707">
        <v>300.2</v>
      </c>
      <c r="O2707">
        <v>300.5</v>
      </c>
      <c r="P2707">
        <v>298.2</v>
      </c>
      <c r="Q2707">
        <v>298.75</v>
      </c>
      <c r="R2707">
        <f t="shared" si="475"/>
        <v>-0.69999999999998797</v>
      </c>
      <c r="S2707">
        <f t="shared" si="476"/>
        <v>-0.69999999999998863</v>
      </c>
      <c r="T2707">
        <f t="shared" si="477"/>
        <v>-0.69999999999998797</v>
      </c>
      <c r="U2707">
        <f t="shared" si="474"/>
        <v>0.34693378662136543</v>
      </c>
      <c r="V2707">
        <f t="shared" si="474"/>
        <v>2.0026265541246899E-2</v>
      </c>
      <c r="W2707">
        <f t="shared" si="474"/>
        <v>1.4014505332316451</v>
      </c>
    </row>
    <row r="2708" spans="1:23" x14ac:dyDescent="0.3">
      <c r="A2708">
        <v>-5.38000352680683E-2</v>
      </c>
      <c r="B2708" s="1">
        <v>42870</v>
      </c>
      <c r="C2708" s="1">
        <v>42871</v>
      </c>
      <c r="D2708">
        <v>301.25</v>
      </c>
      <c r="E2708">
        <v>299.350006103515</v>
      </c>
      <c r="F2708">
        <v>299.31739073991702</v>
      </c>
      <c r="G2708">
        <v>1.8999938964843699</v>
      </c>
      <c r="H2708">
        <v>0.28284271247460202</v>
      </c>
      <c r="I2708">
        <f t="shared" si="473"/>
        <v>1.8999938964850003</v>
      </c>
      <c r="J2708">
        <f t="shared" si="469"/>
        <v>1.8999938964843699</v>
      </c>
      <c r="K2708">
        <f t="shared" si="471"/>
        <v>5</v>
      </c>
      <c r="L2708">
        <f t="shared" si="472"/>
        <v>2017</v>
      </c>
      <c r="M2708" s="1">
        <v>42870</v>
      </c>
      <c r="N2708">
        <v>299.05</v>
      </c>
      <c r="O2708">
        <v>300.3</v>
      </c>
      <c r="P2708">
        <v>297.85000000000002</v>
      </c>
      <c r="Q2708">
        <v>299.75</v>
      </c>
      <c r="R2708">
        <f t="shared" si="475"/>
        <v>1.8999938964843699</v>
      </c>
      <c r="S2708">
        <f t="shared" si="476"/>
        <v>1.8999938964850003</v>
      </c>
      <c r="T2708">
        <f t="shared" si="477"/>
        <v>1.8999938964843699</v>
      </c>
      <c r="U2708">
        <f t="shared" si="474"/>
        <v>0.36334470970181698</v>
      </c>
      <c r="V2708">
        <f t="shared" si="474"/>
        <v>2.097356302583836E-2</v>
      </c>
      <c r="W2708">
        <f t="shared" si="474"/>
        <v>1.4677430010996506</v>
      </c>
    </row>
    <row r="2709" spans="1:23" x14ac:dyDescent="0.3">
      <c r="A2709">
        <v>0.98112255334854104</v>
      </c>
      <c r="B2709" s="1">
        <v>42871</v>
      </c>
      <c r="C2709" s="1">
        <v>42872</v>
      </c>
      <c r="D2709">
        <v>298.89999999999998</v>
      </c>
      <c r="E2709">
        <v>299.60000000000002</v>
      </c>
      <c r="F2709">
        <v>300.73688969612101</v>
      </c>
      <c r="G2709">
        <v>0.70000000000004503</v>
      </c>
      <c r="H2709">
        <v>0.17677669529663601</v>
      </c>
      <c r="I2709">
        <f t="shared" si="473"/>
        <v>0.70000000000004547</v>
      </c>
      <c r="J2709">
        <f t="shared" si="469"/>
        <v>0.70000000000004503</v>
      </c>
      <c r="K2709">
        <f t="shared" si="471"/>
        <v>5</v>
      </c>
      <c r="L2709">
        <f t="shared" si="472"/>
        <v>2017</v>
      </c>
      <c r="M2709" s="1">
        <v>42871</v>
      </c>
      <c r="N2709">
        <v>301.25</v>
      </c>
      <c r="O2709">
        <v>302.10000000000002</v>
      </c>
      <c r="P2709">
        <v>298.3</v>
      </c>
      <c r="Q2709">
        <v>299.35000000000002</v>
      </c>
      <c r="R2709">
        <f t="shared" si="475"/>
        <v>0.70000000000004503</v>
      </c>
      <c r="S2709">
        <f t="shared" si="476"/>
        <v>0.70000000000004547</v>
      </c>
      <c r="T2709">
        <f t="shared" si="477"/>
        <v>0.70000000000004503</v>
      </c>
      <c r="U2709">
        <f t="shared" ref="U2709:W2724" si="478">(R2709/$D2709*$X$2+1)*U2708*$Y$2 + U2708*(1-$Y$2)</f>
        <v>0.36972664254201326</v>
      </c>
      <c r="V2709">
        <f t="shared" si="478"/>
        <v>2.1341951135191519E-2</v>
      </c>
      <c r="W2709">
        <f t="shared" si="478"/>
        <v>1.4935230303929719</v>
      </c>
    </row>
    <row r="2710" spans="1:23" x14ac:dyDescent="0.3">
      <c r="A2710">
        <v>-0.99412989616393999</v>
      </c>
      <c r="B2710" s="1">
        <v>42872</v>
      </c>
      <c r="C2710" s="1">
        <v>42873</v>
      </c>
      <c r="D2710">
        <v>296.39999999999998</v>
      </c>
      <c r="E2710">
        <v>298.749993896484</v>
      </c>
      <c r="F2710">
        <v>297.99976608753201</v>
      </c>
      <c r="G2710">
        <v>2.34999389648442</v>
      </c>
      <c r="H2710">
        <v>0.60104076400858097</v>
      </c>
      <c r="I2710">
        <f t="shared" si="473"/>
        <v>-2.3499938964840226</v>
      </c>
      <c r="J2710">
        <f t="shared" si="469"/>
        <v>0</v>
      </c>
      <c r="K2710">
        <f t="shared" si="471"/>
        <v>5</v>
      </c>
      <c r="L2710">
        <f t="shared" si="472"/>
        <v>2017</v>
      </c>
      <c r="M2710" s="1">
        <v>42872</v>
      </c>
      <c r="N2710">
        <v>298.89999999999998</v>
      </c>
      <c r="O2710">
        <v>300.14999999999998</v>
      </c>
      <c r="P2710">
        <v>298.2</v>
      </c>
      <c r="Q2710">
        <v>299.60000000000002</v>
      </c>
      <c r="R2710">
        <f t="shared" si="475"/>
        <v>2.34999389648442</v>
      </c>
      <c r="S2710">
        <f t="shared" si="476"/>
        <v>-2.3499938964840226</v>
      </c>
      <c r="T2710">
        <f t="shared" si="477"/>
        <v>0</v>
      </c>
      <c r="U2710">
        <f t="shared" si="478"/>
        <v>0.39171184885125943</v>
      </c>
      <c r="V2710">
        <f t="shared" si="478"/>
        <v>2.0072885980668229E-2</v>
      </c>
      <c r="W2710">
        <f t="shared" si="478"/>
        <v>1.4935230303929719</v>
      </c>
    </row>
    <row r="2711" spans="1:23" x14ac:dyDescent="0.3">
      <c r="A2711">
        <v>0.99327421188354403</v>
      </c>
      <c r="B2711" s="1">
        <v>42873</v>
      </c>
      <c r="C2711" s="1">
        <v>42874</v>
      </c>
      <c r="D2711">
        <v>298.5</v>
      </c>
      <c r="E2711">
        <v>298.350006103515</v>
      </c>
      <c r="F2711">
        <v>299.89249289035803</v>
      </c>
      <c r="G2711">
        <v>-0.149993896484375</v>
      </c>
      <c r="H2711">
        <v>0.28284271247460202</v>
      </c>
      <c r="I2711">
        <f t="shared" si="473"/>
        <v>-0.14999389648500028</v>
      </c>
      <c r="J2711">
        <f t="shared" si="469"/>
        <v>-0.149993896484375</v>
      </c>
      <c r="K2711">
        <f t="shared" si="471"/>
        <v>5</v>
      </c>
      <c r="L2711">
        <f t="shared" si="472"/>
        <v>2017</v>
      </c>
      <c r="M2711" s="1">
        <v>42873</v>
      </c>
      <c r="N2711">
        <v>296.39999999999998</v>
      </c>
      <c r="O2711">
        <v>298.89999999999998</v>
      </c>
      <c r="P2711">
        <v>295.8</v>
      </c>
      <c r="Q2711">
        <v>298.75</v>
      </c>
      <c r="R2711">
        <f t="shared" si="475"/>
        <v>-0.149993896484375</v>
      </c>
      <c r="S2711">
        <f t="shared" si="476"/>
        <v>-0.14999389648500028</v>
      </c>
      <c r="T2711">
        <f t="shared" si="477"/>
        <v>-0.149993896484375</v>
      </c>
      <c r="U2711">
        <f t="shared" si="478"/>
        <v>0.39023560798421675</v>
      </c>
      <c r="V2711">
        <f t="shared" si="478"/>
        <v>1.9997237478609448E-2</v>
      </c>
      <c r="W2711">
        <f t="shared" si="478"/>
        <v>1.4878944037895097</v>
      </c>
    </row>
    <row r="2712" spans="1:23" x14ac:dyDescent="0.3">
      <c r="A2712">
        <v>-0.99183368682861295</v>
      </c>
      <c r="B2712" s="1">
        <v>42874</v>
      </c>
      <c r="C2712" s="1">
        <v>42877</v>
      </c>
      <c r="D2712">
        <v>300.35000000000002</v>
      </c>
      <c r="E2712">
        <v>300.70000610351502</v>
      </c>
      <c r="F2712">
        <v>298.43768951892798</v>
      </c>
      <c r="G2712">
        <v>-0.350006103515625</v>
      </c>
      <c r="H2712">
        <v>1.6617009357883601</v>
      </c>
      <c r="I2712">
        <f t="shared" si="473"/>
        <v>-0.35000610351499972</v>
      </c>
      <c r="J2712">
        <f t="shared" si="469"/>
        <v>-0.350006103515625</v>
      </c>
      <c r="K2712">
        <f t="shared" si="471"/>
        <v>5</v>
      </c>
      <c r="L2712">
        <f t="shared" si="472"/>
        <v>2017</v>
      </c>
      <c r="M2712" s="1">
        <v>42874</v>
      </c>
      <c r="N2712">
        <v>298.5</v>
      </c>
      <c r="O2712">
        <v>299.25</v>
      </c>
      <c r="P2712">
        <v>297.85000000000002</v>
      </c>
      <c r="Q2712">
        <v>298.35000000000002</v>
      </c>
      <c r="R2712">
        <f t="shared" si="475"/>
        <v>-0.350006103515625</v>
      </c>
      <c r="S2712">
        <f t="shared" si="476"/>
        <v>-0.35000610351499972</v>
      </c>
      <c r="T2712">
        <f t="shared" si="477"/>
        <v>-0.350006103515625</v>
      </c>
      <c r="U2712">
        <f t="shared" si="478"/>
        <v>0.38682496595149807</v>
      </c>
      <c r="V2712">
        <f t="shared" si="478"/>
        <v>1.98224625034733E-2</v>
      </c>
      <c r="W2712">
        <f t="shared" si="478"/>
        <v>1.4748902722085273</v>
      </c>
    </row>
    <row r="2713" spans="1:23" x14ac:dyDescent="0.3">
      <c r="A2713">
        <v>-0.64647412300109797</v>
      </c>
      <c r="B2713" s="1">
        <v>42877</v>
      </c>
      <c r="C2713" s="1">
        <v>42878</v>
      </c>
      <c r="D2713">
        <v>301.14999999999998</v>
      </c>
      <c r="E2713">
        <v>301.149981689453</v>
      </c>
      <c r="F2713">
        <v>299.423658919334</v>
      </c>
      <c r="G2713" s="2">
        <v>1.8310546863631299E-5</v>
      </c>
      <c r="H2713">
        <v>0.31819805153393799</v>
      </c>
      <c r="I2713">
        <f t="shared" si="473"/>
        <v>1.8310546977318154E-5</v>
      </c>
      <c r="J2713">
        <f t="shared" si="469"/>
        <v>1.8310546863631299E-5</v>
      </c>
      <c r="K2713">
        <f t="shared" si="471"/>
        <v>5</v>
      </c>
      <c r="L2713">
        <f t="shared" si="472"/>
        <v>2017</v>
      </c>
      <c r="M2713" s="1">
        <v>42877</v>
      </c>
      <c r="N2713">
        <v>300.35000000000002</v>
      </c>
      <c r="O2713">
        <v>300.89999999999998</v>
      </c>
      <c r="P2713">
        <v>299</v>
      </c>
      <c r="Q2713">
        <v>300.7</v>
      </c>
      <c r="R2713">
        <f t="shared" si="475"/>
        <v>1.8310546863631299E-5</v>
      </c>
      <c r="S2713">
        <f t="shared" si="476"/>
        <v>1.8310546977318154E-5</v>
      </c>
      <c r="T2713">
        <f t="shared" si="477"/>
        <v>1.8310546863631299E-5</v>
      </c>
      <c r="U2713">
        <f t="shared" si="478"/>
        <v>0.38682514234972154</v>
      </c>
      <c r="V2713">
        <f t="shared" si="478"/>
        <v>1.9822471542825723E-2</v>
      </c>
      <c r="W2713">
        <f t="shared" si="478"/>
        <v>1.4748909447815171</v>
      </c>
    </row>
    <row r="2714" spans="1:23" x14ac:dyDescent="0.3">
      <c r="A2714">
        <v>0.99749094247818004</v>
      </c>
      <c r="B2714" s="1">
        <v>42878</v>
      </c>
      <c r="C2714" s="1">
        <v>42879</v>
      </c>
      <c r="D2714">
        <v>302.25</v>
      </c>
      <c r="E2714">
        <v>302.00000610351498</v>
      </c>
      <c r="F2714">
        <v>300.39710172414698</v>
      </c>
      <c r="G2714">
        <v>0.24999389648439699</v>
      </c>
      <c r="H2714">
        <v>0.60104076400858097</v>
      </c>
      <c r="I2714">
        <f t="shared" si="473"/>
        <v>-0.24999389648502301</v>
      </c>
      <c r="J2714">
        <f t="shared" si="469"/>
        <v>0</v>
      </c>
      <c r="K2714">
        <f t="shared" si="471"/>
        <v>5</v>
      </c>
      <c r="L2714">
        <f t="shared" si="472"/>
        <v>2017</v>
      </c>
      <c r="M2714" s="1">
        <v>42878</v>
      </c>
      <c r="N2714">
        <v>301.14999999999998</v>
      </c>
      <c r="O2714">
        <v>303.8</v>
      </c>
      <c r="P2714">
        <v>300.7</v>
      </c>
      <c r="Q2714">
        <v>301.14999999999998</v>
      </c>
      <c r="R2714">
        <f t="shared" si="475"/>
        <v>0.24999389648439699</v>
      </c>
      <c r="S2714">
        <f t="shared" si="476"/>
        <v>-0.24999389648502301</v>
      </c>
      <c r="T2714">
        <f t="shared" si="477"/>
        <v>0</v>
      </c>
      <c r="U2714">
        <f t="shared" si="478"/>
        <v>0.38922474345627583</v>
      </c>
      <c r="V2714">
        <f t="shared" si="478"/>
        <v>1.9699506359228836E-2</v>
      </c>
      <c r="W2714">
        <f t="shared" si="478"/>
        <v>1.4748909447815171</v>
      </c>
    </row>
    <row r="2715" spans="1:23" x14ac:dyDescent="0.3">
      <c r="A2715">
        <v>0.99866038560867298</v>
      </c>
      <c r="B2715" s="1">
        <v>42879</v>
      </c>
      <c r="C2715" s="1">
        <v>42880</v>
      </c>
      <c r="D2715">
        <v>303.35000000000002</v>
      </c>
      <c r="E2715">
        <v>305.600006103515</v>
      </c>
      <c r="F2715">
        <v>302.27823868393898</v>
      </c>
      <c r="G2715">
        <v>-2.2500061035156</v>
      </c>
      <c r="H2715">
        <v>2.5455844122715798</v>
      </c>
      <c r="I2715">
        <f t="shared" si="473"/>
        <v>2.250006103514977</v>
      </c>
      <c r="J2715">
        <f t="shared" si="469"/>
        <v>0</v>
      </c>
      <c r="K2715">
        <f t="shared" si="471"/>
        <v>5</v>
      </c>
      <c r="L2715">
        <f t="shared" si="472"/>
        <v>2017</v>
      </c>
      <c r="M2715" s="1">
        <v>42879</v>
      </c>
      <c r="N2715">
        <v>302.25</v>
      </c>
      <c r="O2715">
        <v>302.95</v>
      </c>
      <c r="P2715">
        <v>301.39999999999998</v>
      </c>
      <c r="Q2715">
        <v>302</v>
      </c>
      <c r="R2715">
        <f t="shared" si="475"/>
        <v>-2.2500061035156</v>
      </c>
      <c r="S2715">
        <f t="shared" si="476"/>
        <v>2.250006103514977</v>
      </c>
      <c r="T2715">
        <f t="shared" si="477"/>
        <v>0</v>
      </c>
      <c r="U2715">
        <f t="shared" si="478"/>
        <v>0.36757257479591865</v>
      </c>
      <c r="V2715">
        <f t="shared" si="478"/>
        <v>2.0795369459883948E-2</v>
      </c>
      <c r="W2715">
        <f t="shared" si="478"/>
        <v>1.4748909447815171</v>
      </c>
    </row>
    <row r="2716" spans="1:23" x14ac:dyDescent="0.3">
      <c r="A2716">
        <v>-0.72500246763229304</v>
      </c>
      <c r="B2716" s="1">
        <v>42880</v>
      </c>
      <c r="C2716" s="1">
        <v>42881</v>
      </c>
      <c r="D2716">
        <v>305.60000000000002</v>
      </c>
      <c r="E2716">
        <v>307.45000610351502</v>
      </c>
      <c r="F2716">
        <v>306.11181399822198</v>
      </c>
      <c r="G2716">
        <v>1.8500061035156199</v>
      </c>
      <c r="H2716">
        <v>1.3081475451950799</v>
      </c>
      <c r="I2716">
        <f t="shared" si="473"/>
        <v>-1.8500061035149997</v>
      </c>
      <c r="J2716">
        <f t="shared" si="469"/>
        <v>0</v>
      </c>
      <c r="K2716">
        <f t="shared" si="471"/>
        <v>5</v>
      </c>
      <c r="L2716">
        <f t="shared" si="472"/>
        <v>2017</v>
      </c>
      <c r="M2716" s="1">
        <v>42880</v>
      </c>
      <c r="N2716">
        <v>303.35000000000002</v>
      </c>
      <c r="O2716">
        <v>305.60000000000002</v>
      </c>
      <c r="P2716">
        <v>302.39999999999998</v>
      </c>
      <c r="Q2716">
        <v>305.60000000000002</v>
      </c>
      <c r="R2716">
        <f t="shared" si="475"/>
        <v>1.8500061035156199</v>
      </c>
      <c r="S2716">
        <f t="shared" si="476"/>
        <v>-3</v>
      </c>
      <c r="T2716">
        <f t="shared" si="477"/>
        <v>0</v>
      </c>
      <c r="U2716">
        <f t="shared" si="478"/>
        <v>0.38426133887128022</v>
      </c>
      <c r="V2716">
        <f t="shared" si="478"/>
        <v>1.9264296773865004E-2</v>
      </c>
      <c r="W2716">
        <f t="shared" si="478"/>
        <v>1.4748909447815171</v>
      </c>
    </row>
    <row r="2717" spans="1:23" x14ac:dyDescent="0.3">
      <c r="A2717">
        <v>-0.98712331056594804</v>
      </c>
      <c r="B2717" s="1">
        <v>42881</v>
      </c>
      <c r="C2717" s="1">
        <v>42884</v>
      </c>
      <c r="D2717">
        <v>308.2</v>
      </c>
      <c r="E2717">
        <v>306.899981689453</v>
      </c>
      <c r="F2717">
        <v>305.43899507522502</v>
      </c>
      <c r="G2717">
        <v>1.3000183105468699</v>
      </c>
      <c r="H2717">
        <v>0.38890872965260898</v>
      </c>
      <c r="I2717">
        <f t="shared" si="473"/>
        <v>1.3000183105469887</v>
      </c>
      <c r="J2717">
        <f t="shared" si="469"/>
        <v>1.3000183105468699</v>
      </c>
      <c r="K2717">
        <f t="shared" si="471"/>
        <v>5</v>
      </c>
      <c r="L2717">
        <f t="shared" si="472"/>
        <v>2017</v>
      </c>
      <c r="M2717" s="1">
        <v>42881</v>
      </c>
      <c r="N2717">
        <v>305.60000000000002</v>
      </c>
      <c r="O2717">
        <v>308.75</v>
      </c>
      <c r="P2717">
        <v>305.2</v>
      </c>
      <c r="Q2717">
        <v>307.45</v>
      </c>
      <c r="R2717">
        <f t="shared" si="475"/>
        <v>1.3000183105468699</v>
      </c>
      <c r="S2717">
        <f t="shared" si="476"/>
        <v>1.3000183105469887</v>
      </c>
      <c r="T2717">
        <f t="shared" si="477"/>
        <v>1.3000183105468699</v>
      </c>
      <c r="U2717">
        <f t="shared" si="478"/>
        <v>0.39641773349898757</v>
      </c>
      <c r="V2717">
        <f t="shared" si="478"/>
        <v>1.9873737199217919E-2</v>
      </c>
      <c r="W2717">
        <f t="shared" si="478"/>
        <v>1.5215502220594797</v>
      </c>
    </row>
    <row r="2718" spans="1:23" x14ac:dyDescent="0.3">
      <c r="A2718">
        <v>0.996146440505981</v>
      </c>
      <c r="B2718" s="1">
        <v>42884</v>
      </c>
      <c r="C2718" s="1">
        <v>42885</v>
      </c>
      <c r="D2718">
        <v>307</v>
      </c>
      <c r="E2718">
        <v>304.450018310546</v>
      </c>
      <c r="F2718">
        <v>307.52074929475702</v>
      </c>
      <c r="G2718">
        <v>-2.5499816894531402</v>
      </c>
      <c r="H2718">
        <v>1.73241161390703</v>
      </c>
      <c r="I2718">
        <f t="shared" si="473"/>
        <v>-2.5499816894540004</v>
      </c>
      <c r="J2718">
        <f t="shared" si="469"/>
        <v>-2.5499816894531402</v>
      </c>
      <c r="K2718">
        <f t="shared" si="471"/>
        <v>5</v>
      </c>
      <c r="L2718">
        <f t="shared" si="472"/>
        <v>2017</v>
      </c>
      <c r="M2718" s="1">
        <v>42884</v>
      </c>
      <c r="N2718">
        <v>308.2</v>
      </c>
      <c r="O2718">
        <v>309.5</v>
      </c>
      <c r="P2718">
        <v>305.25</v>
      </c>
      <c r="Q2718">
        <v>306.89999999999998</v>
      </c>
      <c r="R2718">
        <f t="shared" si="475"/>
        <v>-3</v>
      </c>
      <c r="S2718">
        <f t="shared" si="476"/>
        <v>-3</v>
      </c>
      <c r="T2718">
        <f t="shared" si="477"/>
        <v>-3</v>
      </c>
      <c r="U2718">
        <f t="shared" si="478"/>
        <v>0.36736431654873603</v>
      </c>
      <c r="V2718">
        <f t="shared" si="478"/>
        <v>1.8417192941946246E-2</v>
      </c>
      <c r="W2718">
        <f t="shared" si="478"/>
        <v>1.4100359549704298</v>
      </c>
    </row>
    <row r="2719" spans="1:23" x14ac:dyDescent="0.3">
      <c r="A2719">
        <v>-0.95743423700332597</v>
      </c>
      <c r="B2719" s="1">
        <v>42885</v>
      </c>
      <c r="C2719" s="1">
        <v>42886</v>
      </c>
      <c r="D2719">
        <v>304.14999999999998</v>
      </c>
      <c r="E2719">
        <v>305.149981689453</v>
      </c>
      <c r="F2719">
        <v>303.29214210510202</v>
      </c>
      <c r="G2719">
        <v>-0.99998168945313604</v>
      </c>
      <c r="H2719">
        <v>0.49497474683057502</v>
      </c>
      <c r="I2719">
        <f t="shared" si="473"/>
        <v>-0.99998168945302268</v>
      </c>
      <c r="J2719">
        <f t="shared" si="469"/>
        <v>-0.99998168945313604</v>
      </c>
      <c r="K2719">
        <f t="shared" si="471"/>
        <v>5</v>
      </c>
      <c r="L2719">
        <f t="shared" si="472"/>
        <v>2017</v>
      </c>
      <c r="M2719" s="1">
        <v>42885</v>
      </c>
      <c r="N2719">
        <v>307</v>
      </c>
      <c r="O2719">
        <v>307.14999999999998</v>
      </c>
      <c r="P2719">
        <v>303.2</v>
      </c>
      <c r="Q2719">
        <v>304.45</v>
      </c>
      <c r="R2719">
        <f t="shared" si="475"/>
        <v>-0.99998168945313604</v>
      </c>
      <c r="S2719">
        <f t="shared" si="476"/>
        <v>-0.99998168945302268</v>
      </c>
      <c r="T2719">
        <f t="shared" si="477"/>
        <v>-0.99998168945313604</v>
      </c>
      <c r="U2719">
        <f t="shared" si="478"/>
        <v>0.35830568783164246</v>
      </c>
      <c r="V2719">
        <f t="shared" si="478"/>
        <v>1.7963053807150839E-2</v>
      </c>
      <c r="W2719">
        <f t="shared" si="478"/>
        <v>1.3752666765771782</v>
      </c>
    </row>
    <row r="2720" spans="1:23" x14ac:dyDescent="0.3">
      <c r="A2720">
        <v>0.99290305376052801</v>
      </c>
      <c r="B2720" s="1">
        <v>42886</v>
      </c>
      <c r="C2720" s="1">
        <v>42887</v>
      </c>
      <c r="D2720">
        <v>304.7</v>
      </c>
      <c r="E2720">
        <v>304.25000610351498</v>
      </c>
      <c r="F2720">
        <v>305.56197121143299</v>
      </c>
      <c r="G2720">
        <v>-0.44999389648438598</v>
      </c>
      <c r="H2720">
        <v>0.63639610306787597</v>
      </c>
      <c r="I2720">
        <f t="shared" si="473"/>
        <v>-0.44999389648501165</v>
      </c>
      <c r="J2720">
        <f t="shared" si="469"/>
        <v>-0.44999389648438598</v>
      </c>
      <c r="K2720">
        <f t="shared" si="471"/>
        <v>6</v>
      </c>
      <c r="L2720">
        <f t="shared" si="472"/>
        <v>2017</v>
      </c>
      <c r="M2720" s="1">
        <v>42886</v>
      </c>
      <c r="N2720">
        <v>304.14999999999998</v>
      </c>
      <c r="O2720">
        <v>306.39999999999998</v>
      </c>
      <c r="P2720">
        <v>303.8</v>
      </c>
      <c r="Q2720">
        <v>305.14999999999998</v>
      </c>
      <c r="R2720">
        <f t="shared" si="475"/>
        <v>-0.44999389648438598</v>
      </c>
      <c r="S2720">
        <f t="shared" si="476"/>
        <v>-0.44999389648501165</v>
      </c>
      <c r="T2720">
        <f t="shared" si="477"/>
        <v>-0.44999389648438598</v>
      </c>
      <c r="U2720">
        <f t="shared" si="478"/>
        <v>0.35433697994027685</v>
      </c>
      <c r="V2720">
        <f t="shared" si="478"/>
        <v>1.7764089303324543E-2</v>
      </c>
      <c r="W2720">
        <f t="shared" si="478"/>
        <v>1.3600337849502149</v>
      </c>
    </row>
    <row r="2721" spans="1:23" x14ac:dyDescent="0.3">
      <c r="A2721">
        <v>-0.90958279371261597</v>
      </c>
      <c r="B2721" s="1">
        <v>42887</v>
      </c>
      <c r="C2721" s="1">
        <v>42888</v>
      </c>
      <c r="D2721">
        <v>305.2</v>
      </c>
      <c r="E2721">
        <v>307.850006103515</v>
      </c>
      <c r="F2721">
        <v>304.25591176003201</v>
      </c>
      <c r="G2721">
        <v>-2.6500061035156302</v>
      </c>
      <c r="H2721">
        <v>2.5455844122715798</v>
      </c>
      <c r="I2721">
        <f t="shared" si="473"/>
        <v>-2.6500061035150111</v>
      </c>
      <c r="J2721">
        <f t="shared" si="469"/>
        <v>-2.6500061035156302</v>
      </c>
      <c r="K2721">
        <f t="shared" si="471"/>
        <v>6</v>
      </c>
      <c r="L2721">
        <f t="shared" si="472"/>
        <v>2017</v>
      </c>
      <c r="M2721" s="1">
        <v>42887</v>
      </c>
      <c r="N2721">
        <v>304.7</v>
      </c>
      <c r="O2721">
        <v>305.45</v>
      </c>
      <c r="P2721">
        <v>303.14999999999998</v>
      </c>
      <c r="Q2721">
        <v>304.25</v>
      </c>
      <c r="R2721">
        <f t="shared" si="475"/>
        <v>-2.6500061035156302</v>
      </c>
      <c r="S2721">
        <f t="shared" si="476"/>
        <v>-2.6500061035150111</v>
      </c>
      <c r="T2721">
        <f t="shared" si="477"/>
        <v>-2.6500061035156302</v>
      </c>
      <c r="U2721">
        <f t="shared" si="478"/>
        <v>0.33126206612450776</v>
      </c>
      <c r="V2721">
        <f t="shared" si="478"/>
        <v>1.6607267258504855E-2</v>
      </c>
      <c r="W2721">
        <f t="shared" si="478"/>
        <v>1.2714665053522742</v>
      </c>
    </row>
    <row r="2722" spans="1:23" x14ac:dyDescent="0.3">
      <c r="A2722">
        <v>-0.51418858766555697</v>
      </c>
      <c r="B2722" s="1">
        <v>42888</v>
      </c>
      <c r="C2722" s="1">
        <v>42891</v>
      </c>
      <c r="D2722">
        <v>308.05</v>
      </c>
      <c r="E2722">
        <v>307.70000610351502</v>
      </c>
      <c r="F2722">
        <v>308.42985115051198</v>
      </c>
      <c r="G2722">
        <v>-0.34999389648436302</v>
      </c>
      <c r="H2722">
        <v>0.106066017178006</v>
      </c>
      <c r="I2722">
        <f t="shared" si="473"/>
        <v>0.34999389648498891</v>
      </c>
      <c r="J2722">
        <f t="shared" si="469"/>
        <v>0</v>
      </c>
      <c r="K2722">
        <f t="shared" si="471"/>
        <v>6</v>
      </c>
      <c r="L2722">
        <f t="shared" si="472"/>
        <v>2017</v>
      </c>
      <c r="M2722" s="1">
        <v>42888</v>
      </c>
      <c r="N2722">
        <v>305.2</v>
      </c>
      <c r="O2722">
        <v>308.10000000000002</v>
      </c>
      <c r="P2722">
        <v>305.05</v>
      </c>
      <c r="Q2722">
        <v>307.85000000000002</v>
      </c>
      <c r="R2722">
        <f t="shared" si="475"/>
        <v>-0.34999389648436302</v>
      </c>
      <c r="S2722">
        <f t="shared" si="476"/>
        <v>0.34999389648498891</v>
      </c>
      <c r="T2722">
        <f t="shared" si="477"/>
        <v>0</v>
      </c>
      <c r="U2722">
        <f t="shared" si="478"/>
        <v>0.32843931735124748</v>
      </c>
      <c r="V2722">
        <f t="shared" si="478"/>
        <v>1.674878102683236E-2</v>
      </c>
      <c r="W2722">
        <f t="shared" si="478"/>
        <v>1.2714665053522742</v>
      </c>
    </row>
    <row r="2723" spans="1:23" x14ac:dyDescent="0.3">
      <c r="A2723">
        <v>-0.98088634014129605</v>
      </c>
      <c r="B2723" s="1">
        <v>42891</v>
      </c>
      <c r="C2723" s="1">
        <v>42892</v>
      </c>
      <c r="D2723">
        <v>308.05</v>
      </c>
      <c r="E2723">
        <v>307.7</v>
      </c>
      <c r="F2723">
        <v>306.64461250305101</v>
      </c>
      <c r="G2723">
        <v>0.35000000000002202</v>
      </c>
      <c r="H2723">
        <v>0</v>
      </c>
      <c r="I2723">
        <f t="shared" si="473"/>
        <v>0.35000000000002274</v>
      </c>
      <c r="J2723">
        <f t="shared" si="469"/>
        <v>0.35000000000002202</v>
      </c>
      <c r="K2723">
        <f t="shared" si="471"/>
        <v>6</v>
      </c>
      <c r="L2723">
        <f t="shared" si="472"/>
        <v>2017</v>
      </c>
      <c r="M2723" s="1">
        <v>42891</v>
      </c>
      <c r="N2723">
        <v>308.05</v>
      </c>
      <c r="O2723">
        <v>308.7</v>
      </c>
      <c r="P2723">
        <v>306.95</v>
      </c>
      <c r="Q2723">
        <v>307.7</v>
      </c>
      <c r="R2723">
        <f t="shared" si="475"/>
        <v>0.35000000000002202</v>
      </c>
      <c r="S2723">
        <f t="shared" si="476"/>
        <v>0.35000000000002274</v>
      </c>
      <c r="T2723">
        <f t="shared" si="477"/>
        <v>0.35000000000002202</v>
      </c>
      <c r="U2723">
        <f t="shared" si="478"/>
        <v>0.331238061737052</v>
      </c>
      <c r="V2723">
        <f t="shared" si="478"/>
        <v>1.6891503150498772E-2</v>
      </c>
      <c r="W2723">
        <f t="shared" si="478"/>
        <v>1.2823011087496121</v>
      </c>
    </row>
    <row r="2724" spans="1:23" x14ac:dyDescent="0.3">
      <c r="A2724">
        <v>0.98930162191391002</v>
      </c>
      <c r="B2724" s="1">
        <v>42892</v>
      </c>
      <c r="C2724" s="1">
        <v>42893</v>
      </c>
      <c r="D2724">
        <v>307.05</v>
      </c>
      <c r="E2724">
        <v>305.499987792968</v>
      </c>
      <c r="F2724">
        <v>307.58016085326602</v>
      </c>
      <c r="G2724">
        <v>-1.5500122070312701</v>
      </c>
      <c r="H2724">
        <v>1.5556349186103899</v>
      </c>
      <c r="I2724">
        <f t="shared" si="473"/>
        <v>-1.5500122070320117</v>
      </c>
      <c r="J2724">
        <f t="shared" si="469"/>
        <v>-1.5500122070312701</v>
      </c>
      <c r="K2724">
        <f t="shared" si="471"/>
        <v>6</v>
      </c>
      <c r="L2724">
        <f t="shared" si="472"/>
        <v>2017</v>
      </c>
      <c r="M2724" s="1">
        <v>42892</v>
      </c>
      <c r="N2724">
        <v>308.05</v>
      </c>
      <c r="O2724">
        <v>308.7</v>
      </c>
      <c r="P2724">
        <v>306.95</v>
      </c>
      <c r="Q2724">
        <v>307.7</v>
      </c>
      <c r="R2724">
        <f t="shared" si="475"/>
        <v>-1.5500122070312701</v>
      </c>
      <c r="S2724">
        <f t="shared" si="476"/>
        <v>-1.5500122070320117</v>
      </c>
      <c r="T2724">
        <f t="shared" si="477"/>
        <v>-1.5500122070312701</v>
      </c>
      <c r="U2724">
        <f t="shared" si="478"/>
        <v>0.31869719610134589</v>
      </c>
      <c r="V2724">
        <f t="shared" si="478"/>
        <v>1.6251981018637687E-2</v>
      </c>
      <c r="W2724">
        <f t="shared" si="478"/>
        <v>1.2337524431010622</v>
      </c>
    </row>
    <row r="2725" spans="1:23" x14ac:dyDescent="0.3">
      <c r="A2725">
        <v>0.91433638334274203</v>
      </c>
      <c r="B2725" s="1">
        <v>42893</v>
      </c>
      <c r="C2725" s="1">
        <v>42894</v>
      </c>
      <c r="D2725">
        <v>305.75</v>
      </c>
      <c r="E2725">
        <v>306.75</v>
      </c>
      <c r="F2725">
        <v>306.41581505536999</v>
      </c>
      <c r="G2725">
        <v>1</v>
      </c>
      <c r="H2725">
        <v>0.88388347648318399</v>
      </c>
      <c r="I2725">
        <f t="shared" si="473"/>
        <v>1</v>
      </c>
      <c r="J2725">
        <f t="shared" si="469"/>
        <v>1</v>
      </c>
      <c r="K2725">
        <f t="shared" si="471"/>
        <v>6</v>
      </c>
      <c r="L2725">
        <f t="shared" si="472"/>
        <v>2017</v>
      </c>
      <c r="M2725" s="1">
        <v>42893</v>
      </c>
      <c r="N2725">
        <v>307.05</v>
      </c>
      <c r="O2725">
        <v>307.64999999999998</v>
      </c>
      <c r="P2725">
        <v>305.39999999999998</v>
      </c>
      <c r="Q2725">
        <v>305.5</v>
      </c>
      <c r="R2725">
        <f t="shared" si="475"/>
        <v>1</v>
      </c>
      <c r="S2725">
        <f t="shared" si="476"/>
        <v>1</v>
      </c>
      <c r="T2725">
        <f t="shared" si="477"/>
        <v>1</v>
      </c>
      <c r="U2725">
        <f t="shared" ref="U2725:W2740" si="479">(R2725/$D2725*$X$2+1)*U2724*$Y$2 + U2724*(1-$Y$2)</f>
        <v>0.32651478881029139</v>
      </c>
      <c r="V2725">
        <f t="shared" si="479"/>
        <v>1.6650639588187261E-2</v>
      </c>
      <c r="W2725">
        <f t="shared" si="479"/>
        <v>1.2640161988598781</v>
      </c>
    </row>
    <row r="2726" spans="1:23" x14ac:dyDescent="0.3">
      <c r="A2726">
        <v>-0.99136662483215299</v>
      </c>
      <c r="B2726" s="1">
        <v>42894</v>
      </c>
      <c r="C2726" s="1">
        <v>42895</v>
      </c>
      <c r="D2726">
        <v>306.64999999999998</v>
      </c>
      <c r="E2726">
        <v>308.64999389648398</v>
      </c>
      <c r="F2726">
        <v>307.89981365203801</v>
      </c>
      <c r="G2726">
        <v>1.99999389648439</v>
      </c>
      <c r="H2726">
        <v>1.3435028842544201</v>
      </c>
      <c r="I2726">
        <f t="shared" si="473"/>
        <v>-1.9999938964839998</v>
      </c>
      <c r="J2726">
        <f t="shared" si="469"/>
        <v>0</v>
      </c>
      <c r="K2726">
        <f t="shared" si="471"/>
        <v>6</v>
      </c>
      <c r="L2726">
        <f t="shared" si="472"/>
        <v>2017</v>
      </c>
      <c r="M2726" s="1">
        <v>42894</v>
      </c>
      <c r="N2726">
        <v>305.75</v>
      </c>
      <c r="O2726">
        <v>306.85000000000002</v>
      </c>
      <c r="P2726">
        <v>304.14999999999998</v>
      </c>
      <c r="Q2726">
        <v>306.75</v>
      </c>
      <c r="R2726">
        <f t="shared" si="475"/>
        <v>1.99999389648439</v>
      </c>
      <c r="S2726">
        <f t="shared" si="476"/>
        <v>-1.9999938964839998</v>
      </c>
      <c r="T2726">
        <f t="shared" si="477"/>
        <v>0</v>
      </c>
      <c r="U2726">
        <f t="shared" si="479"/>
        <v>0.34248644015708268</v>
      </c>
      <c r="V2726">
        <f t="shared" si="479"/>
        <v>1.583616435056466E-2</v>
      </c>
      <c r="W2726">
        <f t="shared" si="479"/>
        <v>1.2640161988598781</v>
      </c>
    </row>
    <row r="2727" spans="1:23" x14ac:dyDescent="0.3">
      <c r="A2727">
        <v>-0.99728482961654596</v>
      </c>
      <c r="B2727" s="1">
        <v>42895</v>
      </c>
      <c r="C2727" s="1">
        <v>42898</v>
      </c>
      <c r="D2727">
        <v>306.75</v>
      </c>
      <c r="E2727">
        <v>305.39999999999998</v>
      </c>
      <c r="F2727">
        <v>307.66266914606001</v>
      </c>
      <c r="G2727">
        <v>-1.3500000000000201</v>
      </c>
      <c r="H2727">
        <v>2.2980970388562798</v>
      </c>
      <c r="I2727">
        <f t="shared" si="473"/>
        <v>1.3500000000000227</v>
      </c>
      <c r="J2727">
        <f t="shared" si="469"/>
        <v>0</v>
      </c>
      <c r="K2727">
        <f t="shared" si="471"/>
        <v>6</v>
      </c>
      <c r="L2727">
        <f t="shared" si="472"/>
        <v>2017</v>
      </c>
      <c r="M2727" s="1">
        <v>42895</v>
      </c>
      <c r="N2727">
        <v>306.64999999999998</v>
      </c>
      <c r="O2727">
        <v>309.35000000000002</v>
      </c>
      <c r="P2727">
        <v>306.39999999999998</v>
      </c>
      <c r="Q2727">
        <v>308.64999999999998</v>
      </c>
      <c r="R2727">
        <f t="shared" si="475"/>
        <v>-1.3500000000000201</v>
      </c>
      <c r="S2727">
        <f t="shared" si="476"/>
        <v>1.3500000000000227</v>
      </c>
      <c r="T2727">
        <f t="shared" si="477"/>
        <v>0</v>
      </c>
      <c r="U2727">
        <f t="shared" si="479"/>
        <v>0.33118187550642086</v>
      </c>
      <c r="V2727">
        <f t="shared" si="479"/>
        <v>1.6358873931818025E-2</v>
      </c>
      <c r="W2727">
        <f t="shared" si="479"/>
        <v>1.2640161988598781</v>
      </c>
    </row>
    <row r="2728" spans="1:23" x14ac:dyDescent="0.3">
      <c r="A2728">
        <v>0.95875632762908902</v>
      </c>
      <c r="B2728" s="1">
        <v>42898</v>
      </c>
      <c r="C2728" s="1">
        <v>42899</v>
      </c>
      <c r="D2728">
        <v>305.7</v>
      </c>
      <c r="E2728">
        <v>307.14999999999998</v>
      </c>
      <c r="F2728">
        <v>303.98199083805002</v>
      </c>
      <c r="G2728">
        <v>-1.44999999999998</v>
      </c>
      <c r="H2728">
        <v>1.23743686707645</v>
      </c>
      <c r="I2728">
        <f t="shared" si="473"/>
        <v>1.4499999999999886</v>
      </c>
      <c r="J2728">
        <f t="shared" si="469"/>
        <v>0</v>
      </c>
      <c r="K2728">
        <f t="shared" si="471"/>
        <v>6</v>
      </c>
      <c r="L2728">
        <f t="shared" si="472"/>
        <v>2017</v>
      </c>
      <c r="M2728" s="1">
        <v>42898</v>
      </c>
      <c r="N2728">
        <v>306.75</v>
      </c>
      <c r="O2728">
        <v>307.60000000000002</v>
      </c>
      <c r="P2728">
        <v>305.05</v>
      </c>
      <c r="Q2728">
        <v>305.39999999999998</v>
      </c>
      <c r="R2728">
        <f t="shared" si="475"/>
        <v>-1.44999999999998</v>
      </c>
      <c r="S2728">
        <f t="shared" si="476"/>
        <v>1.4499999999999886</v>
      </c>
      <c r="T2728">
        <f t="shared" si="477"/>
        <v>0</v>
      </c>
      <c r="U2728">
        <f t="shared" si="479"/>
        <v>0.31940038091652134</v>
      </c>
      <c r="V2728">
        <f t="shared" si="479"/>
        <v>1.6940826022130484E-2</v>
      </c>
      <c r="W2728">
        <f t="shared" si="479"/>
        <v>1.2640161988598781</v>
      </c>
    </row>
    <row r="2729" spans="1:23" x14ac:dyDescent="0.3">
      <c r="A2729">
        <v>0.99943339824676503</v>
      </c>
      <c r="B2729" s="1">
        <v>42899</v>
      </c>
      <c r="C2729" s="1">
        <v>42900</v>
      </c>
      <c r="D2729">
        <v>308.35000000000002</v>
      </c>
      <c r="E2729">
        <v>307.50000610351498</v>
      </c>
      <c r="F2729">
        <v>308.25690546035702</v>
      </c>
      <c r="G2729">
        <v>0.84999389648442003</v>
      </c>
      <c r="H2729">
        <v>0.24748737341530699</v>
      </c>
      <c r="I2729">
        <f t="shared" si="473"/>
        <v>-0.84999389648504575</v>
      </c>
      <c r="J2729">
        <f t="shared" si="469"/>
        <v>0</v>
      </c>
      <c r="K2729">
        <f t="shared" si="471"/>
        <v>6</v>
      </c>
      <c r="L2729">
        <f t="shared" si="472"/>
        <v>2017</v>
      </c>
      <c r="M2729" s="1">
        <v>42899</v>
      </c>
      <c r="N2729">
        <v>305.7</v>
      </c>
      <c r="O2729">
        <v>307.60000000000002</v>
      </c>
      <c r="P2729">
        <v>305.45</v>
      </c>
      <c r="Q2729">
        <v>307.14999999999998</v>
      </c>
      <c r="R2729">
        <f t="shared" si="475"/>
        <v>0.84999389648442003</v>
      </c>
      <c r="S2729">
        <f t="shared" si="476"/>
        <v>-0.84999389648504575</v>
      </c>
      <c r="T2729">
        <f t="shared" si="477"/>
        <v>0</v>
      </c>
      <c r="U2729">
        <f t="shared" si="479"/>
        <v>0.32600379524229994</v>
      </c>
      <c r="V2729">
        <f t="shared" si="479"/>
        <v>1.6590584444696743E-2</v>
      </c>
      <c r="W2729">
        <f t="shared" si="479"/>
        <v>1.2640161988598781</v>
      </c>
    </row>
    <row r="2730" spans="1:23" x14ac:dyDescent="0.3">
      <c r="A2730">
        <v>-0.98073554039001398</v>
      </c>
      <c r="B2730" s="1">
        <v>42900</v>
      </c>
      <c r="C2730" s="1">
        <v>42901</v>
      </c>
      <c r="D2730">
        <v>307.05</v>
      </c>
      <c r="E2730">
        <v>305.75</v>
      </c>
      <c r="F2730">
        <v>306.84286975860601</v>
      </c>
      <c r="G2730">
        <v>1.30000000000001</v>
      </c>
      <c r="H2730">
        <v>1.23743686707645</v>
      </c>
      <c r="I2730">
        <f t="shared" si="473"/>
        <v>1.3000000000000114</v>
      </c>
      <c r="J2730">
        <f t="shared" si="469"/>
        <v>1.30000000000001</v>
      </c>
      <c r="K2730">
        <f t="shared" si="471"/>
        <v>6</v>
      </c>
      <c r="L2730">
        <f t="shared" si="472"/>
        <v>2017</v>
      </c>
      <c r="M2730" s="1">
        <v>42900</v>
      </c>
      <c r="N2730">
        <v>308.35000000000002</v>
      </c>
      <c r="O2730">
        <v>309.45</v>
      </c>
      <c r="P2730">
        <v>306.39999999999998</v>
      </c>
      <c r="Q2730">
        <v>307.5</v>
      </c>
      <c r="R2730">
        <f t="shared" si="475"/>
        <v>1.30000000000001</v>
      </c>
      <c r="S2730">
        <f t="shared" si="476"/>
        <v>1.3000000000000114</v>
      </c>
      <c r="T2730">
        <f t="shared" si="477"/>
        <v>1.30000000000001</v>
      </c>
      <c r="U2730">
        <f t="shared" si="479"/>
        <v>0.33635565000084888</v>
      </c>
      <c r="V2730">
        <f t="shared" si="479"/>
        <v>1.7117398313238656E-2</v>
      </c>
      <c r="W2730">
        <f t="shared" si="479"/>
        <v>1.3041534987748233</v>
      </c>
    </row>
    <row r="2731" spans="1:23" x14ac:dyDescent="0.3">
      <c r="A2731">
        <v>0.91708028316497803</v>
      </c>
      <c r="B2731" s="1">
        <v>42901</v>
      </c>
      <c r="C2731" s="1">
        <v>42902</v>
      </c>
      <c r="D2731">
        <v>305.85000000000002</v>
      </c>
      <c r="E2731">
        <v>306.100006103515</v>
      </c>
      <c r="F2731">
        <v>305.24381750821999</v>
      </c>
      <c r="G2731">
        <v>-0.25000610351560199</v>
      </c>
      <c r="H2731">
        <v>0.24748737341530699</v>
      </c>
      <c r="I2731">
        <f t="shared" si="473"/>
        <v>0.25000610351497699</v>
      </c>
      <c r="J2731">
        <f t="shared" si="469"/>
        <v>0</v>
      </c>
      <c r="K2731">
        <f t="shared" si="471"/>
        <v>6</v>
      </c>
      <c r="L2731">
        <f t="shared" si="472"/>
        <v>2017</v>
      </c>
      <c r="M2731" s="1">
        <v>42901</v>
      </c>
      <c r="N2731">
        <v>307.05</v>
      </c>
      <c r="O2731">
        <v>308.10000000000002</v>
      </c>
      <c r="P2731">
        <v>304.25</v>
      </c>
      <c r="Q2731">
        <v>305.75</v>
      </c>
      <c r="R2731">
        <f t="shared" si="475"/>
        <v>-0.25000610351560199</v>
      </c>
      <c r="S2731">
        <f t="shared" si="476"/>
        <v>0.25000610351497699</v>
      </c>
      <c r="T2731">
        <f t="shared" si="477"/>
        <v>0</v>
      </c>
      <c r="U2731">
        <f t="shared" si="479"/>
        <v>0.33429358611040821</v>
      </c>
      <c r="V2731">
        <f t="shared" si="479"/>
        <v>1.7222338334195168E-2</v>
      </c>
      <c r="W2731">
        <f t="shared" si="479"/>
        <v>1.3041534987748233</v>
      </c>
    </row>
    <row r="2732" spans="1:23" x14ac:dyDescent="0.3">
      <c r="A2732">
        <v>0.988417208194732</v>
      </c>
      <c r="B2732" s="1">
        <v>42902</v>
      </c>
      <c r="C2732" s="1">
        <v>42905</v>
      </c>
      <c r="D2732">
        <v>305.95</v>
      </c>
      <c r="E2732">
        <v>307.89998779296798</v>
      </c>
      <c r="F2732">
        <v>305.82344684600798</v>
      </c>
      <c r="G2732">
        <v>-1.9499877929687801</v>
      </c>
      <c r="H2732">
        <v>1.2727922061357499</v>
      </c>
      <c r="I2732">
        <f t="shared" si="473"/>
        <v>1.9499877929679883</v>
      </c>
      <c r="J2732">
        <f t="shared" si="469"/>
        <v>0</v>
      </c>
      <c r="K2732">
        <f t="shared" si="471"/>
        <v>6</v>
      </c>
      <c r="L2732">
        <f t="shared" si="472"/>
        <v>2017</v>
      </c>
      <c r="M2732" s="1">
        <v>42902</v>
      </c>
      <c r="N2732">
        <v>305.85000000000002</v>
      </c>
      <c r="O2732">
        <v>306.75</v>
      </c>
      <c r="P2732">
        <v>305.25</v>
      </c>
      <c r="Q2732">
        <v>306.10000000000002</v>
      </c>
      <c r="R2732">
        <f t="shared" si="475"/>
        <v>-1.9499877929687801</v>
      </c>
      <c r="S2732">
        <f t="shared" si="476"/>
        <v>1.9499877929679883</v>
      </c>
      <c r="T2732">
        <f t="shared" si="477"/>
        <v>0</v>
      </c>
      <c r="U2732">
        <f t="shared" si="479"/>
        <v>0.31831380807029414</v>
      </c>
      <c r="V2732">
        <f t="shared" si="479"/>
        <v>1.8045594164838537E-2</v>
      </c>
      <c r="W2732">
        <f t="shared" si="479"/>
        <v>1.3041534987748233</v>
      </c>
    </row>
    <row r="2733" spans="1:23" x14ac:dyDescent="0.3">
      <c r="A2733">
        <v>0.89077836275100697</v>
      </c>
      <c r="B2733" s="1">
        <v>42905</v>
      </c>
      <c r="C2733" s="1">
        <v>42906</v>
      </c>
      <c r="D2733">
        <v>309.25</v>
      </c>
      <c r="E2733">
        <v>308.200018310546</v>
      </c>
      <c r="F2733">
        <v>308.14121828377199</v>
      </c>
      <c r="G2733">
        <v>1.04998168945314</v>
      </c>
      <c r="H2733">
        <v>0.212132034355972</v>
      </c>
      <c r="I2733">
        <f t="shared" si="473"/>
        <v>-1.0499816894540004</v>
      </c>
      <c r="J2733">
        <f t="shared" si="469"/>
        <v>0</v>
      </c>
      <c r="K2733">
        <f t="shared" si="471"/>
        <v>6</v>
      </c>
      <c r="L2733">
        <f t="shared" si="472"/>
        <v>2017</v>
      </c>
      <c r="M2733" s="1">
        <v>42905</v>
      </c>
      <c r="N2733">
        <v>305.95</v>
      </c>
      <c r="O2733">
        <v>308.55</v>
      </c>
      <c r="P2733">
        <v>305.35000000000002</v>
      </c>
      <c r="Q2733">
        <v>307.89999999999998</v>
      </c>
      <c r="R2733">
        <f t="shared" si="475"/>
        <v>1.04998168945314</v>
      </c>
      <c r="S2733">
        <f t="shared" si="476"/>
        <v>-1.0499816894540004</v>
      </c>
      <c r="T2733">
        <f t="shared" si="477"/>
        <v>0</v>
      </c>
      <c r="U2733">
        <f t="shared" si="479"/>
        <v>0.32641947508663793</v>
      </c>
      <c r="V2733">
        <f t="shared" si="479"/>
        <v>1.7586074113543505E-2</v>
      </c>
      <c r="W2733">
        <f t="shared" si="479"/>
        <v>1.3041534987748233</v>
      </c>
    </row>
    <row r="2734" spans="1:23" x14ac:dyDescent="0.3">
      <c r="A2734">
        <v>-0.88730287551879805</v>
      </c>
      <c r="B2734" s="1">
        <v>42906</v>
      </c>
      <c r="C2734" s="1">
        <v>42907</v>
      </c>
      <c r="D2734">
        <v>306.75</v>
      </c>
      <c r="E2734">
        <v>306.899981689453</v>
      </c>
      <c r="F2734">
        <v>306.55676395892999</v>
      </c>
      <c r="G2734">
        <v>-0.14998168945311299</v>
      </c>
      <c r="H2734">
        <v>0.91923881554251896</v>
      </c>
      <c r="I2734">
        <f t="shared" si="473"/>
        <v>-0.14998168945299994</v>
      </c>
      <c r="J2734">
        <f t="shared" si="469"/>
        <v>-0.14998168945311299</v>
      </c>
      <c r="K2734">
        <f t="shared" si="471"/>
        <v>6</v>
      </c>
      <c r="L2734">
        <f t="shared" si="472"/>
        <v>2017</v>
      </c>
      <c r="M2734" s="1">
        <v>42906</v>
      </c>
      <c r="N2734">
        <v>309.25</v>
      </c>
      <c r="O2734">
        <v>309.55</v>
      </c>
      <c r="P2734">
        <v>307.89999999999998</v>
      </c>
      <c r="Q2734">
        <v>308.2</v>
      </c>
      <c r="R2734">
        <f t="shared" si="475"/>
        <v>-0.14998168945311299</v>
      </c>
      <c r="S2734">
        <f t="shared" si="476"/>
        <v>-0.14998168945299994</v>
      </c>
      <c r="T2734">
        <f t="shared" si="477"/>
        <v>-0.14998168945311299</v>
      </c>
      <c r="U2734">
        <f t="shared" si="479"/>
        <v>0.32522248378238627</v>
      </c>
      <c r="V2734">
        <f t="shared" si="479"/>
        <v>1.7521585382335805E-2</v>
      </c>
      <c r="W2734">
        <f t="shared" si="479"/>
        <v>1.2993711235901673</v>
      </c>
    </row>
    <row r="2735" spans="1:23" x14ac:dyDescent="0.3">
      <c r="A2735">
        <v>0.99728482961654596</v>
      </c>
      <c r="B2735" s="1">
        <v>42907</v>
      </c>
      <c r="C2735" s="1">
        <v>42908</v>
      </c>
      <c r="D2735">
        <v>307.45</v>
      </c>
      <c r="E2735">
        <v>308.64999999999998</v>
      </c>
      <c r="F2735">
        <v>306.42504003047901</v>
      </c>
      <c r="G2735">
        <v>-1.19999999999998</v>
      </c>
      <c r="H2735">
        <v>1.23743686707645</v>
      </c>
      <c r="I2735">
        <f t="shared" si="473"/>
        <v>1.1999999999999886</v>
      </c>
      <c r="J2735">
        <f t="shared" si="469"/>
        <v>0</v>
      </c>
      <c r="K2735">
        <f t="shared" si="471"/>
        <v>6</v>
      </c>
      <c r="L2735">
        <f t="shared" si="472"/>
        <v>2017</v>
      </c>
      <c r="M2735" s="1">
        <v>42907</v>
      </c>
      <c r="N2735">
        <v>306.75</v>
      </c>
      <c r="O2735">
        <v>307.2</v>
      </c>
      <c r="P2735">
        <v>305.39999999999998</v>
      </c>
      <c r="Q2735">
        <v>306.89999999999998</v>
      </c>
      <c r="R2735">
        <f t="shared" si="475"/>
        <v>-1.19999999999998</v>
      </c>
      <c r="S2735">
        <f t="shared" si="476"/>
        <v>1.1999999999999886</v>
      </c>
      <c r="T2735">
        <f t="shared" si="477"/>
        <v>0</v>
      </c>
      <c r="U2735">
        <f t="shared" si="479"/>
        <v>0.31570222893105621</v>
      </c>
      <c r="V2735">
        <f t="shared" si="479"/>
        <v>1.8034495671621936E-2</v>
      </c>
      <c r="W2735">
        <f t="shared" si="479"/>
        <v>1.2993711235901673</v>
      </c>
    </row>
    <row r="2736" spans="1:23" x14ac:dyDescent="0.3">
      <c r="A2736">
        <v>0.98596012592315596</v>
      </c>
      <c r="B2736" s="1">
        <v>42908</v>
      </c>
      <c r="C2736" s="1">
        <v>42909</v>
      </c>
      <c r="D2736">
        <v>308.45</v>
      </c>
      <c r="E2736">
        <v>309.350012207031</v>
      </c>
      <c r="F2736">
        <v>309.41181524991902</v>
      </c>
      <c r="G2736">
        <v>0.90001220703123797</v>
      </c>
      <c r="H2736">
        <v>0.49497474683061499</v>
      </c>
      <c r="I2736">
        <f t="shared" si="473"/>
        <v>0.90001220703101126</v>
      </c>
      <c r="J2736">
        <f t="shared" si="469"/>
        <v>0.90001220703123797</v>
      </c>
      <c r="K2736">
        <f t="shared" si="471"/>
        <v>6</v>
      </c>
      <c r="L2736">
        <f t="shared" si="472"/>
        <v>2017</v>
      </c>
      <c r="M2736" s="1">
        <v>42908</v>
      </c>
      <c r="N2736">
        <v>307.45</v>
      </c>
      <c r="O2736">
        <v>308.75</v>
      </c>
      <c r="P2736">
        <v>306.55</v>
      </c>
      <c r="Q2736">
        <v>308.64999999999998</v>
      </c>
      <c r="R2736">
        <f t="shared" si="475"/>
        <v>0.90001220703123797</v>
      </c>
      <c r="S2736">
        <f t="shared" si="476"/>
        <v>0.90001220703101126</v>
      </c>
      <c r="T2736">
        <f t="shared" si="477"/>
        <v>0.90001220703123797</v>
      </c>
      <c r="U2736">
        <f t="shared" si="479"/>
        <v>0.32261102759757238</v>
      </c>
      <c r="V2736">
        <f t="shared" si="479"/>
        <v>1.8429160923334718E-2</v>
      </c>
      <c r="W2736">
        <f t="shared" si="479"/>
        <v>1.3278064422648725</v>
      </c>
    </row>
    <row r="2737" spans="1:23" x14ac:dyDescent="0.3">
      <c r="A2737">
        <v>-0.98377054929733199</v>
      </c>
      <c r="B2737" s="1">
        <v>42909</v>
      </c>
      <c r="C2737" s="1">
        <v>42912</v>
      </c>
      <c r="D2737">
        <v>309.75</v>
      </c>
      <c r="E2737">
        <v>310.64998779296798</v>
      </c>
      <c r="F2737">
        <v>308.38432422876298</v>
      </c>
      <c r="G2737">
        <v>-0.89998779296877196</v>
      </c>
      <c r="H2737">
        <v>0.91923881554247899</v>
      </c>
      <c r="I2737">
        <f t="shared" si="473"/>
        <v>-0.89998779296797693</v>
      </c>
      <c r="J2737">
        <f t="shared" si="469"/>
        <v>-0.89998779296877196</v>
      </c>
      <c r="K2737">
        <f t="shared" si="471"/>
        <v>6</v>
      </c>
      <c r="L2737">
        <f t="shared" si="472"/>
        <v>2017</v>
      </c>
      <c r="M2737" s="1">
        <v>42909</v>
      </c>
      <c r="N2737">
        <v>308.45</v>
      </c>
      <c r="O2737">
        <v>309.95</v>
      </c>
      <c r="P2737">
        <v>308.25</v>
      </c>
      <c r="Q2737">
        <v>309.35000000000002</v>
      </c>
      <c r="R2737">
        <f t="shared" si="475"/>
        <v>-0.89998779296877196</v>
      </c>
      <c r="S2737">
        <f t="shared" si="476"/>
        <v>-0.89998779296797693</v>
      </c>
      <c r="T2737">
        <f t="shared" si="477"/>
        <v>-0.89998779296877196</v>
      </c>
      <c r="U2737">
        <f t="shared" si="479"/>
        <v>0.31558085842771944</v>
      </c>
      <c r="V2737">
        <f t="shared" si="479"/>
        <v>1.8027562379372402E-2</v>
      </c>
      <c r="W2737">
        <f t="shared" si="479"/>
        <v>1.2988715853771322</v>
      </c>
    </row>
    <row r="2738" spans="1:23" x14ac:dyDescent="0.3">
      <c r="A2738">
        <v>0.96749436855316095</v>
      </c>
      <c r="B2738" s="1">
        <v>42912</v>
      </c>
      <c r="C2738" s="1">
        <v>42913</v>
      </c>
      <c r="D2738">
        <v>310.5</v>
      </c>
      <c r="E2738">
        <v>311.200018310546</v>
      </c>
      <c r="F2738">
        <v>309.95105686187702</v>
      </c>
      <c r="G2738">
        <v>-0.70001831054685204</v>
      </c>
      <c r="H2738">
        <v>0.38890872965260898</v>
      </c>
      <c r="I2738">
        <f t="shared" si="473"/>
        <v>0.70001831054599961</v>
      </c>
      <c r="J2738">
        <f t="shared" si="469"/>
        <v>0</v>
      </c>
      <c r="K2738">
        <f t="shared" si="471"/>
        <v>6</v>
      </c>
      <c r="L2738">
        <f t="shared" si="472"/>
        <v>2017</v>
      </c>
      <c r="M2738" s="1">
        <v>42912</v>
      </c>
      <c r="N2738">
        <v>309.75</v>
      </c>
      <c r="O2738">
        <v>311.39999999999998</v>
      </c>
      <c r="P2738">
        <v>309.45</v>
      </c>
      <c r="Q2738">
        <v>310.64999999999998</v>
      </c>
      <c r="R2738">
        <f t="shared" si="475"/>
        <v>-0.70001831054685204</v>
      </c>
      <c r="S2738">
        <f t="shared" si="476"/>
        <v>0.70001831054599961</v>
      </c>
      <c r="T2738">
        <f t="shared" si="477"/>
        <v>0</v>
      </c>
      <c r="U2738">
        <f t="shared" si="479"/>
        <v>0.31024481061715187</v>
      </c>
      <c r="V2738">
        <f t="shared" si="479"/>
        <v>1.8332384209325803E-2</v>
      </c>
      <c r="W2738">
        <f t="shared" si="479"/>
        <v>1.2988715853771322</v>
      </c>
    </row>
    <row r="2739" spans="1:23" x14ac:dyDescent="0.3">
      <c r="A2739">
        <v>0.993929803371429</v>
      </c>
      <c r="B2739" s="1">
        <v>42913</v>
      </c>
      <c r="C2739" s="1">
        <v>42914</v>
      </c>
      <c r="D2739">
        <v>309.75</v>
      </c>
      <c r="E2739">
        <v>310.34999389648402</v>
      </c>
      <c r="F2739">
        <v>310.79388262033399</v>
      </c>
      <c r="G2739">
        <v>0.59999389648436297</v>
      </c>
      <c r="H2739">
        <v>0.60104076400854101</v>
      </c>
      <c r="I2739">
        <f t="shared" si="473"/>
        <v>0.59999389648402257</v>
      </c>
      <c r="J2739">
        <f t="shared" si="469"/>
        <v>0.59999389648436297</v>
      </c>
      <c r="K2739">
        <f t="shared" si="471"/>
        <v>6</v>
      </c>
      <c r="L2739">
        <f t="shared" si="472"/>
        <v>2017</v>
      </c>
      <c r="M2739" s="1">
        <v>42913</v>
      </c>
      <c r="N2739">
        <v>310.5</v>
      </c>
      <c r="O2739">
        <v>312.05</v>
      </c>
      <c r="P2739">
        <v>310.35000000000002</v>
      </c>
      <c r="Q2739">
        <v>311.2</v>
      </c>
      <c r="R2739">
        <f t="shared" si="475"/>
        <v>0.59999389648436297</v>
      </c>
      <c r="S2739">
        <f t="shared" si="476"/>
        <v>0.59999389648402257</v>
      </c>
      <c r="T2739">
        <f t="shared" si="477"/>
        <v>0.59999389648436297</v>
      </c>
      <c r="U2739">
        <f t="shared" si="479"/>
        <v>0.31475195329962741</v>
      </c>
      <c r="V2739">
        <f t="shared" si="479"/>
        <v>1.8598711537015769E-2</v>
      </c>
      <c r="W2739">
        <f t="shared" si="479"/>
        <v>1.3177411985379857</v>
      </c>
    </row>
    <row r="2740" spans="1:23" x14ac:dyDescent="0.3">
      <c r="A2740">
        <v>0.94901382923126198</v>
      </c>
      <c r="B2740" s="1">
        <v>42914</v>
      </c>
      <c r="C2740" s="1">
        <v>42915</v>
      </c>
      <c r="D2740">
        <v>311.95</v>
      </c>
      <c r="E2740">
        <v>312.45000610351502</v>
      </c>
      <c r="F2740">
        <v>310.07010922431903</v>
      </c>
      <c r="G2740">
        <v>-0.500006103515659</v>
      </c>
      <c r="H2740">
        <v>1.48492424049172</v>
      </c>
      <c r="I2740">
        <f t="shared" si="473"/>
        <v>0.50000610351503383</v>
      </c>
      <c r="J2740">
        <f t="shared" ref="J2740:J2803" si="480">IF(A2740*(F2740-D2740)&gt;0, G2740, 0)</f>
        <v>0</v>
      </c>
      <c r="K2740">
        <f t="shared" si="471"/>
        <v>6</v>
      </c>
      <c r="L2740">
        <f t="shared" si="472"/>
        <v>2017</v>
      </c>
      <c r="M2740" s="1">
        <v>42914</v>
      </c>
      <c r="N2740">
        <v>309.75</v>
      </c>
      <c r="O2740">
        <v>311.10000000000002</v>
      </c>
      <c r="P2740">
        <v>309.60000000000002</v>
      </c>
      <c r="Q2740">
        <v>310.35000000000002</v>
      </c>
      <c r="R2740">
        <f t="shared" si="475"/>
        <v>-0.500006103515659</v>
      </c>
      <c r="S2740">
        <f t="shared" si="476"/>
        <v>0.50000610351503383</v>
      </c>
      <c r="T2740">
        <f t="shared" si="477"/>
        <v>0</v>
      </c>
      <c r="U2740">
        <f t="shared" si="479"/>
        <v>0.3109682243909091</v>
      </c>
      <c r="V2740">
        <f t="shared" si="479"/>
        <v>1.8822292302026748E-2</v>
      </c>
      <c r="W2740">
        <f t="shared" si="479"/>
        <v>1.3177411985379857</v>
      </c>
    </row>
    <row r="2741" spans="1:23" x14ac:dyDescent="0.3">
      <c r="A2741">
        <v>0.57811301946640004</v>
      </c>
      <c r="B2741" s="1">
        <v>42915</v>
      </c>
      <c r="C2741" s="1">
        <v>42916</v>
      </c>
      <c r="D2741">
        <v>310.2</v>
      </c>
      <c r="E2741">
        <v>311.649981689453</v>
      </c>
      <c r="F2741">
        <v>312.15781064033501</v>
      </c>
      <c r="G2741">
        <v>1.4499816894531199</v>
      </c>
      <c r="H2741">
        <v>0.56568542494924601</v>
      </c>
      <c r="I2741">
        <f t="shared" si="473"/>
        <v>1.4499816894530113</v>
      </c>
      <c r="J2741">
        <f t="shared" si="480"/>
        <v>1.4499816894531199</v>
      </c>
      <c r="K2741">
        <f t="shared" si="471"/>
        <v>6</v>
      </c>
      <c r="L2741">
        <f t="shared" si="472"/>
        <v>2017</v>
      </c>
      <c r="M2741" s="1">
        <v>42915</v>
      </c>
      <c r="N2741">
        <v>311.95</v>
      </c>
      <c r="O2741">
        <v>313.35000000000002</v>
      </c>
      <c r="P2741">
        <v>311.85000000000002</v>
      </c>
      <c r="Q2741">
        <v>312.45</v>
      </c>
      <c r="R2741">
        <f t="shared" si="475"/>
        <v>1.4499816894531199</v>
      </c>
      <c r="S2741">
        <f t="shared" si="476"/>
        <v>1.4499816894530113</v>
      </c>
      <c r="T2741">
        <f t="shared" si="477"/>
        <v>1.4499816894531199</v>
      </c>
      <c r="U2741">
        <f t="shared" ref="U2741:W2756" si="481">(R2741/$D2741*$X$2+1)*U2740*$Y$2 + U2740*(1-$Y$2)</f>
        <v>0.32187001915320518</v>
      </c>
      <c r="V2741">
        <f t="shared" si="481"/>
        <v>1.9482156402400808E-2</v>
      </c>
      <c r="W2741">
        <f t="shared" si="481"/>
        <v>1.363938021780686</v>
      </c>
    </row>
    <row r="2742" spans="1:23" x14ac:dyDescent="0.3">
      <c r="A2742">
        <v>0.40402811765670699</v>
      </c>
      <c r="B2742" s="1">
        <v>42916</v>
      </c>
      <c r="C2742" s="1">
        <v>42919</v>
      </c>
      <c r="D2742">
        <v>312</v>
      </c>
      <c r="E2742">
        <v>312.04999389648401</v>
      </c>
      <c r="F2742">
        <v>309.87931313514702</v>
      </c>
      <c r="G2742">
        <v>-4.99938964843522E-2</v>
      </c>
      <c r="H2742">
        <v>0.28284271247464299</v>
      </c>
      <c r="I2742">
        <f t="shared" si="473"/>
        <v>4.9993896484011202E-2</v>
      </c>
      <c r="J2742">
        <f t="shared" si="480"/>
        <v>0</v>
      </c>
      <c r="K2742">
        <f t="shared" si="471"/>
        <v>7</v>
      </c>
      <c r="L2742">
        <f t="shared" si="472"/>
        <v>2017</v>
      </c>
      <c r="M2742" s="1">
        <v>42916</v>
      </c>
      <c r="N2742">
        <v>310.2</v>
      </c>
      <c r="O2742">
        <v>311.64999999999998</v>
      </c>
      <c r="P2742">
        <v>309.95</v>
      </c>
      <c r="Q2742">
        <v>311.64999999999998</v>
      </c>
      <c r="R2742">
        <f t="shared" si="475"/>
        <v>-4.99938964843522E-2</v>
      </c>
      <c r="S2742">
        <f t="shared" si="476"/>
        <v>4.9993896484011202E-2</v>
      </c>
      <c r="T2742">
        <f t="shared" si="477"/>
        <v>0</v>
      </c>
      <c r="U2742">
        <f t="shared" si="481"/>
        <v>0.32148320337390318</v>
      </c>
      <c r="V2742">
        <f t="shared" si="481"/>
        <v>1.9505569597363954E-2</v>
      </c>
      <c r="W2742">
        <f t="shared" si="481"/>
        <v>1.363938021780686</v>
      </c>
    </row>
    <row r="2743" spans="1:23" x14ac:dyDescent="0.3">
      <c r="A2743">
        <v>0.99863386154174805</v>
      </c>
      <c r="B2743" s="1">
        <v>42919</v>
      </c>
      <c r="C2743" s="1">
        <v>42920</v>
      </c>
      <c r="D2743">
        <v>312.05</v>
      </c>
      <c r="E2743">
        <v>309.75001220703098</v>
      </c>
      <c r="F2743">
        <v>311.62859730720498</v>
      </c>
      <c r="G2743">
        <v>2.29998779296875</v>
      </c>
      <c r="H2743">
        <v>1.6263455967290601</v>
      </c>
      <c r="I2743">
        <f t="shared" si="473"/>
        <v>-2.2999877929690342</v>
      </c>
      <c r="J2743">
        <f t="shared" si="480"/>
        <v>0</v>
      </c>
      <c r="K2743">
        <f t="shared" si="471"/>
        <v>7</v>
      </c>
      <c r="L2743">
        <f t="shared" si="472"/>
        <v>2017</v>
      </c>
      <c r="M2743" s="1">
        <v>42919</v>
      </c>
      <c r="N2743">
        <v>312</v>
      </c>
      <c r="O2743">
        <v>312.39999999999998</v>
      </c>
      <c r="P2743">
        <v>310.55</v>
      </c>
      <c r="Q2743">
        <v>312.05</v>
      </c>
      <c r="R2743">
        <f t="shared" si="475"/>
        <v>2.29998779296875</v>
      </c>
      <c r="S2743">
        <f t="shared" si="476"/>
        <v>-2.2999877929690342</v>
      </c>
      <c r="T2743">
        <f t="shared" si="477"/>
        <v>0</v>
      </c>
      <c r="U2743">
        <f t="shared" si="481"/>
        <v>0.3392545727875661</v>
      </c>
      <c r="V2743">
        <f t="shared" si="481"/>
        <v>1.8427315183756079E-2</v>
      </c>
      <c r="W2743">
        <f t="shared" si="481"/>
        <v>1.363938021780686</v>
      </c>
    </row>
    <row r="2744" spans="1:23" x14ac:dyDescent="0.3">
      <c r="A2744">
        <v>0.97647047042846602</v>
      </c>
      <c r="B2744" s="1">
        <v>42920</v>
      </c>
      <c r="C2744" s="1">
        <v>42921</v>
      </c>
      <c r="D2744">
        <v>309.35000000000002</v>
      </c>
      <c r="E2744">
        <v>311.20001220703102</v>
      </c>
      <c r="F2744">
        <v>309.64970672130499</v>
      </c>
      <c r="G2744">
        <v>1.8500122070312199</v>
      </c>
      <c r="H2744">
        <v>1.0253048327204799</v>
      </c>
      <c r="I2744">
        <f t="shared" si="473"/>
        <v>1.8500122070309999</v>
      </c>
      <c r="J2744">
        <f t="shared" si="480"/>
        <v>1.8500122070312199</v>
      </c>
      <c r="K2744">
        <f t="shared" si="471"/>
        <v>7</v>
      </c>
      <c r="L2744">
        <f t="shared" si="472"/>
        <v>2017</v>
      </c>
      <c r="M2744" s="1">
        <v>42920</v>
      </c>
      <c r="N2744">
        <v>312.05</v>
      </c>
      <c r="O2744">
        <v>312.35000000000002</v>
      </c>
      <c r="P2744">
        <v>309.60000000000002</v>
      </c>
      <c r="Q2744">
        <v>309.75</v>
      </c>
      <c r="R2744">
        <f t="shared" si="475"/>
        <v>1.8500122070312199</v>
      </c>
      <c r="S2744">
        <f t="shared" si="476"/>
        <v>1.8500122070309999</v>
      </c>
      <c r="T2744">
        <f t="shared" si="477"/>
        <v>1.8500122070312199</v>
      </c>
      <c r="U2744">
        <f t="shared" si="481"/>
        <v>0.35447095635669873</v>
      </c>
      <c r="V2744">
        <f t="shared" si="481"/>
        <v>1.925382459137099E-2</v>
      </c>
      <c r="W2744">
        <f t="shared" si="481"/>
        <v>1.4251139226194192</v>
      </c>
    </row>
    <row r="2745" spans="1:23" x14ac:dyDescent="0.3">
      <c r="A2745">
        <v>-0.25714272260665799</v>
      </c>
      <c r="B2745" s="1">
        <v>42921</v>
      </c>
      <c r="C2745" s="1">
        <v>42922</v>
      </c>
      <c r="D2745">
        <v>312</v>
      </c>
      <c r="E2745">
        <v>311.2</v>
      </c>
      <c r="F2745">
        <v>310.47391076087899</v>
      </c>
      <c r="G2745">
        <v>0.80000000000001104</v>
      </c>
      <c r="H2745">
        <v>0</v>
      </c>
      <c r="I2745">
        <f t="shared" si="473"/>
        <v>0.80000000000001137</v>
      </c>
      <c r="J2745">
        <f t="shared" si="480"/>
        <v>0.80000000000001104</v>
      </c>
      <c r="K2745">
        <f t="shared" si="471"/>
        <v>7</v>
      </c>
      <c r="L2745">
        <f t="shared" si="472"/>
        <v>2017</v>
      </c>
      <c r="M2745" s="1">
        <v>42921</v>
      </c>
      <c r="N2745">
        <v>309.35000000000002</v>
      </c>
      <c r="O2745">
        <v>311.55</v>
      </c>
      <c r="P2745">
        <v>309.10000000000002</v>
      </c>
      <c r="Q2745">
        <v>311.2</v>
      </c>
      <c r="R2745">
        <f t="shared" si="475"/>
        <v>0.80000000000001104</v>
      </c>
      <c r="S2745">
        <f t="shared" si="476"/>
        <v>0.80000000000001137</v>
      </c>
      <c r="T2745">
        <f t="shared" si="477"/>
        <v>0.80000000000001104</v>
      </c>
      <c r="U2745">
        <f t="shared" si="481"/>
        <v>0.36128770551740463</v>
      </c>
      <c r="V2745">
        <f t="shared" si="481"/>
        <v>1.9624090448897361E-2</v>
      </c>
      <c r="W2745">
        <f t="shared" si="481"/>
        <v>1.4525199595928702</v>
      </c>
    </row>
    <row r="2746" spans="1:23" x14ac:dyDescent="0.3">
      <c r="A2746">
        <v>0.873174607753753</v>
      </c>
      <c r="B2746" s="1">
        <v>42922</v>
      </c>
      <c r="C2746" s="1">
        <v>42923</v>
      </c>
      <c r="D2746">
        <v>309.8</v>
      </c>
      <c r="E2746">
        <v>310.34999389648402</v>
      </c>
      <c r="F2746">
        <v>310.13335509300202</v>
      </c>
      <c r="G2746">
        <v>0.54999389648435204</v>
      </c>
      <c r="H2746">
        <v>0.60104076400854101</v>
      </c>
      <c r="I2746">
        <f t="shared" si="473"/>
        <v>0.5499938964840112</v>
      </c>
      <c r="J2746">
        <f t="shared" si="480"/>
        <v>0.54999389648435204</v>
      </c>
      <c r="K2746">
        <f t="shared" si="471"/>
        <v>7</v>
      </c>
      <c r="L2746">
        <f t="shared" si="472"/>
        <v>2017</v>
      </c>
      <c r="M2746" s="1">
        <v>42922</v>
      </c>
      <c r="N2746">
        <v>312</v>
      </c>
      <c r="O2746">
        <v>312.05</v>
      </c>
      <c r="P2746">
        <v>310.3</v>
      </c>
      <c r="Q2746">
        <v>311.2</v>
      </c>
      <c r="R2746">
        <f t="shared" si="475"/>
        <v>0.54999389648435204</v>
      </c>
      <c r="S2746">
        <f t="shared" si="476"/>
        <v>0.5499938964840112</v>
      </c>
      <c r="T2746">
        <f t="shared" si="477"/>
        <v>0.54999389648435204</v>
      </c>
      <c r="U2746">
        <f t="shared" si="481"/>
        <v>0.36609821309268081</v>
      </c>
      <c r="V2746">
        <f t="shared" si="481"/>
        <v>1.9885383137025436E-2</v>
      </c>
      <c r="W2746">
        <f t="shared" si="481"/>
        <v>1.4718601091804533</v>
      </c>
    </row>
    <row r="2747" spans="1:23" x14ac:dyDescent="0.3">
      <c r="A2747">
        <v>0.99540603160858099</v>
      </c>
      <c r="B2747" s="1">
        <v>42923</v>
      </c>
      <c r="C2747" s="1">
        <v>42926</v>
      </c>
      <c r="D2747">
        <v>311.14999999999998</v>
      </c>
      <c r="E2747">
        <v>310.89998779296798</v>
      </c>
      <c r="F2747">
        <v>310.32945135086698</v>
      </c>
      <c r="G2747">
        <v>0.25001220703120403</v>
      </c>
      <c r="H2747">
        <v>0.38890872965256901</v>
      </c>
      <c r="I2747">
        <f t="shared" si="473"/>
        <v>-0.25001220703200033</v>
      </c>
      <c r="J2747">
        <f t="shared" si="480"/>
        <v>0</v>
      </c>
      <c r="K2747">
        <f t="shared" si="471"/>
        <v>7</v>
      </c>
      <c r="L2747">
        <f t="shared" si="472"/>
        <v>2017</v>
      </c>
      <c r="M2747" s="1">
        <v>42923</v>
      </c>
      <c r="N2747">
        <v>309.8</v>
      </c>
      <c r="O2747">
        <v>310.89999999999998</v>
      </c>
      <c r="P2747">
        <v>309.2</v>
      </c>
      <c r="Q2747">
        <v>310.35000000000002</v>
      </c>
      <c r="R2747">
        <f t="shared" si="475"/>
        <v>0.25001220703120403</v>
      </c>
      <c r="S2747">
        <f t="shared" si="476"/>
        <v>-0.25001220703200033</v>
      </c>
      <c r="T2747">
        <f t="shared" si="477"/>
        <v>0</v>
      </c>
      <c r="U2747">
        <f t="shared" si="481"/>
        <v>0.36830444052909767</v>
      </c>
      <c r="V2747">
        <f t="shared" si="481"/>
        <v>1.9765547321684812E-2</v>
      </c>
      <c r="W2747">
        <f t="shared" si="481"/>
        <v>1.4718601091804533</v>
      </c>
    </row>
    <row r="2748" spans="1:23" x14ac:dyDescent="0.3">
      <c r="A2748">
        <v>-7.32701495289802E-2</v>
      </c>
      <c r="B2748" s="1">
        <v>42926</v>
      </c>
      <c r="C2748" s="1">
        <v>42927</v>
      </c>
      <c r="D2748">
        <v>311.5</v>
      </c>
      <c r="E2748">
        <v>312.79999389648401</v>
      </c>
      <c r="F2748">
        <v>309.40006508827202</v>
      </c>
      <c r="G2748">
        <v>-1.29999389648435</v>
      </c>
      <c r="H2748">
        <v>1.3435028842544601</v>
      </c>
      <c r="I2748">
        <f t="shared" si="473"/>
        <v>-1.2999938964840112</v>
      </c>
      <c r="J2748">
        <f t="shared" si="480"/>
        <v>-1.29999389648435</v>
      </c>
      <c r="K2748">
        <f t="shared" si="471"/>
        <v>7</v>
      </c>
      <c r="L2748">
        <f t="shared" si="472"/>
        <v>2017</v>
      </c>
      <c r="M2748" s="1">
        <v>42926</v>
      </c>
      <c r="N2748">
        <v>311.14999999999998</v>
      </c>
      <c r="O2748">
        <v>312.05</v>
      </c>
      <c r="P2748">
        <v>310.25</v>
      </c>
      <c r="Q2748">
        <v>310.89999999999998</v>
      </c>
      <c r="R2748">
        <f t="shared" si="475"/>
        <v>-1.29999389648435</v>
      </c>
      <c r="S2748">
        <f t="shared" si="476"/>
        <v>-1.2999938964840112</v>
      </c>
      <c r="T2748">
        <f t="shared" si="477"/>
        <v>-1.29999389648435</v>
      </c>
      <c r="U2748">
        <f t="shared" si="481"/>
        <v>0.35677650654669213</v>
      </c>
      <c r="V2748">
        <f t="shared" si="481"/>
        <v>1.9146885422514921E-2</v>
      </c>
      <c r="W2748">
        <f t="shared" si="481"/>
        <v>1.4257908678061344</v>
      </c>
    </row>
    <row r="2749" spans="1:23" x14ac:dyDescent="0.3">
      <c r="A2749">
        <v>0.99716323614120395</v>
      </c>
      <c r="B2749" s="1">
        <v>42927</v>
      </c>
      <c r="C2749" s="1">
        <v>42928</v>
      </c>
      <c r="D2749">
        <v>312.85000000000002</v>
      </c>
      <c r="E2749">
        <v>312.700024414062</v>
      </c>
      <c r="F2749">
        <v>312.16368113756101</v>
      </c>
      <c r="G2749">
        <v>0.14997558593751101</v>
      </c>
      <c r="H2749">
        <v>7.0710678118670794E-2</v>
      </c>
      <c r="I2749">
        <f t="shared" si="473"/>
        <v>-0.14997558593802296</v>
      </c>
      <c r="J2749">
        <f t="shared" si="480"/>
        <v>0</v>
      </c>
      <c r="K2749">
        <f t="shared" si="471"/>
        <v>7</v>
      </c>
      <c r="L2749">
        <f t="shared" si="472"/>
        <v>2017</v>
      </c>
      <c r="M2749" s="1">
        <v>42927</v>
      </c>
      <c r="N2749">
        <v>311.5</v>
      </c>
      <c r="O2749">
        <v>313.10000000000002</v>
      </c>
      <c r="P2749">
        <v>311.10000000000002</v>
      </c>
      <c r="Q2749">
        <v>312.8</v>
      </c>
      <c r="R2749">
        <f t="shared" si="475"/>
        <v>0.14997558593751101</v>
      </c>
      <c r="S2749">
        <f t="shared" si="476"/>
        <v>-0.14997558593802296</v>
      </c>
      <c r="T2749">
        <f t="shared" si="477"/>
        <v>0</v>
      </c>
      <c r="U2749">
        <f t="shared" si="481"/>
        <v>0.35805925624186741</v>
      </c>
      <c r="V2749">
        <f t="shared" si="481"/>
        <v>1.9078044955195203E-2</v>
      </c>
      <c r="W2749">
        <f t="shared" si="481"/>
        <v>1.4257908678061344</v>
      </c>
    </row>
    <row r="2750" spans="1:23" x14ac:dyDescent="0.3">
      <c r="A2750">
        <v>0.98945146799087502</v>
      </c>
      <c r="B2750" s="1">
        <v>42928</v>
      </c>
      <c r="C2750" s="1">
        <v>42929</v>
      </c>
      <c r="D2750">
        <v>314.60000000000002</v>
      </c>
      <c r="E2750">
        <v>316.649981689453</v>
      </c>
      <c r="F2750">
        <v>312.66887767314898</v>
      </c>
      <c r="G2750">
        <v>-2.04998168945309</v>
      </c>
      <c r="H2750">
        <v>2.7930717856868501</v>
      </c>
      <c r="I2750">
        <f t="shared" si="473"/>
        <v>2.0499816894529772</v>
      </c>
      <c r="J2750">
        <f t="shared" si="480"/>
        <v>0</v>
      </c>
      <c r="K2750">
        <f t="shared" si="471"/>
        <v>7</v>
      </c>
      <c r="L2750">
        <f t="shared" si="472"/>
        <v>2017</v>
      </c>
      <c r="M2750" s="1">
        <v>42928</v>
      </c>
      <c r="N2750">
        <v>312.85000000000002</v>
      </c>
      <c r="O2750">
        <v>313.60000000000002</v>
      </c>
      <c r="P2750">
        <v>312.5</v>
      </c>
      <c r="Q2750">
        <v>312.7</v>
      </c>
      <c r="R2750">
        <f t="shared" si="475"/>
        <v>-3</v>
      </c>
      <c r="S2750">
        <f t="shared" si="476"/>
        <v>2.0499816894529772</v>
      </c>
      <c r="T2750">
        <f t="shared" si="477"/>
        <v>0</v>
      </c>
      <c r="U2750">
        <f t="shared" si="481"/>
        <v>0.33245107675858065</v>
      </c>
      <c r="V2750">
        <f t="shared" si="481"/>
        <v>2.0010410884042412E-2</v>
      </c>
      <c r="W2750">
        <f t="shared" si="481"/>
        <v>1.4257908678061344</v>
      </c>
    </row>
    <row r="2751" spans="1:23" x14ac:dyDescent="0.3">
      <c r="A2751">
        <v>-0.33327868580818099</v>
      </c>
      <c r="B2751" s="1">
        <v>42929</v>
      </c>
      <c r="C2751" s="1">
        <v>42930</v>
      </c>
      <c r="D2751">
        <v>317.10000000000002</v>
      </c>
      <c r="E2751">
        <v>316.79999389648401</v>
      </c>
      <c r="F2751">
        <v>315.49369623660999</v>
      </c>
      <c r="G2751">
        <v>0.30000610351566998</v>
      </c>
      <c r="H2751">
        <v>0.106066017178006</v>
      </c>
      <c r="I2751">
        <f t="shared" si="473"/>
        <v>0.30000610351601154</v>
      </c>
      <c r="J2751">
        <f t="shared" si="480"/>
        <v>0.30000610351566998</v>
      </c>
      <c r="K2751">
        <f t="shared" si="471"/>
        <v>7</v>
      </c>
      <c r="L2751">
        <f t="shared" si="472"/>
        <v>2017</v>
      </c>
      <c r="M2751" s="1">
        <v>42929</v>
      </c>
      <c r="N2751">
        <v>314.60000000000002</v>
      </c>
      <c r="O2751">
        <v>317.85000000000002</v>
      </c>
      <c r="P2751">
        <v>314.5</v>
      </c>
      <c r="Q2751">
        <v>316.64999999999998</v>
      </c>
      <c r="R2751">
        <f t="shared" si="475"/>
        <v>0.30000610351566998</v>
      </c>
      <c r="S2751">
        <f t="shared" si="476"/>
        <v>0.30000610351601154</v>
      </c>
      <c r="T2751">
        <f t="shared" si="477"/>
        <v>0.30000610351566998</v>
      </c>
      <c r="U2751">
        <f t="shared" si="481"/>
        <v>0.33481004913672469</v>
      </c>
      <c r="V2751">
        <f t="shared" si="481"/>
        <v>2.0152398712781201E-2</v>
      </c>
      <c r="W2751">
        <f t="shared" si="481"/>
        <v>1.4359078489480157</v>
      </c>
    </row>
    <row r="2752" spans="1:23" x14ac:dyDescent="0.3">
      <c r="A2752">
        <v>0.99087500572204501</v>
      </c>
      <c r="B2752" s="1">
        <v>42930</v>
      </c>
      <c r="C2752" s="1">
        <v>42933</v>
      </c>
      <c r="D2752">
        <v>318.8</v>
      </c>
      <c r="E2752">
        <v>317.60001831054598</v>
      </c>
      <c r="F2752">
        <v>316.98384540081003</v>
      </c>
      <c r="G2752">
        <v>1.1999816894531199</v>
      </c>
      <c r="H2752">
        <v>0.56568542494924601</v>
      </c>
      <c r="I2752">
        <f t="shared" si="473"/>
        <v>-1.1999816894540345</v>
      </c>
      <c r="J2752">
        <f t="shared" si="480"/>
        <v>0</v>
      </c>
      <c r="K2752">
        <f t="shared" si="471"/>
        <v>7</v>
      </c>
      <c r="L2752">
        <f t="shared" si="472"/>
        <v>2017</v>
      </c>
      <c r="M2752" s="1">
        <v>42930</v>
      </c>
      <c r="N2752">
        <v>317.10000000000002</v>
      </c>
      <c r="O2752">
        <v>317.55</v>
      </c>
      <c r="P2752">
        <v>316.39999999999998</v>
      </c>
      <c r="Q2752">
        <v>316.8</v>
      </c>
      <c r="R2752">
        <f t="shared" si="475"/>
        <v>1.1999816894531199</v>
      </c>
      <c r="S2752">
        <f t="shared" si="476"/>
        <v>-1.1999816894540345</v>
      </c>
      <c r="T2752">
        <f t="shared" si="477"/>
        <v>0</v>
      </c>
      <c r="U2752">
        <f t="shared" si="481"/>
        <v>0.3442618824587676</v>
      </c>
      <c r="V2752">
        <f t="shared" si="481"/>
        <v>1.958348773127443E-2</v>
      </c>
      <c r="W2752">
        <f t="shared" si="481"/>
        <v>1.4359078489480157</v>
      </c>
    </row>
    <row r="2753" spans="1:23" x14ac:dyDescent="0.3">
      <c r="A2753">
        <v>-0.76752561330795199</v>
      </c>
      <c r="B2753" s="1">
        <v>42933</v>
      </c>
      <c r="C2753" s="1">
        <v>42934</v>
      </c>
      <c r="D2753">
        <v>317.89999999999998</v>
      </c>
      <c r="E2753">
        <v>318.14998779296798</v>
      </c>
      <c r="F2753">
        <v>316.30855331420901</v>
      </c>
      <c r="G2753">
        <v>-0.249987792968795</v>
      </c>
      <c r="H2753">
        <v>0.38890872965256901</v>
      </c>
      <c r="I2753">
        <f t="shared" si="473"/>
        <v>-0.24998779296799967</v>
      </c>
      <c r="J2753">
        <f t="shared" si="480"/>
        <v>-0.249987792968795</v>
      </c>
      <c r="K2753">
        <f t="shared" si="471"/>
        <v>7</v>
      </c>
      <c r="L2753">
        <f t="shared" si="472"/>
        <v>2017</v>
      </c>
      <c r="M2753" s="1">
        <v>42933</v>
      </c>
      <c r="N2753">
        <v>318.8</v>
      </c>
      <c r="O2753">
        <v>319.05</v>
      </c>
      <c r="P2753">
        <v>317.39999999999998</v>
      </c>
      <c r="Q2753">
        <v>317.60000000000002</v>
      </c>
      <c r="R2753">
        <f t="shared" si="475"/>
        <v>-0.249987792968795</v>
      </c>
      <c r="S2753">
        <f t="shared" si="476"/>
        <v>-0.24998779296799967</v>
      </c>
      <c r="T2753">
        <f t="shared" si="477"/>
        <v>-0.249987792968795</v>
      </c>
      <c r="U2753">
        <f t="shared" si="481"/>
        <v>0.34223149708131045</v>
      </c>
      <c r="V2753">
        <f t="shared" si="481"/>
        <v>1.9467988371179499E-2</v>
      </c>
      <c r="W2753">
        <f t="shared" si="481"/>
        <v>1.4274391614504123</v>
      </c>
    </row>
    <row r="2754" spans="1:23" x14ac:dyDescent="0.3">
      <c r="A2754">
        <v>0.99464875459670998</v>
      </c>
      <c r="B2754" s="1">
        <v>42934</v>
      </c>
      <c r="C2754" s="1">
        <v>42935</v>
      </c>
      <c r="D2754">
        <v>318.55</v>
      </c>
      <c r="E2754">
        <v>318.79999389648401</v>
      </c>
      <c r="F2754">
        <v>317.93531128168098</v>
      </c>
      <c r="G2754">
        <v>-0.24999389648434001</v>
      </c>
      <c r="H2754">
        <v>0.45961940777128002</v>
      </c>
      <c r="I2754">
        <f t="shared" si="473"/>
        <v>0.24999389648399983</v>
      </c>
      <c r="J2754">
        <f t="shared" si="480"/>
        <v>0</v>
      </c>
      <c r="K2754">
        <f t="shared" ref="K2754:K2817" si="482">MONTH(C2754)</f>
        <v>7</v>
      </c>
      <c r="L2754">
        <f t="shared" ref="L2754:L2817" si="483">YEAR(C2754)</f>
        <v>2017</v>
      </c>
      <c r="M2754" s="1">
        <v>42934</v>
      </c>
      <c r="N2754">
        <v>317.89999999999998</v>
      </c>
      <c r="O2754">
        <v>318.14999999999998</v>
      </c>
      <c r="P2754">
        <v>317.2</v>
      </c>
      <c r="Q2754">
        <v>318.14999999999998</v>
      </c>
      <c r="R2754">
        <f t="shared" si="475"/>
        <v>-0.24999389648434001</v>
      </c>
      <c r="S2754">
        <f t="shared" si="476"/>
        <v>0.24999389648399983</v>
      </c>
      <c r="T2754">
        <f t="shared" si="477"/>
        <v>0</v>
      </c>
      <c r="U2754">
        <f t="shared" si="481"/>
        <v>0.34021715587612228</v>
      </c>
      <c r="V2754">
        <f t="shared" si="481"/>
        <v>1.9582575051518922E-2</v>
      </c>
      <c r="W2754">
        <f t="shared" si="481"/>
        <v>1.4274391614504123</v>
      </c>
    </row>
    <row r="2755" spans="1:23" x14ac:dyDescent="0.3">
      <c r="A2755">
        <v>0.77448403835296598</v>
      </c>
      <c r="B2755" s="1">
        <v>42935</v>
      </c>
      <c r="C2755" s="1">
        <v>42936</v>
      </c>
      <c r="D2755">
        <v>319.3</v>
      </c>
      <c r="E2755">
        <v>319.700024414062</v>
      </c>
      <c r="F2755">
        <v>318.62224366068801</v>
      </c>
      <c r="G2755">
        <v>-0.4000244140625</v>
      </c>
      <c r="H2755">
        <v>0.63639610306787597</v>
      </c>
      <c r="I2755">
        <f t="shared" ref="I2755:I2818" si="484">IF(A2755&gt;0, E2755-D2755, D2755-E2755)</f>
        <v>0.40002441406198841</v>
      </c>
      <c r="J2755">
        <f t="shared" si="480"/>
        <v>0</v>
      </c>
      <c r="K2755">
        <f t="shared" si="482"/>
        <v>7</v>
      </c>
      <c r="L2755">
        <f t="shared" si="483"/>
        <v>2017</v>
      </c>
      <c r="M2755" s="1">
        <v>42935</v>
      </c>
      <c r="N2755">
        <v>318.55</v>
      </c>
      <c r="O2755">
        <v>318.8</v>
      </c>
      <c r="P2755">
        <v>317.14999999999998</v>
      </c>
      <c r="Q2755">
        <v>318.8</v>
      </c>
      <c r="R2755">
        <f t="shared" si="475"/>
        <v>-0.4000244140625</v>
      </c>
      <c r="S2755">
        <f t="shared" si="476"/>
        <v>0.40002441406198841</v>
      </c>
      <c r="T2755">
        <f t="shared" si="477"/>
        <v>0</v>
      </c>
      <c r="U2755">
        <f t="shared" si="481"/>
        <v>0.33702043253365388</v>
      </c>
      <c r="V2755">
        <f t="shared" si="481"/>
        <v>1.9766575398625301E-2</v>
      </c>
      <c r="W2755">
        <f t="shared" si="481"/>
        <v>1.4274391614504123</v>
      </c>
    </row>
    <row r="2756" spans="1:23" x14ac:dyDescent="0.3">
      <c r="A2756">
        <v>5.76754920184612E-2</v>
      </c>
      <c r="B2756" s="1">
        <v>42936</v>
      </c>
      <c r="C2756" s="1">
        <v>42937</v>
      </c>
      <c r="D2756">
        <v>319.45</v>
      </c>
      <c r="E2756">
        <v>321.2</v>
      </c>
      <c r="F2756">
        <v>318.25228161811799</v>
      </c>
      <c r="G2756">
        <v>-1.75</v>
      </c>
      <c r="H2756">
        <v>1.0606601717798201</v>
      </c>
      <c r="I2756">
        <f t="shared" si="484"/>
        <v>1.75</v>
      </c>
      <c r="J2756">
        <f t="shared" si="480"/>
        <v>0</v>
      </c>
      <c r="K2756">
        <f t="shared" si="482"/>
        <v>7</v>
      </c>
      <c r="L2756">
        <f t="shared" si="483"/>
        <v>2017</v>
      </c>
      <c r="M2756" s="1">
        <v>42936</v>
      </c>
      <c r="N2756">
        <v>319.3</v>
      </c>
      <c r="O2756">
        <v>320.3</v>
      </c>
      <c r="P2756">
        <v>318.3</v>
      </c>
      <c r="Q2756">
        <v>319.7</v>
      </c>
      <c r="R2756">
        <f t="shared" si="475"/>
        <v>-1.75</v>
      </c>
      <c r="S2756">
        <f t="shared" si="476"/>
        <v>1.75</v>
      </c>
      <c r="T2756">
        <f t="shared" si="477"/>
        <v>0</v>
      </c>
      <c r="U2756">
        <f t="shared" si="481"/>
        <v>0.32317352949091099</v>
      </c>
      <c r="V2756">
        <f t="shared" si="481"/>
        <v>2.0578709698537517E-2</v>
      </c>
      <c r="W2756">
        <f t="shared" si="481"/>
        <v>1.4274391614504123</v>
      </c>
    </row>
    <row r="2757" spans="1:23" x14ac:dyDescent="0.3">
      <c r="A2757">
        <v>0.99762815237045199</v>
      </c>
      <c r="B2757" s="1">
        <v>42937</v>
      </c>
      <c r="C2757" s="1">
        <v>42940</v>
      </c>
      <c r="D2757">
        <v>321.3</v>
      </c>
      <c r="E2757">
        <v>321.34999389648402</v>
      </c>
      <c r="F2757">
        <v>321.80727566480601</v>
      </c>
      <c r="G2757">
        <v>4.99938964843522E-2</v>
      </c>
      <c r="H2757">
        <v>0.106066017178006</v>
      </c>
      <c r="I2757">
        <f t="shared" si="484"/>
        <v>4.9993896484011202E-2</v>
      </c>
      <c r="J2757">
        <f t="shared" si="480"/>
        <v>4.99938964843522E-2</v>
      </c>
      <c r="K2757">
        <f t="shared" si="482"/>
        <v>7</v>
      </c>
      <c r="L2757">
        <f t="shared" si="483"/>
        <v>2017</v>
      </c>
      <c r="M2757" s="1">
        <v>42937</v>
      </c>
      <c r="N2757">
        <v>319.45</v>
      </c>
      <c r="O2757">
        <v>321.39999999999998</v>
      </c>
      <c r="P2757">
        <v>319.45</v>
      </c>
      <c r="Q2757">
        <v>321.2</v>
      </c>
      <c r="R2757">
        <f t="shared" si="475"/>
        <v>4.99938964843522E-2</v>
      </c>
      <c r="S2757">
        <f t="shared" si="476"/>
        <v>4.9993896484011202E-2</v>
      </c>
      <c r="T2757">
        <f t="shared" si="477"/>
        <v>4.99938964843522E-2</v>
      </c>
      <c r="U2757">
        <f t="shared" ref="U2757:W2772" si="485">(R2757/$D2757*$X$2+1)*U2756*$Y$2 + U2756*(1-$Y$2)</f>
        <v>0.32355067010668714</v>
      </c>
      <c r="V2757">
        <f t="shared" si="485"/>
        <v>2.0602724868529189E-2</v>
      </c>
      <c r="W2757">
        <f t="shared" si="485"/>
        <v>1.4291049701729905</v>
      </c>
    </row>
    <row r="2758" spans="1:23" x14ac:dyDescent="0.3">
      <c r="A2758">
        <v>-0.95641279220580999</v>
      </c>
      <c r="B2758" s="1">
        <v>42940</v>
      </c>
      <c r="C2758" s="1">
        <v>42941</v>
      </c>
      <c r="D2758">
        <v>321.3</v>
      </c>
      <c r="E2758">
        <v>319.749993896484</v>
      </c>
      <c r="F2758">
        <v>320.31501708030697</v>
      </c>
      <c r="G2758">
        <v>1.5500061035156101</v>
      </c>
      <c r="H2758">
        <v>1.13137084989849</v>
      </c>
      <c r="I2758">
        <f t="shared" si="484"/>
        <v>1.5500061035160115</v>
      </c>
      <c r="J2758">
        <f t="shared" si="480"/>
        <v>1.5500061035156101</v>
      </c>
      <c r="K2758">
        <f t="shared" si="482"/>
        <v>7</v>
      </c>
      <c r="L2758">
        <f t="shared" si="483"/>
        <v>2017</v>
      </c>
      <c r="M2758" s="1">
        <v>42940</v>
      </c>
      <c r="N2758">
        <v>321.3</v>
      </c>
      <c r="O2758">
        <v>321.39999999999998</v>
      </c>
      <c r="P2758">
        <v>320.39999999999998</v>
      </c>
      <c r="Q2758">
        <v>321.35000000000002</v>
      </c>
      <c r="R2758">
        <f t="shared" si="475"/>
        <v>1.5500061035156101</v>
      </c>
      <c r="S2758">
        <f t="shared" si="476"/>
        <v>1.5500061035160115</v>
      </c>
      <c r="T2758">
        <f t="shared" si="477"/>
        <v>1.5500061035156101</v>
      </c>
      <c r="U2758">
        <f t="shared" si="485"/>
        <v>0.33525714801196094</v>
      </c>
      <c r="V2758">
        <f t="shared" si="485"/>
        <v>2.134815785861512E-2</v>
      </c>
      <c r="W2758">
        <f t="shared" si="485"/>
        <v>1.4808118195271602</v>
      </c>
    </row>
    <row r="2759" spans="1:23" x14ac:dyDescent="0.3">
      <c r="A2759">
        <v>0.98602676391601496</v>
      </c>
      <c r="B2759" s="1">
        <v>42941</v>
      </c>
      <c r="C2759" s="1">
        <v>42942</v>
      </c>
      <c r="D2759">
        <v>320.2</v>
      </c>
      <c r="E2759">
        <v>319.04998779296801</v>
      </c>
      <c r="F2759">
        <v>319.46436923742198</v>
      </c>
      <c r="G2759">
        <v>1.15001220703123</v>
      </c>
      <c r="H2759">
        <v>0.49497474683057502</v>
      </c>
      <c r="I2759">
        <f t="shared" si="484"/>
        <v>-1.1500122070319776</v>
      </c>
      <c r="J2759">
        <f t="shared" si="480"/>
        <v>0</v>
      </c>
      <c r="K2759">
        <f t="shared" si="482"/>
        <v>7</v>
      </c>
      <c r="L2759">
        <f t="shared" si="483"/>
        <v>2017</v>
      </c>
      <c r="M2759" s="1">
        <v>42941</v>
      </c>
      <c r="N2759">
        <v>321.3</v>
      </c>
      <c r="O2759">
        <v>321.5</v>
      </c>
      <c r="P2759">
        <v>319.45</v>
      </c>
      <c r="Q2759">
        <v>319.75</v>
      </c>
      <c r="R2759">
        <f t="shared" si="475"/>
        <v>1.15001220703123</v>
      </c>
      <c r="S2759">
        <f t="shared" si="476"/>
        <v>-1.1500122070319776</v>
      </c>
      <c r="T2759">
        <f t="shared" si="477"/>
        <v>0</v>
      </c>
      <c r="U2759">
        <f t="shared" si="485"/>
        <v>0.34428782757258469</v>
      </c>
      <c r="V2759">
        <f t="shared" si="485"/>
        <v>2.0773111587494265E-2</v>
      </c>
      <c r="W2759">
        <f t="shared" si="485"/>
        <v>1.4808118195271602</v>
      </c>
    </row>
    <row r="2760" spans="1:23" x14ac:dyDescent="0.3">
      <c r="A2760">
        <v>0.88189297914505005</v>
      </c>
      <c r="B2760" s="1">
        <v>42942</v>
      </c>
      <c r="C2760" s="1">
        <v>42943</v>
      </c>
      <c r="D2760">
        <v>319.95</v>
      </c>
      <c r="E2760">
        <v>319.950024414062</v>
      </c>
      <c r="F2760">
        <v>319.98609541654503</v>
      </c>
      <c r="G2760" s="2">
        <v>2.44140625227373E-5</v>
      </c>
      <c r="H2760">
        <v>0.63639610306787597</v>
      </c>
      <c r="I2760">
        <f t="shared" si="484"/>
        <v>2.4414062011146598E-5</v>
      </c>
      <c r="J2760">
        <f t="shared" si="480"/>
        <v>2.44140625227373E-5</v>
      </c>
      <c r="K2760">
        <f t="shared" si="482"/>
        <v>7</v>
      </c>
      <c r="L2760">
        <f t="shared" si="483"/>
        <v>2017</v>
      </c>
      <c r="M2760" s="1">
        <v>42942</v>
      </c>
      <c r="N2760">
        <v>320.2</v>
      </c>
      <c r="O2760">
        <v>320.35000000000002</v>
      </c>
      <c r="P2760">
        <v>318.25</v>
      </c>
      <c r="Q2760">
        <v>319.05</v>
      </c>
      <c r="R2760">
        <f t="shared" si="475"/>
        <v>2.44140625227373E-5</v>
      </c>
      <c r="S2760">
        <f t="shared" si="476"/>
        <v>2.4414062011146598E-5</v>
      </c>
      <c r="T2760">
        <f t="shared" si="477"/>
        <v>2.44140625227373E-5</v>
      </c>
      <c r="U2760">
        <f t="shared" si="485"/>
        <v>0.34428802460644659</v>
      </c>
      <c r="V2760">
        <f t="shared" si="485"/>
        <v>2.0773123475821373E-2</v>
      </c>
      <c r="W2760">
        <f t="shared" si="485"/>
        <v>1.4808126669868964</v>
      </c>
    </row>
    <row r="2761" spans="1:23" x14ac:dyDescent="0.3">
      <c r="A2761">
        <v>-0.99318021535873402</v>
      </c>
      <c r="B2761" s="1">
        <v>42943</v>
      </c>
      <c r="C2761" s="1">
        <v>42944</v>
      </c>
      <c r="D2761">
        <v>318.75</v>
      </c>
      <c r="E2761">
        <v>312.649981689453</v>
      </c>
      <c r="F2761">
        <v>321.61585373878398</v>
      </c>
      <c r="G2761">
        <v>-6.1000183105468802</v>
      </c>
      <c r="H2761">
        <v>5.1618795026618001</v>
      </c>
      <c r="I2761">
        <f t="shared" si="484"/>
        <v>6.1000183105470001</v>
      </c>
      <c r="J2761">
        <f t="shared" si="480"/>
        <v>0</v>
      </c>
      <c r="K2761">
        <f t="shared" si="482"/>
        <v>7</v>
      </c>
      <c r="L2761">
        <f t="shared" si="483"/>
        <v>2017</v>
      </c>
      <c r="M2761" s="1">
        <v>42943</v>
      </c>
      <c r="N2761">
        <v>319.95</v>
      </c>
      <c r="O2761">
        <v>320.89999999999998</v>
      </c>
      <c r="P2761">
        <v>319.10000000000002</v>
      </c>
      <c r="Q2761">
        <v>319.95</v>
      </c>
      <c r="R2761">
        <f t="shared" ref="R2761:R2824" si="486">IF(AND(F2761-D2761&gt;0, ABS(D2761-MIN(P2762)) &gt; 3), -3, IF(AND(F2761 - D2761 &lt;0, ABS(D2761-MAX(O2762)) &gt; 3), -3, G2761))</f>
        <v>-3</v>
      </c>
      <c r="S2761">
        <f t="shared" ref="S2761:S2824" si="487">IF(AND(A2761&gt;0, ABS(D2761-MIN(P2762)) &gt; 3), -3, IF(AND(A2761 &lt;0, ABS(D2761-MAX(O2762)) &gt; 3), -3, I2761))</f>
        <v>6.1000183105470001</v>
      </c>
      <c r="T2761">
        <f t="shared" ref="T2761:T2824" si="488">IF(A2761*(F2761-D2761) &gt;0, IF(AND(A2761&gt;0, ABS(D2761-MIN(P2762)) &gt; 3), -3, IF(AND(A2761 &lt;0, ABS(D2761-MAX(O2762)) &gt; 3), -3, J2761)), 0)</f>
        <v>0</v>
      </c>
      <c r="U2761">
        <f t="shared" si="485"/>
        <v>0.31998534051657979</v>
      </c>
      <c r="V2761">
        <f t="shared" si="485"/>
        <v>2.3754686618639349E-2</v>
      </c>
      <c r="W2761">
        <f t="shared" si="485"/>
        <v>1.4808126669868964</v>
      </c>
    </row>
    <row r="2762" spans="1:23" x14ac:dyDescent="0.3">
      <c r="A2762">
        <v>-0.99849092960357599</v>
      </c>
      <c r="B2762" s="1">
        <v>42944</v>
      </c>
      <c r="C2762" s="1">
        <v>42947</v>
      </c>
      <c r="D2762">
        <v>312.10000000000002</v>
      </c>
      <c r="E2762">
        <v>313.64999999999998</v>
      </c>
      <c r="F2762">
        <v>314.30969634055998</v>
      </c>
      <c r="G2762">
        <v>1.5499999999999501</v>
      </c>
      <c r="H2762">
        <v>0.70710678118654702</v>
      </c>
      <c r="I2762">
        <f t="shared" si="484"/>
        <v>-1.5499999999999545</v>
      </c>
      <c r="J2762">
        <f t="shared" si="480"/>
        <v>0</v>
      </c>
      <c r="K2762">
        <f t="shared" si="482"/>
        <v>7</v>
      </c>
      <c r="L2762">
        <f t="shared" si="483"/>
        <v>2017</v>
      </c>
      <c r="M2762" s="1">
        <v>42944</v>
      </c>
      <c r="N2762">
        <v>318.75</v>
      </c>
      <c r="O2762">
        <v>318.95</v>
      </c>
      <c r="P2762">
        <v>312.64999999999998</v>
      </c>
      <c r="Q2762">
        <v>312.64999999999998</v>
      </c>
      <c r="R2762">
        <f t="shared" si="486"/>
        <v>1.5499999999999501</v>
      </c>
      <c r="S2762">
        <f t="shared" si="487"/>
        <v>-1.5499999999999545</v>
      </c>
      <c r="T2762">
        <f t="shared" si="488"/>
        <v>0</v>
      </c>
      <c r="U2762">
        <f t="shared" si="485"/>
        <v>0.33190405113338567</v>
      </c>
      <c r="V2762">
        <f t="shared" si="485"/>
        <v>2.2869879723600342E-2</v>
      </c>
      <c r="W2762">
        <f t="shared" si="485"/>
        <v>1.4808126669868964</v>
      </c>
    </row>
    <row r="2763" spans="1:23" x14ac:dyDescent="0.3">
      <c r="A2763">
        <v>-0.99806708097457797</v>
      </c>
      <c r="B2763" s="1">
        <v>42947</v>
      </c>
      <c r="C2763" s="1">
        <v>42948</v>
      </c>
      <c r="D2763">
        <v>312.89999999999998</v>
      </c>
      <c r="E2763">
        <v>316.64999999999998</v>
      </c>
      <c r="F2763">
        <v>310.85006108283898</v>
      </c>
      <c r="G2763">
        <v>-3.75</v>
      </c>
      <c r="H2763">
        <v>2.1213203435596402</v>
      </c>
      <c r="I2763">
        <f t="shared" si="484"/>
        <v>-3.75</v>
      </c>
      <c r="J2763">
        <f t="shared" si="480"/>
        <v>-3.75</v>
      </c>
      <c r="K2763">
        <f t="shared" si="482"/>
        <v>8</v>
      </c>
      <c r="L2763">
        <f t="shared" si="483"/>
        <v>2017</v>
      </c>
      <c r="M2763" s="1">
        <v>42947</v>
      </c>
      <c r="N2763">
        <v>312.10000000000002</v>
      </c>
      <c r="O2763">
        <v>314.25</v>
      </c>
      <c r="P2763">
        <v>312</v>
      </c>
      <c r="Q2763">
        <v>313.64999999999998</v>
      </c>
      <c r="R2763">
        <f t="shared" si="486"/>
        <v>-3</v>
      </c>
      <c r="S2763">
        <f t="shared" si="487"/>
        <v>-3</v>
      </c>
      <c r="T2763">
        <f t="shared" si="488"/>
        <v>-3</v>
      </c>
      <c r="U2763">
        <f t="shared" si="485"/>
        <v>0.30803750862619111</v>
      </c>
      <c r="V2763">
        <f t="shared" si="485"/>
        <v>2.122535337722448E-2</v>
      </c>
      <c r="W2763">
        <f t="shared" si="485"/>
        <v>1.3743304521987687</v>
      </c>
    </row>
    <row r="2764" spans="1:23" x14ac:dyDescent="0.3">
      <c r="A2764">
        <v>0.99077242612838701</v>
      </c>
      <c r="B2764" s="1">
        <v>42948</v>
      </c>
      <c r="C2764" s="1">
        <v>42949</v>
      </c>
      <c r="D2764">
        <v>317.5</v>
      </c>
      <c r="E2764">
        <v>317.25000610351498</v>
      </c>
      <c r="F2764">
        <v>316.03622361421498</v>
      </c>
      <c r="G2764">
        <v>0.24999389648439699</v>
      </c>
      <c r="H2764">
        <v>0.424264068711944</v>
      </c>
      <c r="I2764">
        <f t="shared" si="484"/>
        <v>-0.24999389648502301</v>
      </c>
      <c r="J2764">
        <f t="shared" si="480"/>
        <v>0</v>
      </c>
      <c r="K2764">
        <f t="shared" si="482"/>
        <v>8</v>
      </c>
      <c r="L2764">
        <f t="shared" si="483"/>
        <v>2017</v>
      </c>
      <c r="M2764" s="1">
        <v>42948</v>
      </c>
      <c r="N2764">
        <v>312.89999999999998</v>
      </c>
      <c r="O2764">
        <v>318.2</v>
      </c>
      <c r="P2764">
        <v>312.60000000000002</v>
      </c>
      <c r="Q2764">
        <v>316.64999999999998</v>
      </c>
      <c r="R2764">
        <f t="shared" si="486"/>
        <v>0.24999389648439699</v>
      </c>
      <c r="S2764">
        <f t="shared" si="487"/>
        <v>-0.24999389648502301</v>
      </c>
      <c r="T2764">
        <f t="shared" si="488"/>
        <v>0</v>
      </c>
      <c r="U2764">
        <f t="shared" si="485"/>
        <v>0.30985658335953303</v>
      </c>
      <c r="V2764">
        <f t="shared" si="485"/>
        <v>2.1100009862380923E-2</v>
      </c>
      <c r="W2764">
        <f t="shared" si="485"/>
        <v>1.3743304521987687</v>
      </c>
    </row>
    <row r="2765" spans="1:23" x14ac:dyDescent="0.3">
      <c r="A2765">
        <v>0.998082995414734</v>
      </c>
      <c r="B2765" s="1">
        <v>42949</v>
      </c>
      <c r="C2765" s="1">
        <v>42950</v>
      </c>
      <c r="D2765">
        <v>316.3</v>
      </c>
      <c r="E2765">
        <v>311.75</v>
      </c>
      <c r="F2765">
        <v>317.03864715993399</v>
      </c>
      <c r="G2765">
        <v>-4.5500000000000096</v>
      </c>
      <c r="H2765">
        <v>3.8890872965260099</v>
      </c>
      <c r="I2765">
        <f t="shared" si="484"/>
        <v>-4.5500000000000114</v>
      </c>
      <c r="J2765">
        <f t="shared" si="480"/>
        <v>-4.5500000000000096</v>
      </c>
      <c r="K2765">
        <f t="shared" si="482"/>
        <v>8</v>
      </c>
      <c r="L2765">
        <f t="shared" si="483"/>
        <v>2017</v>
      </c>
      <c r="M2765" s="1">
        <v>42949</v>
      </c>
      <c r="N2765">
        <v>317.5</v>
      </c>
      <c r="O2765">
        <v>318.2</v>
      </c>
      <c r="P2765">
        <v>316.85000000000002</v>
      </c>
      <c r="Q2765">
        <v>317.25</v>
      </c>
      <c r="R2765">
        <f t="shared" si="486"/>
        <v>-3</v>
      </c>
      <c r="S2765">
        <f t="shared" si="487"/>
        <v>-3</v>
      </c>
      <c r="T2765">
        <f t="shared" si="488"/>
        <v>-3</v>
      </c>
      <c r="U2765">
        <f t="shared" si="485"/>
        <v>0.28781493579206707</v>
      </c>
      <c r="V2765">
        <f t="shared" si="485"/>
        <v>1.9599060694174882E-2</v>
      </c>
      <c r="W2765">
        <f t="shared" si="485"/>
        <v>1.2765674576541204</v>
      </c>
    </row>
    <row r="2766" spans="1:23" x14ac:dyDescent="0.3">
      <c r="A2766">
        <v>0.855138540267944</v>
      </c>
      <c r="B2766" s="1">
        <v>42950</v>
      </c>
      <c r="C2766" s="1">
        <v>42951</v>
      </c>
      <c r="D2766">
        <v>311.64999999999998</v>
      </c>
      <c r="E2766">
        <v>312.95001220703102</v>
      </c>
      <c r="F2766">
        <v>312.80489420890802</v>
      </c>
      <c r="G2766">
        <v>1.3000122070312701</v>
      </c>
      <c r="H2766">
        <v>0.84852813742384903</v>
      </c>
      <c r="I2766">
        <f t="shared" si="484"/>
        <v>1.3000122070310454</v>
      </c>
      <c r="J2766">
        <f t="shared" si="480"/>
        <v>1.3000122070312701</v>
      </c>
      <c r="K2766">
        <f t="shared" si="482"/>
        <v>8</v>
      </c>
      <c r="L2766">
        <f t="shared" si="483"/>
        <v>2017</v>
      </c>
      <c r="M2766" s="1">
        <v>42950</v>
      </c>
      <c r="N2766">
        <v>316.3</v>
      </c>
      <c r="O2766">
        <v>316.39999999999998</v>
      </c>
      <c r="P2766">
        <v>309.45</v>
      </c>
      <c r="Q2766">
        <v>311.75</v>
      </c>
      <c r="R2766">
        <f t="shared" si="486"/>
        <v>1.3000122070312701</v>
      </c>
      <c r="S2766">
        <f t="shared" si="487"/>
        <v>1.3000122070310454</v>
      </c>
      <c r="T2766">
        <f t="shared" si="488"/>
        <v>1.3000122070312701</v>
      </c>
      <c r="U2766">
        <f t="shared" si="485"/>
        <v>0.29681933808379518</v>
      </c>
      <c r="V2766">
        <f t="shared" si="485"/>
        <v>2.0212224936484439E-2</v>
      </c>
      <c r="W2766">
        <f t="shared" si="485"/>
        <v>1.3165053674419247</v>
      </c>
    </row>
    <row r="2767" spans="1:23" x14ac:dyDescent="0.3">
      <c r="A2767">
        <v>-0.994373738765716</v>
      </c>
      <c r="B2767" s="1">
        <v>42951</v>
      </c>
      <c r="C2767" s="1">
        <v>42954</v>
      </c>
      <c r="D2767">
        <v>313.39999999999998</v>
      </c>
      <c r="E2767">
        <v>312.999987792968</v>
      </c>
      <c r="F2767">
        <v>312.21916813850402</v>
      </c>
      <c r="G2767">
        <v>0.40001220703123802</v>
      </c>
      <c r="H2767">
        <v>3.5355339059335397E-2</v>
      </c>
      <c r="I2767">
        <f t="shared" si="484"/>
        <v>0.4000122070319776</v>
      </c>
      <c r="J2767">
        <f t="shared" si="480"/>
        <v>0.40001220703123802</v>
      </c>
      <c r="K2767">
        <f t="shared" si="482"/>
        <v>8</v>
      </c>
      <c r="L2767">
        <f t="shared" si="483"/>
        <v>2017</v>
      </c>
      <c r="M2767" s="1">
        <v>42951</v>
      </c>
      <c r="N2767">
        <v>311.64999999999998</v>
      </c>
      <c r="O2767">
        <v>313.64999999999998</v>
      </c>
      <c r="P2767">
        <v>311.3</v>
      </c>
      <c r="Q2767">
        <v>312.95</v>
      </c>
      <c r="R2767">
        <f t="shared" si="486"/>
        <v>0.40001220703123802</v>
      </c>
      <c r="S2767">
        <f t="shared" si="487"/>
        <v>0.4000122070319776</v>
      </c>
      <c r="T2767">
        <f t="shared" si="488"/>
        <v>0.40001220703123802</v>
      </c>
      <c r="U2767">
        <f t="shared" si="485"/>
        <v>0.2996607075441442</v>
      </c>
      <c r="V2767">
        <f t="shared" si="485"/>
        <v>2.0405710977626827E-2</v>
      </c>
      <c r="W2767">
        <f t="shared" si="485"/>
        <v>1.329107909343622</v>
      </c>
    </row>
    <row r="2768" spans="1:23" x14ac:dyDescent="0.3">
      <c r="A2768">
        <v>0.86773270368576005</v>
      </c>
      <c r="B2768" s="1">
        <v>42954</v>
      </c>
      <c r="C2768" s="1">
        <v>42955</v>
      </c>
      <c r="D2768">
        <v>313.85000000000002</v>
      </c>
      <c r="E2768">
        <v>312.95001220703102</v>
      </c>
      <c r="F2768">
        <v>312.19150424003601</v>
      </c>
      <c r="G2768">
        <v>0.89998779296877196</v>
      </c>
      <c r="H2768">
        <v>3.5355339059335397E-2</v>
      </c>
      <c r="I2768">
        <f t="shared" si="484"/>
        <v>-0.89998779296900011</v>
      </c>
      <c r="J2768">
        <f t="shared" si="480"/>
        <v>0</v>
      </c>
      <c r="K2768">
        <f t="shared" si="482"/>
        <v>8</v>
      </c>
      <c r="L2768">
        <f t="shared" si="483"/>
        <v>2017</v>
      </c>
      <c r="M2768" s="1">
        <v>42954</v>
      </c>
      <c r="N2768">
        <v>313.39999999999998</v>
      </c>
      <c r="O2768">
        <v>315.05</v>
      </c>
      <c r="P2768">
        <v>312.85000000000002</v>
      </c>
      <c r="Q2768">
        <v>313</v>
      </c>
      <c r="R2768">
        <f t="shared" si="486"/>
        <v>0.89998779296877196</v>
      </c>
      <c r="S2768">
        <f t="shared" si="487"/>
        <v>-0.89998779296900011</v>
      </c>
      <c r="T2768">
        <f t="shared" si="488"/>
        <v>0</v>
      </c>
      <c r="U2768">
        <f t="shared" si="485"/>
        <v>0.30610544974954762</v>
      </c>
      <c r="V2768">
        <f t="shared" si="485"/>
        <v>1.9966849480413565E-2</v>
      </c>
      <c r="W2768">
        <f t="shared" si="485"/>
        <v>1.329107909343622</v>
      </c>
    </row>
    <row r="2769" spans="1:23" x14ac:dyDescent="0.3">
      <c r="A2769">
        <v>0.99726903438568104</v>
      </c>
      <c r="B2769" s="1">
        <v>42955</v>
      </c>
      <c r="C2769" s="1">
        <v>42956</v>
      </c>
      <c r="D2769">
        <v>310.45</v>
      </c>
      <c r="E2769">
        <v>308.749987792968</v>
      </c>
      <c r="F2769">
        <v>311.85741956233898</v>
      </c>
      <c r="G2769">
        <v>-1.70001220703125</v>
      </c>
      <c r="H2769">
        <v>2.9698484809834902</v>
      </c>
      <c r="I2769">
        <f t="shared" si="484"/>
        <v>-1.700012207031989</v>
      </c>
      <c r="J2769">
        <f t="shared" si="480"/>
        <v>-1.70001220703125</v>
      </c>
      <c r="K2769">
        <f t="shared" si="482"/>
        <v>8</v>
      </c>
      <c r="L2769">
        <f t="shared" si="483"/>
        <v>2017</v>
      </c>
      <c r="M2769" s="1">
        <v>42955</v>
      </c>
      <c r="N2769">
        <v>313.85000000000002</v>
      </c>
      <c r="O2769">
        <v>314.95</v>
      </c>
      <c r="P2769">
        <v>311</v>
      </c>
      <c r="Q2769">
        <v>312.95</v>
      </c>
      <c r="R2769">
        <f t="shared" si="486"/>
        <v>-1.70001220703125</v>
      </c>
      <c r="S2769">
        <f t="shared" si="487"/>
        <v>-1.700012207031989</v>
      </c>
      <c r="T2769">
        <f t="shared" si="488"/>
        <v>-1.70001220703125</v>
      </c>
      <c r="U2769">
        <f t="shared" si="485"/>
        <v>0.29353378761684457</v>
      </c>
      <c r="V2769">
        <f t="shared" si="485"/>
        <v>1.9146816757285683E-2</v>
      </c>
      <c r="W2769">
        <f t="shared" si="485"/>
        <v>1.2745218325918277</v>
      </c>
    </row>
    <row r="2770" spans="1:23" x14ac:dyDescent="0.3">
      <c r="A2770">
        <v>0.99898213148116999</v>
      </c>
      <c r="B2770" s="1">
        <v>42956</v>
      </c>
      <c r="C2770" s="1">
        <v>42957</v>
      </c>
      <c r="D2770">
        <v>307.75</v>
      </c>
      <c r="E2770">
        <v>307.350006103515</v>
      </c>
      <c r="F2770">
        <v>309.060727000236</v>
      </c>
      <c r="G2770">
        <v>-0.399993896484375</v>
      </c>
      <c r="H2770">
        <v>0.98994949366115004</v>
      </c>
      <c r="I2770">
        <f t="shared" si="484"/>
        <v>-0.39999389648500028</v>
      </c>
      <c r="J2770">
        <f t="shared" si="480"/>
        <v>-0.399993896484375</v>
      </c>
      <c r="K2770">
        <f t="shared" si="482"/>
        <v>8</v>
      </c>
      <c r="L2770">
        <f t="shared" si="483"/>
        <v>2017</v>
      </c>
      <c r="M2770" s="1">
        <v>42956</v>
      </c>
      <c r="N2770">
        <v>310.45</v>
      </c>
      <c r="O2770">
        <v>311.45</v>
      </c>
      <c r="P2770">
        <v>308.39999999999998</v>
      </c>
      <c r="Q2770">
        <v>308.75</v>
      </c>
      <c r="R2770">
        <f t="shared" si="486"/>
        <v>-0.399993896484375</v>
      </c>
      <c r="S2770">
        <f t="shared" si="487"/>
        <v>-0.39999389648500028</v>
      </c>
      <c r="T2770">
        <f t="shared" si="488"/>
        <v>-0.399993896484375</v>
      </c>
      <c r="U2770">
        <f t="shared" si="485"/>
        <v>0.29067241336521144</v>
      </c>
      <c r="V2770">
        <f t="shared" si="485"/>
        <v>1.8960173138113521E-2</v>
      </c>
      <c r="W2770">
        <f t="shared" si="485"/>
        <v>1.2620977638516293</v>
      </c>
    </row>
    <row r="2771" spans="1:23" x14ac:dyDescent="0.3">
      <c r="A2771">
        <v>-0.76850700378417902</v>
      </c>
      <c r="B2771" s="1">
        <v>42957</v>
      </c>
      <c r="C2771" s="1">
        <v>42958</v>
      </c>
      <c r="D2771">
        <v>302.64999999999998</v>
      </c>
      <c r="E2771">
        <v>301.60000000000002</v>
      </c>
      <c r="F2771">
        <v>305.94213328361502</v>
      </c>
      <c r="G2771">
        <v>-1.0499999999999501</v>
      </c>
      <c r="H2771">
        <v>4.0658639918226402</v>
      </c>
      <c r="I2771">
        <f t="shared" si="484"/>
        <v>1.0499999999999545</v>
      </c>
      <c r="J2771">
        <f t="shared" si="480"/>
        <v>0</v>
      </c>
      <c r="K2771">
        <f t="shared" si="482"/>
        <v>8</v>
      </c>
      <c r="L2771">
        <f t="shared" si="483"/>
        <v>2017</v>
      </c>
      <c r="M2771" s="1">
        <v>42957</v>
      </c>
      <c r="N2771">
        <v>307.75</v>
      </c>
      <c r="O2771">
        <v>309.10000000000002</v>
      </c>
      <c r="P2771">
        <v>305.14999999999998</v>
      </c>
      <c r="Q2771">
        <v>307.35000000000002</v>
      </c>
      <c r="R2771">
        <f t="shared" si="486"/>
        <v>-1.0499999999999501</v>
      </c>
      <c r="S2771">
        <f t="shared" si="487"/>
        <v>1.0499999999999545</v>
      </c>
      <c r="T2771">
        <f t="shared" si="488"/>
        <v>0</v>
      </c>
      <c r="U2771">
        <f t="shared" si="485"/>
        <v>0.28310907202950703</v>
      </c>
      <c r="V2771">
        <f t="shared" si="485"/>
        <v>1.9453519787585312E-2</v>
      </c>
      <c r="W2771">
        <f t="shared" si="485"/>
        <v>1.2620977638516293</v>
      </c>
    </row>
    <row r="2772" spans="1:23" x14ac:dyDescent="0.3">
      <c r="A2772">
        <v>0.99569439888000399</v>
      </c>
      <c r="B2772" s="1">
        <v>42958</v>
      </c>
      <c r="C2772" s="1">
        <v>42961</v>
      </c>
      <c r="D2772">
        <v>303.95</v>
      </c>
      <c r="E2772">
        <v>304.70000610351502</v>
      </c>
      <c r="F2772">
        <v>303.21526119709</v>
      </c>
      <c r="G2772">
        <v>-0.750006103515659</v>
      </c>
      <c r="H2772">
        <v>2.1920310216782699</v>
      </c>
      <c r="I2772">
        <f t="shared" si="484"/>
        <v>0.75000610351503383</v>
      </c>
      <c r="J2772">
        <f t="shared" si="480"/>
        <v>0</v>
      </c>
      <c r="K2772">
        <f t="shared" si="482"/>
        <v>8</v>
      </c>
      <c r="L2772">
        <f t="shared" si="483"/>
        <v>2017</v>
      </c>
      <c r="M2772" s="1">
        <v>42958</v>
      </c>
      <c r="N2772">
        <v>302.64999999999998</v>
      </c>
      <c r="O2772">
        <v>304.14999999999998</v>
      </c>
      <c r="P2772">
        <v>301.05</v>
      </c>
      <c r="Q2772">
        <v>301.60000000000002</v>
      </c>
      <c r="R2772">
        <f t="shared" si="486"/>
        <v>-0.750006103515659</v>
      </c>
      <c r="S2772">
        <f t="shared" si="487"/>
        <v>0.75000610351503383</v>
      </c>
      <c r="T2772">
        <f t="shared" si="488"/>
        <v>0</v>
      </c>
      <c r="U2772">
        <f t="shared" si="485"/>
        <v>0.27786971855074116</v>
      </c>
      <c r="V2772">
        <f t="shared" si="485"/>
        <v>1.9813536038009876E-2</v>
      </c>
      <c r="W2772">
        <f t="shared" si="485"/>
        <v>1.2620977638516293</v>
      </c>
    </row>
    <row r="2773" spans="1:23" x14ac:dyDescent="0.3">
      <c r="A2773">
        <v>-0.99315720796585005</v>
      </c>
      <c r="B2773" s="1">
        <v>42961</v>
      </c>
      <c r="C2773" s="1">
        <v>42962</v>
      </c>
      <c r="D2773">
        <v>303.95</v>
      </c>
      <c r="E2773">
        <v>304.7</v>
      </c>
      <c r="F2773">
        <v>305.19356096982898</v>
      </c>
      <c r="G2773">
        <v>0.75</v>
      </c>
      <c r="H2773">
        <v>0</v>
      </c>
      <c r="I2773">
        <f t="shared" si="484"/>
        <v>-0.75</v>
      </c>
      <c r="J2773">
        <f t="shared" si="480"/>
        <v>0</v>
      </c>
      <c r="K2773">
        <f t="shared" si="482"/>
        <v>8</v>
      </c>
      <c r="L2773">
        <f t="shared" si="483"/>
        <v>2017</v>
      </c>
      <c r="M2773" s="1">
        <v>42961</v>
      </c>
      <c r="N2773">
        <v>303.95</v>
      </c>
      <c r="O2773">
        <v>305.14999999999998</v>
      </c>
      <c r="P2773">
        <v>303.2</v>
      </c>
      <c r="Q2773">
        <v>304.7</v>
      </c>
      <c r="R2773">
        <f t="shared" si="486"/>
        <v>0.75</v>
      </c>
      <c r="S2773">
        <f t="shared" si="487"/>
        <v>-0.75</v>
      </c>
      <c r="T2773">
        <f t="shared" si="488"/>
        <v>0</v>
      </c>
      <c r="U2773">
        <f t="shared" ref="U2773:W2788" si="489">(R2773/$D2773*$X$2+1)*U2772*$Y$2 + U2772*(1-$Y$2)</f>
        <v>0.2830120681702441</v>
      </c>
      <c r="V2773">
        <f t="shared" si="489"/>
        <v>1.9446860136664901E-2</v>
      </c>
      <c r="W2773">
        <f t="shared" si="489"/>
        <v>1.2620977638516293</v>
      </c>
    </row>
    <row r="2774" spans="1:23" x14ac:dyDescent="0.3">
      <c r="A2774">
        <v>-0.99318516254425004</v>
      </c>
      <c r="B2774" s="1">
        <v>42962</v>
      </c>
      <c r="C2774" s="1">
        <v>42963</v>
      </c>
      <c r="D2774">
        <v>307.5</v>
      </c>
      <c r="E2774">
        <v>306.34999389648402</v>
      </c>
      <c r="F2774">
        <v>303.600851726531</v>
      </c>
      <c r="G2774">
        <v>1.1500061035156299</v>
      </c>
      <c r="H2774">
        <v>1.16672618895782</v>
      </c>
      <c r="I2774">
        <f t="shared" si="484"/>
        <v>1.1500061035159774</v>
      </c>
      <c r="J2774">
        <f t="shared" si="480"/>
        <v>1.1500061035156299</v>
      </c>
      <c r="K2774">
        <f t="shared" si="482"/>
        <v>8</v>
      </c>
      <c r="L2774">
        <f t="shared" si="483"/>
        <v>2017</v>
      </c>
      <c r="M2774" s="1">
        <v>42962</v>
      </c>
      <c r="N2774">
        <v>303.95</v>
      </c>
      <c r="O2774">
        <v>305.14999999999998</v>
      </c>
      <c r="P2774">
        <v>303.2</v>
      </c>
      <c r="Q2774">
        <v>304.7</v>
      </c>
      <c r="R2774">
        <f t="shared" si="486"/>
        <v>1.1500061035156299</v>
      </c>
      <c r="S2774">
        <f t="shared" si="487"/>
        <v>1.1500061035159774</v>
      </c>
      <c r="T2774">
        <f t="shared" si="488"/>
        <v>1.1500061035156299</v>
      </c>
      <c r="U2774">
        <f t="shared" si="489"/>
        <v>0.29095025367669197</v>
      </c>
      <c r="V2774">
        <f t="shared" si="489"/>
        <v>1.9992323742796272E-2</v>
      </c>
      <c r="W2774">
        <f t="shared" si="489"/>
        <v>1.2974982548677954</v>
      </c>
    </row>
    <row r="2775" spans="1:23" x14ac:dyDescent="0.3">
      <c r="A2775">
        <v>0.98721474409103405</v>
      </c>
      <c r="B2775" s="1">
        <v>42963</v>
      </c>
      <c r="C2775" s="1">
        <v>42964</v>
      </c>
      <c r="D2775">
        <v>306.95</v>
      </c>
      <c r="E2775">
        <v>307.999993896484</v>
      </c>
      <c r="F2775">
        <v>305.78921214342103</v>
      </c>
      <c r="G2775">
        <v>-1.0499938964844</v>
      </c>
      <c r="H2775">
        <v>1.16672618895778</v>
      </c>
      <c r="I2775">
        <f t="shared" si="484"/>
        <v>1.0499938964840112</v>
      </c>
      <c r="J2775">
        <f t="shared" si="480"/>
        <v>0</v>
      </c>
      <c r="K2775">
        <f t="shared" si="482"/>
        <v>8</v>
      </c>
      <c r="L2775">
        <f t="shared" si="483"/>
        <v>2017</v>
      </c>
      <c r="M2775" s="1">
        <v>42963</v>
      </c>
      <c r="N2775">
        <v>307.5</v>
      </c>
      <c r="O2775">
        <v>307.89999999999998</v>
      </c>
      <c r="P2775">
        <v>305.85000000000002</v>
      </c>
      <c r="Q2775">
        <v>306.35000000000002</v>
      </c>
      <c r="R2775">
        <f t="shared" si="486"/>
        <v>-1.0499938964844</v>
      </c>
      <c r="S2775">
        <f t="shared" si="487"/>
        <v>1.0499938964840112</v>
      </c>
      <c r="T2775">
        <f t="shared" si="488"/>
        <v>0</v>
      </c>
      <c r="U2775">
        <f t="shared" si="489"/>
        <v>0.28348578086659798</v>
      </c>
      <c r="V2775">
        <f t="shared" si="489"/>
        <v>2.0505236706792079E-2</v>
      </c>
      <c r="W2775">
        <f t="shared" si="489"/>
        <v>1.2974982548677954</v>
      </c>
    </row>
    <row r="2776" spans="1:23" x14ac:dyDescent="0.3">
      <c r="A2776">
        <v>0.99730175733566195</v>
      </c>
      <c r="B2776" s="1">
        <v>42964</v>
      </c>
      <c r="C2776" s="1">
        <v>42965</v>
      </c>
      <c r="D2776">
        <v>305.25</v>
      </c>
      <c r="E2776">
        <v>307.850006103515</v>
      </c>
      <c r="F2776">
        <v>308.48843103647198</v>
      </c>
      <c r="G2776">
        <v>2.6000061035156201</v>
      </c>
      <c r="H2776">
        <v>0.106066017177966</v>
      </c>
      <c r="I2776">
        <f t="shared" si="484"/>
        <v>2.6000061035149997</v>
      </c>
      <c r="J2776">
        <f t="shared" si="480"/>
        <v>2.6000061035156201</v>
      </c>
      <c r="K2776">
        <f t="shared" si="482"/>
        <v>8</v>
      </c>
      <c r="L2776">
        <f t="shared" si="483"/>
        <v>2017</v>
      </c>
      <c r="M2776" s="1">
        <v>42964</v>
      </c>
      <c r="N2776">
        <v>306.95</v>
      </c>
      <c r="O2776">
        <v>308.60000000000002</v>
      </c>
      <c r="P2776">
        <v>306.05</v>
      </c>
      <c r="Q2776">
        <v>308</v>
      </c>
      <c r="R2776">
        <f t="shared" si="486"/>
        <v>2.6000061035156201</v>
      </c>
      <c r="S2776">
        <f t="shared" si="487"/>
        <v>2.6000061035149997</v>
      </c>
      <c r="T2776">
        <f t="shared" si="488"/>
        <v>2.6000061035156201</v>
      </c>
      <c r="U2776">
        <f t="shared" si="489"/>
        <v>0.3015954801421028</v>
      </c>
      <c r="V2776">
        <f t="shared" si="489"/>
        <v>2.1815156623049555E-2</v>
      </c>
      <c r="W2776">
        <f t="shared" si="489"/>
        <v>1.3803853158495429</v>
      </c>
    </row>
    <row r="2777" spans="1:23" x14ac:dyDescent="0.3">
      <c r="A2777">
        <v>-0.92901694774627597</v>
      </c>
      <c r="B2777" s="1">
        <v>42965</v>
      </c>
      <c r="C2777" s="1">
        <v>42968</v>
      </c>
      <c r="D2777">
        <v>308.5</v>
      </c>
      <c r="E2777">
        <v>307.14998779296798</v>
      </c>
      <c r="F2777">
        <v>306.65028557777401</v>
      </c>
      <c r="G2777">
        <v>1.3500122070312199</v>
      </c>
      <c r="H2777">
        <v>0.49497474683061499</v>
      </c>
      <c r="I2777">
        <f t="shared" si="484"/>
        <v>1.3500122070320231</v>
      </c>
      <c r="J2777">
        <f t="shared" si="480"/>
        <v>1.3500122070312199</v>
      </c>
      <c r="K2777">
        <f t="shared" si="482"/>
        <v>8</v>
      </c>
      <c r="L2777">
        <f t="shared" si="483"/>
        <v>2017</v>
      </c>
      <c r="M2777" s="1">
        <v>42965</v>
      </c>
      <c r="N2777">
        <v>305.25</v>
      </c>
      <c r="O2777">
        <v>308.05</v>
      </c>
      <c r="P2777">
        <v>305.05</v>
      </c>
      <c r="Q2777">
        <v>307.85000000000002</v>
      </c>
      <c r="R2777">
        <f t="shared" si="486"/>
        <v>1.3500122070312199</v>
      </c>
      <c r="S2777">
        <f t="shared" si="487"/>
        <v>1.3500122070320231</v>
      </c>
      <c r="T2777">
        <f t="shared" si="488"/>
        <v>1.3500122070312199</v>
      </c>
      <c r="U2777">
        <f t="shared" si="489"/>
        <v>0.31149396263263635</v>
      </c>
      <c r="V2777">
        <f t="shared" si="489"/>
        <v>2.2531138658854231E-2</v>
      </c>
      <c r="W2777">
        <f t="shared" si="489"/>
        <v>1.4256901058042477</v>
      </c>
    </row>
    <row r="2778" spans="1:23" x14ac:dyDescent="0.3">
      <c r="A2778">
        <v>0.99440354108810403</v>
      </c>
      <c r="B2778" s="1">
        <v>42968</v>
      </c>
      <c r="C2778" s="1">
        <v>42969</v>
      </c>
      <c r="D2778">
        <v>307.64999999999998</v>
      </c>
      <c r="E2778">
        <v>308.79999389648401</v>
      </c>
      <c r="F2778">
        <v>306.64751555919599</v>
      </c>
      <c r="G2778">
        <v>-1.1499938964843699</v>
      </c>
      <c r="H2778">
        <v>1.16672618895782</v>
      </c>
      <c r="I2778">
        <f t="shared" si="484"/>
        <v>1.1499938964840339</v>
      </c>
      <c r="J2778">
        <f t="shared" si="480"/>
        <v>0</v>
      </c>
      <c r="K2778">
        <f t="shared" si="482"/>
        <v>8</v>
      </c>
      <c r="L2778">
        <f t="shared" si="483"/>
        <v>2017</v>
      </c>
      <c r="M2778" s="1">
        <v>42968</v>
      </c>
      <c r="N2778">
        <v>308.5</v>
      </c>
      <c r="O2778">
        <v>308.55</v>
      </c>
      <c r="P2778">
        <v>306.64999999999998</v>
      </c>
      <c r="Q2778">
        <v>307.14999999999998</v>
      </c>
      <c r="R2778">
        <f t="shared" si="486"/>
        <v>-1.1499938964843699</v>
      </c>
      <c r="S2778">
        <f t="shared" si="487"/>
        <v>1.1499938964840339</v>
      </c>
      <c r="T2778">
        <f t="shared" si="488"/>
        <v>0</v>
      </c>
      <c r="U2778">
        <f t="shared" si="489"/>
        <v>0.30276124308560409</v>
      </c>
      <c r="V2778">
        <f t="shared" si="489"/>
        <v>2.3162798140534333E-2</v>
      </c>
      <c r="W2778">
        <f t="shared" si="489"/>
        <v>1.4256901058042477</v>
      </c>
    </row>
    <row r="2779" spans="1:23" x14ac:dyDescent="0.3">
      <c r="A2779">
        <v>0.98654675483703502</v>
      </c>
      <c r="B2779" s="1">
        <v>42969</v>
      </c>
      <c r="C2779" s="1">
        <v>42970</v>
      </c>
      <c r="D2779">
        <v>310.25</v>
      </c>
      <c r="E2779">
        <v>308.700024414062</v>
      </c>
      <c r="F2779">
        <v>308.63870416879598</v>
      </c>
      <c r="G2779">
        <v>1.54997558593748</v>
      </c>
      <c r="H2779">
        <v>7.0710678118670794E-2</v>
      </c>
      <c r="I2779">
        <f t="shared" si="484"/>
        <v>-1.5499755859380002</v>
      </c>
      <c r="J2779">
        <f t="shared" si="480"/>
        <v>0</v>
      </c>
      <c r="K2779">
        <f t="shared" si="482"/>
        <v>8</v>
      </c>
      <c r="L2779">
        <f t="shared" si="483"/>
        <v>2017</v>
      </c>
      <c r="M2779" s="1">
        <v>42969</v>
      </c>
      <c r="N2779">
        <v>307.64999999999998</v>
      </c>
      <c r="O2779">
        <v>309.10000000000002</v>
      </c>
      <c r="P2779">
        <v>307.64999999999998</v>
      </c>
      <c r="Q2779">
        <v>308.8</v>
      </c>
      <c r="R2779">
        <f t="shared" si="486"/>
        <v>1.54997558593748</v>
      </c>
      <c r="S2779">
        <f t="shared" si="487"/>
        <v>-1.5499755859380002</v>
      </c>
      <c r="T2779">
        <f t="shared" si="488"/>
        <v>0</v>
      </c>
      <c r="U2779">
        <f t="shared" si="489"/>
        <v>0.3141054623076211</v>
      </c>
      <c r="V2779">
        <f t="shared" si="489"/>
        <v>2.2294906804035418E-2</v>
      </c>
      <c r="W2779">
        <f t="shared" si="489"/>
        <v>1.4256901058042477</v>
      </c>
    </row>
    <row r="2780" spans="1:23" x14ac:dyDescent="0.3">
      <c r="A2780">
        <v>0.39352244138717601</v>
      </c>
      <c r="B2780" s="1">
        <v>42970</v>
      </c>
      <c r="C2780" s="1">
        <v>42971</v>
      </c>
      <c r="D2780">
        <v>308.75</v>
      </c>
      <c r="E2780">
        <v>310.2</v>
      </c>
      <c r="F2780">
        <v>307.502241802215</v>
      </c>
      <c r="G2780">
        <v>-1.44999999999998</v>
      </c>
      <c r="H2780">
        <v>1.0606601717798201</v>
      </c>
      <c r="I2780">
        <f t="shared" si="484"/>
        <v>1.4499999999999886</v>
      </c>
      <c r="J2780">
        <f t="shared" si="480"/>
        <v>0</v>
      </c>
      <c r="K2780">
        <f t="shared" si="482"/>
        <v>8</v>
      </c>
      <c r="L2780">
        <f t="shared" si="483"/>
        <v>2017</v>
      </c>
      <c r="M2780" s="1">
        <v>42970</v>
      </c>
      <c r="N2780">
        <v>310.25</v>
      </c>
      <c r="O2780">
        <v>310.45</v>
      </c>
      <c r="P2780">
        <v>308</v>
      </c>
      <c r="Q2780">
        <v>308.7</v>
      </c>
      <c r="R2780">
        <f t="shared" si="486"/>
        <v>-1.44999999999998</v>
      </c>
      <c r="S2780">
        <f t="shared" si="487"/>
        <v>1.4499999999999886</v>
      </c>
      <c r="T2780">
        <f t="shared" si="488"/>
        <v>0</v>
      </c>
      <c r="U2780">
        <f t="shared" si="489"/>
        <v>0.30304182861500467</v>
      </c>
      <c r="V2780">
        <f t="shared" si="489"/>
        <v>2.3080192995108724E-2</v>
      </c>
      <c r="W2780">
        <f t="shared" si="489"/>
        <v>1.4256901058042477</v>
      </c>
    </row>
    <row r="2781" spans="1:23" x14ac:dyDescent="0.3">
      <c r="A2781">
        <v>0.99612754583358698</v>
      </c>
      <c r="B2781" s="1">
        <v>42971</v>
      </c>
      <c r="C2781" s="1">
        <v>42972</v>
      </c>
      <c r="D2781">
        <v>311</v>
      </c>
      <c r="E2781">
        <v>310.34999389648402</v>
      </c>
      <c r="F2781">
        <v>309.43777419328597</v>
      </c>
      <c r="G2781">
        <v>0.65000610351563604</v>
      </c>
      <c r="H2781">
        <v>0.106066017178006</v>
      </c>
      <c r="I2781">
        <f t="shared" si="484"/>
        <v>-0.65000610351597743</v>
      </c>
      <c r="J2781">
        <f t="shared" si="480"/>
        <v>0</v>
      </c>
      <c r="K2781">
        <f t="shared" si="482"/>
        <v>8</v>
      </c>
      <c r="L2781">
        <f t="shared" si="483"/>
        <v>2017</v>
      </c>
      <c r="M2781" s="1">
        <v>42971</v>
      </c>
      <c r="N2781">
        <v>308.75</v>
      </c>
      <c r="O2781">
        <v>310.8</v>
      </c>
      <c r="P2781">
        <v>308.7</v>
      </c>
      <c r="Q2781">
        <v>310.2</v>
      </c>
      <c r="R2781">
        <f t="shared" si="486"/>
        <v>0.65000610351563604</v>
      </c>
      <c r="S2781">
        <f t="shared" si="487"/>
        <v>-0.65000610351597743</v>
      </c>
      <c r="T2781">
        <f t="shared" si="488"/>
        <v>0</v>
      </c>
      <c r="U2781">
        <f t="shared" si="489"/>
        <v>0.30779212696436858</v>
      </c>
      <c r="V2781">
        <f t="shared" si="489"/>
        <v>2.2718402006753079E-2</v>
      </c>
      <c r="W2781">
        <f t="shared" si="489"/>
        <v>1.4256901058042477</v>
      </c>
    </row>
    <row r="2782" spans="1:23" x14ac:dyDescent="0.3">
      <c r="A2782">
        <v>0.99561440944671598</v>
      </c>
      <c r="B2782" s="1">
        <v>42972</v>
      </c>
      <c r="C2782" s="1">
        <v>42975</v>
      </c>
      <c r="D2782">
        <v>309.85000000000002</v>
      </c>
      <c r="E2782">
        <v>308.29998168945298</v>
      </c>
      <c r="F2782">
        <v>309.75915137529302</v>
      </c>
      <c r="G2782">
        <v>1.5500183105468699</v>
      </c>
      <c r="H2782">
        <v>1.44956890143243</v>
      </c>
      <c r="I2782">
        <f t="shared" si="484"/>
        <v>-1.5500183105470455</v>
      </c>
      <c r="J2782">
        <f t="shared" si="480"/>
        <v>0</v>
      </c>
      <c r="K2782">
        <f t="shared" si="482"/>
        <v>8</v>
      </c>
      <c r="L2782">
        <f t="shared" si="483"/>
        <v>2017</v>
      </c>
      <c r="M2782" s="1">
        <v>42972</v>
      </c>
      <c r="N2782">
        <v>311</v>
      </c>
      <c r="O2782">
        <v>311.3</v>
      </c>
      <c r="P2782">
        <v>309.5</v>
      </c>
      <c r="Q2782">
        <v>310.35000000000002</v>
      </c>
      <c r="R2782">
        <f t="shared" si="486"/>
        <v>1.5500183105468699</v>
      </c>
      <c r="S2782">
        <f t="shared" si="487"/>
        <v>-1.5500183105470455</v>
      </c>
      <c r="T2782">
        <f t="shared" si="488"/>
        <v>0</v>
      </c>
      <c r="U2782">
        <f t="shared" si="489"/>
        <v>0.31934005578404601</v>
      </c>
      <c r="V2782">
        <f t="shared" si="489"/>
        <v>2.186603943381046E-2</v>
      </c>
      <c r="W2782">
        <f t="shared" si="489"/>
        <v>1.4256901058042477</v>
      </c>
    </row>
    <row r="2783" spans="1:23" x14ac:dyDescent="0.3">
      <c r="A2783">
        <v>0.96984440088272095</v>
      </c>
      <c r="B2783" s="1">
        <v>42975</v>
      </c>
      <c r="C2783" s="1">
        <v>42976</v>
      </c>
      <c r="D2783">
        <v>306.7</v>
      </c>
      <c r="E2783">
        <v>307.25001220703098</v>
      </c>
      <c r="F2783">
        <v>306.828941273689</v>
      </c>
      <c r="G2783">
        <v>0.55001220703127196</v>
      </c>
      <c r="H2783">
        <v>0.74246212024588198</v>
      </c>
      <c r="I2783">
        <f t="shared" si="484"/>
        <v>0.55001220703098852</v>
      </c>
      <c r="J2783">
        <f t="shared" si="480"/>
        <v>0.55001220703127196</v>
      </c>
      <c r="K2783">
        <f t="shared" si="482"/>
        <v>8</v>
      </c>
      <c r="L2783">
        <f t="shared" si="483"/>
        <v>2017</v>
      </c>
      <c r="M2783" s="1">
        <v>42975</v>
      </c>
      <c r="N2783">
        <v>309.85000000000002</v>
      </c>
      <c r="O2783">
        <v>310.8</v>
      </c>
      <c r="P2783">
        <v>308.10000000000002</v>
      </c>
      <c r="Q2783">
        <v>308.3</v>
      </c>
      <c r="R2783">
        <f t="shared" si="486"/>
        <v>-3</v>
      </c>
      <c r="S2783">
        <f t="shared" si="487"/>
        <v>-3</v>
      </c>
      <c r="T2783">
        <f t="shared" si="488"/>
        <v>-3</v>
      </c>
      <c r="U2783">
        <f t="shared" si="489"/>
        <v>0.29591276117973875</v>
      </c>
      <c r="V2783">
        <f t="shared" si="489"/>
        <v>2.0261911989204216E-2</v>
      </c>
      <c r="W2783">
        <f t="shared" si="489"/>
        <v>1.3210992111821558</v>
      </c>
    </row>
    <row r="2784" spans="1:23" x14ac:dyDescent="0.3">
      <c r="A2784">
        <v>0.99817746877670199</v>
      </c>
      <c r="B2784" s="1">
        <v>42976</v>
      </c>
      <c r="C2784" s="1">
        <v>42977</v>
      </c>
      <c r="D2784">
        <v>308.25</v>
      </c>
      <c r="E2784">
        <v>309.100006103515</v>
      </c>
      <c r="F2784">
        <v>306.91599965095497</v>
      </c>
      <c r="G2784">
        <v>-0.850006103515625</v>
      </c>
      <c r="H2784">
        <v>1.3081475451951201</v>
      </c>
      <c r="I2784">
        <f t="shared" si="484"/>
        <v>0.85000610351499972</v>
      </c>
      <c r="J2784">
        <f t="shared" si="480"/>
        <v>0</v>
      </c>
      <c r="K2784">
        <f t="shared" si="482"/>
        <v>8</v>
      </c>
      <c r="L2784">
        <f t="shared" si="483"/>
        <v>2017</v>
      </c>
      <c r="M2784" s="1">
        <v>42976</v>
      </c>
      <c r="N2784">
        <v>306.7</v>
      </c>
      <c r="O2784">
        <v>307.85000000000002</v>
      </c>
      <c r="P2784">
        <v>303.2</v>
      </c>
      <c r="Q2784">
        <v>307.25</v>
      </c>
      <c r="R2784">
        <f t="shared" si="486"/>
        <v>-0.850006103515625</v>
      </c>
      <c r="S2784">
        <f t="shared" si="487"/>
        <v>0.85000610351499972</v>
      </c>
      <c r="T2784">
        <f t="shared" si="488"/>
        <v>0</v>
      </c>
      <c r="U2784">
        <f t="shared" si="489"/>
        <v>0.28979286694346285</v>
      </c>
      <c r="V2784">
        <f t="shared" si="489"/>
        <v>2.068095697362532E-2</v>
      </c>
      <c r="W2784">
        <f t="shared" si="489"/>
        <v>1.3210992111821558</v>
      </c>
    </row>
    <row r="2785" spans="1:23" x14ac:dyDescent="0.3">
      <c r="A2785">
        <v>0.90712726116180398</v>
      </c>
      <c r="B2785" s="1">
        <v>42977</v>
      </c>
      <c r="C2785" s="1">
        <v>42978</v>
      </c>
      <c r="D2785">
        <v>308.64999999999998</v>
      </c>
      <c r="E2785">
        <v>306.749993896484</v>
      </c>
      <c r="F2785">
        <v>307.644106125831</v>
      </c>
      <c r="G2785">
        <v>1.90000610351557</v>
      </c>
      <c r="H2785">
        <v>1.6617009357884001</v>
      </c>
      <c r="I2785">
        <f t="shared" si="484"/>
        <v>-1.9000061035159774</v>
      </c>
      <c r="J2785">
        <f t="shared" si="480"/>
        <v>0</v>
      </c>
      <c r="K2785">
        <f t="shared" si="482"/>
        <v>8</v>
      </c>
      <c r="L2785">
        <f t="shared" si="483"/>
        <v>2017</v>
      </c>
      <c r="M2785" s="1">
        <v>42977</v>
      </c>
      <c r="N2785">
        <v>308.25</v>
      </c>
      <c r="O2785">
        <v>309.10000000000002</v>
      </c>
      <c r="P2785">
        <v>307.39999999999998</v>
      </c>
      <c r="Q2785">
        <v>309.10000000000002</v>
      </c>
      <c r="R2785">
        <f t="shared" si="486"/>
        <v>1.90000610351557</v>
      </c>
      <c r="S2785">
        <f t="shared" si="487"/>
        <v>-1.9000061035159774</v>
      </c>
      <c r="T2785">
        <f t="shared" si="488"/>
        <v>0</v>
      </c>
      <c r="U2785">
        <f t="shared" si="489"/>
        <v>0.30317229872576934</v>
      </c>
      <c r="V2785">
        <f t="shared" si="489"/>
        <v>1.9726138948116506E-2</v>
      </c>
      <c r="W2785">
        <f t="shared" si="489"/>
        <v>1.3210992111821558</v>
      </c>
    </row>
    <row r="2786" spans="1:23" x14ac:dyDescent="0.3">
      <c r="A2786">
        <v>0.99745357036590498</v>
      </c>
      <c r="B2786" s="1">
        <v>42978</v>
      </c>
      <c r="C2786" s="1">
        <v>42979</v>
      </c>
      <c r="D2786">
        <v>307.85000000000002</v>
      </c>
      <c r="E2786">
        <v>306.39999389648398</v>
      </c>
      <c r="F2786">
        <v>306.38964819908102</v>
      </c>
      <c r="G2786">
        <v>1.45000610351564</v>
      </c>
      <c r="H2786">
        <v>0.24748737341530699</v>
      </c>
      <c r="I2786">
        <f t="shared" si="484"/>
        <v>-1.4500061035160456</v>
      </c>
      <c r="J2786">
        <f t="shared" si="480"/>
        <v>0</v>
      </c>
      <c r="K2786">
        <f t="shared" si="482"/>
        <v>9</v>
      </c>
      <c r="L2786">
        <f t="shared" si="483"/>
        <v>2017</v>
      </c>
      <c r="M2786" s="1">
        <v>42978</v>
      </c>
      <c r="N2786">
        <v>308.64999999999998</v>
      </c>
      <c r="O2786">
        <v>309.3</v>
      </c>
      <c r="P2786">
        <v>306.14999999999998</v>
      </c>
      <c r="Q2786">
        <v>306.75</v>
      </c>
      <c r="R2786">
        <f t="shared" si="486"/>
        <v>1.45000610351564</v>
      </c>
      <c r="S2786">
        <f t="shared" si="487"/>
        <v>-1.4500061035160456</v>
      </c>
      <c r="T2786">
        <f t="shared" si="488"/>
        <v>0</v>
      </c>
      <c r="U2786">
        <f t="shared" si="489"/>
        <v>0.3138821009891094</v>
      </c>
      <c r="V2786">
        <f t="shared" si="489"/>
        <v>1.9029297421230655E-2</v>
      </c>
      <c r="W2786">
        <f t="shared" si="489"/>
        <v>1.3210992111821558</v>
      </c>
    </row>
    <row r="2787" spans="1:23" x14ac:dyDescent="0.3">
      <c r="A2787">
        <v>0.87551200389862005</v>
      </c>
      <c r="B2787" s="1">
        <v>42979</v>
      </c>
      <c r="C2787" s="1">
        <v>42982</v>
      </c>
      <c r="D2787">
        <v>301.85000000000002</v>
      </c>
      <c r="E2787">
        <v>303.600012207031</v>
      </c>
      <c r="F2787">
        <v>306.84056308269498</v>
      </c>
      <c r="G2787">
        <v>1.7500122070312001</v>
      </c>
      <c r="H2787">
        <v>1.9798989873223001</v>
      </c>
      <c r="I2787">
        <f t="shared" si="484"/>
        <v>1.7500122070309772</v>
      </c>
      <c r="J2787">
        <f t="shared" si="480"/>
        <v>1.7500122070312001</v>
      </c>
      <c r="K2787">
        <f t="shared" si="482"/>
        <v>9</v>
      </c>
      <c r="L2787">
        <f t="shared" si="483"/>
        <v>2017</v>
      </c>
      <c r="M2787" s="1">
        <v>42979</v>
      </c>
      <c r="N2787">
        <v>307.85000000000002</v>
      </c>
      <c r="O2787">
        <v>308.25</v>
      </c>
      <c r="P2787">
        <v>305.60000000000002</v>
      </c>
      <c r="Q2787">
        <v>306.39999999999998</v>
      </c>
      <c r="R2787">
        <f t="shared" si="486"/>
        <v>1.7500122070312001</v>
      </c>
      <c r="S2787">
        <f t="shared" si="487"/>
        <v>1.7500122070309772</v>
      </c>
      <c r="T2787">
        <f t="shared" si="488"/>
        <v>1.7500122070312001</v>
      </c>
      <c r="U2787">
        <f t="shared" si="489"/>
        <v>0.32753037434424126</v>
      </c>
      <c r="V2787">
        <f t="shared" si="489"/>
        <v>1.9856732474528072E-2</v>
      </c>
      <c r="W2787">
        <f t="shared" si="489"/>
        <v>1.3785434652719701</v>
      </c>
    </row>
    <row r="2788" spans="1:23" x14ac:dyDescent="0.3">
      <c r="A2788">
        <v>-0.95858943462371804</v>
      </c>
      <c r="B2788" s="1">
        <v>42982</v>
      </c>
      <c r="C2788" s="1">
        <v>42983</v>
      </c>
      <c r="D2788">
        <v>304.7</v>
      </c>
      <c r="E2788">
        <v>302.79998168945298</v>
      </c>
      <c r="F2788">
        <v>304.56224129199899</v>
      </c>
      <c r="G2788">
        <v>1.90001831054684</v>
      </c>
      <c r="H2788">
        <v>0.56568542494924601</v>
      </c>
      <c r="I2788">
        <f t="shared" si="484"/>
        <v>1.9000183105470114</v>
      </c>
      <c r="J2788">
        <f t="shared" si="480"/>
        <v>1.90001831054684</v>
      </c>
      <c r="K2788">
        <f t="shared" si="482"/>
        <v>9</v>
      </c>
      <c r="L2788">
        <f t="shared" si="483"/>
        <v>2017</v>
      </c>
      <c r="M2788" s="1">
        <v>42982</v>
      </c>
      <c r="N2788">
        <v>301.85000000000002</v>
      </c>
      <c r="O2788">
        <v>305.35000000000002</v>
      </c>
      <c r="P2788">
        <v>301.75</v>
      </c>
      <c r="Q2788">
        <v>303.60000000000002</v>
      </c>
      <c r="R2788">
        <f t="shared" si="486"/>
        <v>1.90001831054684</v>
      </c>
      <c r="S2788">
        <f t="shared" si="487"/>
        <v>1.9000183105470114</v>
      </c>
      <c r="T2788">
        <f t="shared" si="488"/>
        <v>1.90001831054684</v>
      </c>
      <c r="U2788">
        <f t="shared" si="489"/>
        <v>0.34284823720560453</v>
      </c>
      <c r="V2788">
        <f t="shared" si="489"/>
        <v>2.0785387429136788E-2</v>
      </c>
      <c r="W2788">
        <f t="shared" si="489"/>
        <v>1.4430148590831311</v>
      </c>
    </row>
    <row r="2789" spans="1:23" x14ac:dyDescent="0.3">
      <c r="A2789">
        <v>-0.996484994888305</v>
      </c>
      <c r="B2789" s="1">
        <v>42983</v>
      </c>
      <c r="C2789" s="1">
        <v>42984</v>
      </c>
      <c r="D2789">
        <v>302.85000000000002</v>
      </c>
      <c r="E2789">
        <v>302.40000610351501</v>
      </c>
      <c r="F2789">
        <v>304.233646678924</v>
      </c>
      <c r="G2789">
        <v>-0.44999389648438598</v>
      </c>
      <c r="H2789">
        <v>0.28284271247464299</v>
      </c>
      <c r="I2789">
        <f t="shared" si="484"/>
        <v>0.44999389648501165</v>
      </c>
      <c r="J2789">
        <f t="shared" si="480"/>
        <v>0</v>
      </c>
      <c r="K2789">
        <f t="shared" si="482"/>
        <v>9</v>
      </c>
      <c r="L2789">
        <f t="shared" si="483"/>
        <v>2017</v>
      </c>
      <c r="M2789" s="1">
        <v>42983</v>
      </c>
      <c r="N2789">
        <v>304.7</v>
      </c>
      <c r="O2789">
        <v>304.75</v>
      </c>
      <c r="P2789">
        <v>302.25</v>
      </c>
      <c r="Q2789">
        <v>302.8</v>
      </c>
      <c r="R2789">
        <f t="shared" si="486"/>
        <v>-0.44999389648438598</v>
      </c>
      <c r="S2789">
        <f t="shared" si="487"/>
        <v>0.44999389648501165</v>
      </c>
      <c r="T2789">
        <f t="shared" si="488"/>
        <v>0</v>
      </c>
      <c r="U2789">
        <f t="shared" ref="U2789:W2804" si="490">(R2789/$D2789*$X$2+1)*U2788*$Y$2 + U2788*(1-$Y$2)</f>
        <v>0.33902754344228225</v>
      </c>
      <c r="V2789">
        <f t="shared" si="490"/>
        <v>2.1017019362747184E-2</v>
      </c>
      <c r="W2789">
        <f t="shared" si="490"/>
        <v>1.4430148590831311</v>
      </c>
    </row>
    <row r="2790" spans="1:23" x14ac:dyDescent="0.3">
      <c r="A2790">
        <v>-0.99803769588470403</v>
      </c>
      <c r="B2790" s="1">
        <v>42984</v>
      </c>
      <c r="C2790" s="1">
        <v>42985</v>
      </c>
      <c r="D2790">
        <v>303.3</v>
      </c>
      <c r="E2790">
        <v>306.29999389648401</v>
      </c>
      <c r="F2790">
        <v>301.96088340282398</v>
      </c>
      <c r="G2790">
        <v>-2.99999389648434</v>
      </c>
      <c r="H2790">
        <v>2.7577164466275601</v>
      </c>
      <c r="I2790">
        <f t="shared" si="484"/>
        <v>-2.9999938964839998</v>
      </c>
      <c r="J2790">
        <f t="shared" si="480"/>
        <v>-2.99999389648434</v>
      </c>
      <c r="K2790">
        <f t="shared" si="482"/>
        <v>9</v>
      </c>
      <c r="L2790">
        <f t="shared" si="483"/>
        <v>2017</v>
      </c>
      <c r="M2790" s="1">
        <v>42984</v>
      </c>
      <c r="N2790">
        <v>302.85000000000002</v>
      </c>
      <c r="O2790">
        <v>302.95</v>
      </c>
      <c r="P2790">
        <v>301.45</v>
      </c>
      <c r="Q2790">
        <v>302.39999999999998</v>
      </c>
      <c r="R2790">
        <f t="shared" si="486"/>
        <v>-3</v>
      </c>
      <c r="S2790">
        <f t="shared" si="487"/>
        <v>-3</v>
      </c>
      <c r="T2790">
        <f t="shared" si="488"/>
        <v>-3</v>
      </c>
      <c r="U2790">
        <f t="shared" si="490"/>
        <v>0.31387713220769159</v>
      </c>
      <c r="V2790">
        <f t="shared" si="490"/>
        <v>1.9457893297261487E-2</v>
      </c>
      <c r="W2790">
        <f t="shared" si="490"/>
        <v>1.3359662790324538</v>
      </c>
    </row>
    <row r="2791" spans="1:23" x14ac:dyDescent="0.3">
      <c r="A2791">
        <v>0.71743428707122803</v>
      </c>
      <c r="B2791" s="1">
        <v>42985</v>
      </c>
      <c r="C2791" s="1">
        <v>42986</v>
      </c>
      <c r="D2791">
        <v>306.55</v>
      </c>
      <c r="E2791">
        <v>306.35001831054598</v>
      </c>
      <c r="F2791">
        <v>303.671997833251</v>
      </c>
      <c r="G2791">
        <v>0.199981689453125</v>
      </c>
      <c r="H2791">
        <v>3.5355339059335397E-2</v>
      </c>
      <c r="I2791">
        <f t="shared" si="484"/>
        <v>-0.19998168945403449</v>
      </c>
      <c r="J2791">
        <f t="shared" si="480"/>
        <v>0</v>
      </c>
      <c r="K2791">
        <f t="shared" si="482"/>
        <v>9</v>
      </c>
      <c r="L2791">
        <f t="shared" si="483"/>
        <v>2017</v>
      </c>
      <c r="M2791" s="1">
        <v>42985</v>
      </c>
      <c r="N2791">
        <v>303.3</v>
      </c>
      <c r="O2791">
        <v>306.45</v>
      </c>
      <c r="P2791">
        <v>303.05</v>
      </c>
      <c r="Q2791">
        <v>306.3</v>
      </c>
      <c r="R2791">
        <f t="shared" si="486"/>
        <v>0.199981689453125</v>
      </c>
      <c r="S2791">
        <f t="shared" si="487"/>
        <v>-0.19998168945403449</v>
      </c>
      <c r="T2791">
        <f t="shared" si="488"/>
        <v>0</v>
      </c>
      <c r="U2791">
        <f t="shared" si="490"/>
        <v>0.31541284446946605</v>
      </c>
      <c r="V2791">
        <f t="shared" si="490"/>
        <v>1.9362691314514725E-2</v>
      </c>
      <c r="W2791">
        <f t="shared" si="490"/>
        <v>1.3359662790324538</v>
      </c>
    </row>
    <row r="2792" spans="1:23" x14ac:dyDescent="0.3">
      <c r="A2792">
        <v>0.99955499172210605</v>
      </c>
      <c r="B2792" s="1">
        <v>42986</v>
      </c>
      <c r="C2792" s="1">
        <v>42989</v>
      </c>
      <c r="D2792">
        <v>307.60000000000002</v>
      </c>
      <c r="E2792">
        <v>309.35000000000002</v>
      </c>
      <c r="F2792">
        <v>307.15613327026301</v>
      </c>
      <c r="G2792">
        <v>-1.75</v>
      </c>
      <c r="H2792">
        <v>2.1213203435596402</v>
      </c>
      <c r="I2792">
        <f t="shared" si="484"/>
        <v>1.75</v>
      </c>
      <c r="J2792">
        <f t="shared" si="480"/>
        <v>0</v>
      </c>
      <c r="K2792">
        <f t="shared" si="482"/>
        <v>9</v>
      </c>
      <c r="L2792">
        <f t="shared" si="483"/>
        <v>2017</v>
      </c>
      <c r="M2792" s="1">
        <v>42986</v>
      </c>
      <c r="N2792">
        <v>306.55</v>
      </c>
      <c r="O2792">
        <v>306.85000000000002</v>
      </c>
      <c r="P2792">
        <v>305.60000000000002</v>
      </c>
      <c r="Q2792">
        <v>306.35000000000002</v>
      </c>
      <c r="R2792">
        <f t="shared" si="486"/>
        <v>-1.75</v>
      </c>
      <c r="S2792">
        <f t="shared" si="487"/>
        <v>1.75</v>
      </c>
      <c r="T2792">
        <f t="shared" si="488"/>
        <v>0</v>
      </c>
      <c r="U2792">
        <f t="shared" si="490"/>
        <v>0.30195447781256834</v>
      </c>
      <c r="V2792">
        <f t="shared" si="490"/>
        <v>2.0188878972196799E-2</v>
      </c>
      <c r="W2792">
        <f t="shared" si="490"/>
        <v>1.3359662790324538</v>
      </c>
    </row>
    <row r="2793" spans="1:23" x14ac:dyDescent="0.3">
      <c r="A2793">
        <v>-0.94443500041961603</v>
      </c>
      <c r="B2793" s="1">
        <v>42989</v>
      </c>
      <c r="C2793" s="1">
        <v>42990</v>
      </c>
      <c r="D2793">
        <v>310.60000000000002</v>
      </c>
      <c r="E2793">
        <v>309.29998168945298</v>
      </c>
      <c r="F2793">
        <v>309.49939691126298</v>
      </c>
      <c r="G2793">
        <v>1.3000183105468699</v>
      </c>
      <c r="H2793">
        <v>3.5355339059335397E-2</v>
      </c>
      <c r="I2793">
        <f t="shared" si="484"/>
        <v>1.3000183105470455</v>
      </c>
      <c r="J2793">
        <f t="shared" si="480"/>
        <v>1.3000183105468699</v>
      </c>
      <c r="K2793">
        <f t="shared" si="482"/>
        <v>9</v>
      </c>
      <c r="L2793">
        <f t="shared" si="483"/>
        <v>2017</v>
      </c>
      <c r="M2793" s="1">
        <v>42989</v>
      </c>
      <c r="N2793">
        <v>307.60000000000002</v>
      </c>
      <c r="O2793">
        <v>310.25</v>
      </c>
      <c r="P2793">
        <v>307.39999999999998</v>
      </c>
      <c r="Q2793">
        <v>309.35000000000002</v>
      </c>
      <c r="R2793">
        <f t="shared" si="486"/>
        <v>1.3000183105468699</v>
      </c>
      <c r="S2793">
        <f t="shared" si="487"/>
        <v>1.3000183105470455</v>
      </c>
      <c r="T2793">
        <f t="shared" si="488"/>
        <v>1.3000183105468699</v>
      </c>
      <c r="U2793">
        <f t="shared" si="490"/>
        <v>0.31143322097357823</v>
      </c>
      <c r="V2793">
        <f t="shared" si="490"/>
        <v>2.0822634099368579E-2</v>
      </c>
      <c r="W2793">
        <f t="shared" si="490"/>
        <v>1.377903995348021</v>
      </c>
    </row>
    <row r="2794" spans="1:23" x14ac:dyDescent="0.3">
      <c r="A2794">
        <v>-0.90276408195495494</v>
      </c>
      <c r="B2794" s="1">
        <v>42990</v>
      </c>
      <c r="C2794" s="1">
        <v>42991</v>
      </c>
      <c r="D2794">
        <v>309.75</v>
      </c>
      <c r="E2794">
        <v>308.65000610351501</v>
      </c>
      <c r="F2794">
        <v>310.02037595510399</v>
      </c>
      <c r="G2794">
        <v>-1.0999938964843601</v>
      </c>
      <c r="H2794">
        <v>0.45961940777128002</v>
      </c>
      <c r="I2794">
        <f t="shared" si="484"/>
        <v>1.0999938964849889</v>
      </c>
      <c r="J2794">
        <f t="shared" si="480"/>
        <v>0</v>
      </c>
      <c r="K2794">
        <f t="shared" si="482"/>
        <v>9</v>
      </c>
      <c r="L2794">
        <f t="shared" si="483"/>
        <v>2017</v>
      </c>
      <c r="M2794" s="1">
        <v>42990</v>
      </c>
      <c r="N2794">
        <v>310.60000000000002</v>
      </c>
      <c r="O2794">
        <v>310.64999999999998</v>
      </c>
      <c r="P2794">
        <v>308.60000000000002</v>
      </c>
      <c r="Q2794">
        <v>309.3</v>
      </c>
      <c r="R2794">
        <f t="shared" si="486"/>
        <v>-1.0999938964843601</v>
      </c>
      <c r="S2794">
        <f t="shared" si="487"/>
        <v>1.0999938964849889</v>
      </c>
      <c r="T2794">
        <f t="shared" si="488"/>
        <v>0</v>
      </c>
      <c r="U2794">
        <f t="shared" si="490"/>
        <v>0.30313843544734576</v>
      </c>
      <c r="V2794">
        <f t="shared" si="490"/>
        <v>2.1377229024744985E-2</v>
      </c>
      <c r="W2794">
        <f t="shared" si="490"/>
        <v>1.377903995348021</v>
      </c>
    </row>
    <row r="2795" spans="1:23" x14ac:dyDescent="0.3">
      <c r="A2795">
        <v>-0.98831504583358698</v>
      </c>
      <c r="B2795" s="1">
        <v>42991</v>
      </c>
      <c r="C2795" s="1">
        <v>42992</v>
      </c>
      <c r="D2795">
        <v>309.5</v>
      </c>
      <c r="E2795">
        <v>310.350012207031</v>
      </c>
      <c r="F2795">
        <v>308.26914998292898</v>
      </c>
      <c r="G2795">
        <v>-0.85001220703122704</v>
      </c>
      <c r="H2795">
        <v>1.20208152801716</v>
      </c>
      <c r="I2795">
        <f t="shared" si="484"/>
        <v>-0.85001220703099989</v>
      </c>
      <c r="J2795">
        <f t="shared" si="480"/>
        <v>-0.85001220703122704</v>
      </c>
      <c r="K2795">
        <f t="shared" si="482"/>
        <v>9</v>
      </c>
      <c r="L2795">
        <f t="shared" si="483"/>
        <v>2017</v>
      </c>
      <c r="M2795" s="1">
        <v>42991</v>
      </c>
      <c r="N2795">
        <v>309.75</v>
      </c>
      <c r="O2795">
        <v>311.10000000000002</v>
      </c>
      <c r="P2795">
        <v>308.5</v>
      </c>
      <c r="Q2795">
        <v>308.64999999999998</v>
      </c>
      <c r="R2795">
        <f t="shared" si="486"/>
        <v>-0.85001220703122704</v>
      </c>
      <c r="S2795">
        <f t="shared" si="487"/>
        <v>-0.85001220703099989</v>
      </c>
      <c r="T2795">
        <f t="shared" si="488"/>
        <v>-0.85001220703122704</v>
      </c>
      <c r="U2795">
        <f t="shared" si="490"/>
        <v>0.2968943796181715</v>
      </c>
      <c r="V2795">
        <f t="shared" si="490"/>
        <v>2.0936900132413873E-2</v>
      </c>
      <c r="W2795">
        <f t="shared" si="490"/>
        <v>1.3495218818707291</v>
      </c>
    </row>
    <row r="2796" spans="1:23" x14ac:dyDescent="0.3">
      <c r="A2796">
        <v>0.85015171766281095</v>
      </c>
      <c r="B2796" s="1">
        <v>42992</v>
      </c>
      <c r="C2796" s="1">
        <v>42993</v>
      </c>
      <c r="D2796">
        <v>309.3</v>
      </c>
      <c r="E2796">
        <v>311.29998168945298</v>
      </c>
      <c r="F2796">
        <v>308.641753411293</v>
      </c>
      <c r="G2796">
        <v>-1.9999816894531299</v>
      </c>
      <c r="H2796">
        <v>0.67175144212721205</v>
      </c>
      <c r="I2796">
        <f t="shared" si="484"/>
        <v>1.9999816894529658</v>
      </c>
      <c r="J2796">
        <f t="shared" si="480"/>
        <v>0</v>
      </c>
      <c r="K2796">
        <f t="shared" si="482"/>
        <v>9</v>
      </c>
      <c r="L2796">
        <f t="shared" si="483"/>
        <v>2017</v>
      </c>
      <c r="M2796" s="1">
        <v>42992</v>
      </c>
      <c r="N2796">
        <v>309.5</v>
      </c>
      <c r="O2796">
        <v>310.45</v>
      </c>
      <c r="P2796">
        <v>308.5</v>
      </c>
      <c r="Q2796">
        <v>310.35000000000002</v>
      </c>
      <c r="R2796">
        <f t="shared" si="486"/>
        <v>-1.9999816894531299</v>
      </c>
      <c r="S2796">
        <f t="shared" si="487"/>
        <v>1.9999816894529658</v>
      </c>
      <c r="T2796">
        <f t="shared" si="488"/>
        <v>0</v>
      </c>
      <c r="U2796">
        <f t="shared" si="490"/>
        <v>0.28249614191356698</v>
      </c>
      <c r="V2796">
        <f t="shared" si="490"/>
        <v>2.1952259417058227E-2</v>
      </c>
      <c r="W2796">
        <f t="shared" si="490"/>
        <v>1.3495218818707291</v>
      </c>
    </row>
    <row r="2797" spans="1:23" x14ac:dyDescent="0.3">
      <c r="A2797">
        <v>0.99935960769653298</v>
      </c>
      <c r="B2797" s="1">
        <v>42993</v>
      </c>
      <c r="C2797" s="1">
        <v>42996</v>
      </c>
      <c r="D2797">
        <v>311.60000000000002</v>
      </c>
      <c r="E2797">
        <v>316.8</v>
      </c>
      <c r="F2797">
        <v>312.144024360179</v>
      </c>
      <c r="G2797">
        <v>5.1999999999999797</v>
      </c>
      <c r="H2797">
        <v>3.8890872965260099</v>
      </c>
      <c r="I2797">
        <f t="shared" si="484"/>
        <v>5.1999999999999886</v>
      </c>
      <c r="J2797">
        <f t="shared" si="480"/>
        <v>5.1999999999999797</v>
      </c>
      <c r="K2797">
        <f t="shared" si="482"/>
        <v>9</v>
      </c>
      <c r="L2797">
        <f t="shared" si="483"/>
        <v>2017</v>
      </c>
      <c r="M2797" s="1">
        <v>42993</v>
      </c>
      <c r="N2797">
        <v>309.3</v>
      </c>
      <c r="O2797">
        <v>311.35000000000002</v>
      </c>
      <c r="P2797">
        <v>308.5</v>
      </c>
      <c r="Q2797">
        <v>311.3</v>
      </c>
      <c r="R2797">
        <f t="shared" si="486"/>
        <v>5.1999999999999797</v>
      </c>
      <c r="S2797">
        <f t="shared" si="487"/>
        <v>5.1999999999999886</v>
      </c>
      <c r="T2797">
        <f t="shared" si="488"/>
        <v>5.1999999999999797</v>
      </c>
      <c r="U2797">
        <f t="shared" si="490"/>
        <v>0.31785348958567566</v>
      </c>
      <c r="V2797">
        <f t="shared" si="490"/>
        <v>2.4699814350515444E-2</v>
      </c>
      <c r="W2797">
        <f t="shared" si="490"/>
        <v>1.5184286642614808</v>
      </c>
    </row>
    <row r="2798" spans="1:23" x14ac:dyDescent="0.3">
      <c r="A2798">
        <v>-0.96244609355926503</v>
      </c>
      <c r="B2798" s="1">
        <v>42996</v>
      </c>
      <c r="C2798" s="1">
        <v>42997</v>
      </c>
      <c r="D2798">
        <v>316.39999999999998</v>
      </c>
      <c r="E2798">
        <v>316.15000610351501</v>
      </c>
      <c r="F2798">
        <v>317.63836156129798</v>
      </c>
      <c r="G2798">
        <v>-0.24999389648434001</v>
      </c>
      <c r="H2798">
        <v>0.45961940777128002</v>
      </c>
      <c r="I2798">
        <f t="shared" si="484"/>
        <v>0.24999389648496617</v>
      </c>
      <c r="J2798">
        <f t="shared" si="480"/>
        <v>0</v>
      </c>
      <c r="K2798">
        <f t="shared" si="482"/>
        <v>9</v>
      </c>
      <c r="L2798">
        <f t="shared" si="483"/>
        <v>2017</v>
      </c>
      <c r="M2798" s="1">
        <v>42996</v>
      </c>
      <c r="N2798">
        <v>311.60000000000002</v>
      </c>
      <c r="O2798">
        <v>316.8</v>
      </c>
      <c r="P2798">
        <v>311.39999999999998</v>
      </c>
      <c r="Q2798">
        <v>316.8</v>
      </c>
      <c r="R2798">
        <f t="shared" si="486"/>
        <v>-0.24999389648434001</v>
      </c>
      <c r="S2798">
        <f t="shared" si="487"/>
        <v>0.24999389648496617</v>
      </c>
      <c r="T2798">
        <f t="shared" si="488"/>
        <v>0</v>
      </c>
      <c r="U2798">
        <f t="shared" si="490"/>
        <v>0.31596992213057135</v>
      </c>
      <c r="V2798">
        <f t="shared" si="490"/>
        <v>2.4846182938503925E-2</v>
      </c>
      <c r="W2798">
        <f t="shared" si="490"/>
        <v>1.5184286642614808</v>
      </c>
    </row>
    <row r="2799" spans="1:23" x14ac:dyDescent="0.3">
      <c r="A2799">
        <v>-0.99511200189590399</v>
      </c>
      <c r="B2799" s="1">
        <v>42997</v>
      </c>
      <c r="C2799" s="1">
        <v>42998</v>
      </c>
      <c r="D2799">
        <v>316.85000000000002</v>
      </c>
      <c r="E2799">
        <v>315.89999999999998</v>
      </c>
      <c r="F2799">
        <v>314.21464946269901</v>
      </c>
      <c r="G2799">
        <v>0.95000000000004503</v>
      </c>
      <c r="H2799">
        <v>0.17677669529663601</v>
      </c>
      <c r="I2799">
        <f t="shared" si="484"/>
        <v>0.95000000000004547</v>
      </c>
      <c r="J2799">
        <f t="shared" si="480"/>
        <v>0.95000000000004503</v>
      </c>
      <c r="K2799">
        <f t="shared" si="482"/>
        <v>9</v>
      </c>
      <c r="L2799">
        <f t="shared" si="483"/>
        <v>2017</v>
      </c>
      <c r="M2799" s="1">
        <v>42997</v>
      </c>
      <c r="N2799">
        <v>316.39999999999998</v>
      </c>
      <c r="O2799">
        <v>316.95</v>
      </c>
      <c r="P2799">
        <v>315.85000000000002</v>
      </c>
      <c r="Q2799">
        <v>316.14999999999998</v>
      </c>
      <c r="R2799">
        <f t="shared" si="486"/>
        <v>0.95000000000004503</v>
      </c>
      <c r="S2799">
        <f t="shared" si="487"/>
        <v>0.95000000000004547</v>
      </c>
      <c r="T2799">
        <f t="shared" si="488"/>
        <v>0.95000000000004503</v>
      </c>
      <c r="U2799">
        <f t="shared" si="490"/>
        <v>0.32307513183604847</v>
      </c>
      <c r="V2799">
        <f t="shared" si="490"/>
        <v>2.5404898587665512E-2</v>
      </c>
      <c r="W2799">
        <f t="shared" si="490"/>
        <v>1.5525735411207631</v>
      </c>
    </row>
    <row r="2800" spans="1:23" x14ac:dyDescent="0.3">
      <c r="A2800">
        <v>0.99471563100814797</v>
      </c>
      <c r="B2800" s="1">
        <v>42998</v>
      </c>
      <c r="C2800" s="1">
        <v>42999</v>
      </c>
      <c r="D2800">
        <v>315.45</v>
      </c>
      <c r="E2800">
        <v>316.14999999999998</v>
      </c>
      <c r="F2800">
        <v>315.51456820368702</v>
      </c>
      <c r="G2800">
        <v>0.69999999999998797</v>
      </c>
      <c r="H2800">
        <v>0.17677669529663601</v>
      </c>
      <c r="I2800">
        <f t="shared" si="484"/>
        <v>0.69999999999998863</v>
      </c>
      <c r="J2800">
        <f t="shared" si="480"/>
        <v>0.69999999999998797</v>
      </c>
      <c r="K2800">
        <f t="shared" si="482"/>
        <v>9</v>
      </c>
      <c r="L2800">
        <f t="shared" si="483"/>
        <v>2017</v>
      </c>
      <c r="M2800" s="1">
        <v>42998</v>
      </c>
      <c r="N2800">
        <v>316.85000000000002</v>
      </c>
      <c r="O2800">
        <v>318.35000000000002</v>
      </c>
      <c r="P2800">
        <v>314.89999999999998</v>
      </c>
      <c r="Q2800">
        <v>315.89999999999998</v>
      </c>
      <c r="R2800">
        <f t="shared" si="486"/>
        <v>0.69999999999998797</v>
      </c>
      <c r="S2800">
        <f t="shared" si="487"/>
        <v>0.69999999999998863</v>
      </c>
      <c r="T2800">
        <f t="shared" si="488"/>
        <v>0.69999999999998797</v>
      </c>
      <c r="U2800">
        <f t="shared" si="490"/>
        <v>0.32845203607487944</v>
      </c>
      <c r="V2800">
        <f t="shared" si="490"/>
        <v>2.582770954846831E-2</v>
      </c>
      <c r="W2800">
        <f t="shared" si="490"/>
        <v>1.578412853502706</v>
      </c>
    </row>
    <row r="2801" spans="1:23" x14ac:dyDescent="0.3">
      <c r="A2801">
        <v>0.99068474769592196</v>
      </c>
      <c r="B2801" s="1">
        <v>42999</v>
      </c>
      <c r="C2801" s="1">
        <v>43000</v>
      </c>
      <c r="D2801">
        <v>315.7</v>
      </c>
      <c r="E2801">
        <v>313.850012207031</v>
      </c>
      <c r="F2801">
        <v>315.70186018347698</v>
      </c>
      <c r="G2801">
        <v>-1.84998779296876</v>
      </c>
      <c r="H2801">
        <v>1.6263455967290199</v>
      </c>
      <c r="I2801">
        <f t="shared" si="484"/>
        <v>-1.8499877929689887</v>
      </c>
      <c r="J2801">
        <f t="shared" si="480"/>
        <v>-1.84998779296876</v>
      </c>
      <c r="K2801">
        <f t="shared" si="482"/>
        <v>9</v>
      </c>
      <c r="L2801">
        <f t="shared" si="483"/>
        <v>2017</v>
      </c>
      <c r="M2801" s="1">
        <v>42999</v>
      </c>
      <c r="N2801">
        <v>315.45</v>
      </c>
      <c r="O2801">
        <v>316.60000000000002</v>
      </c>
      <c r="P2801">
        <v>315.10000000000002</v>
      </c>
      <c r="Q2801">
        <v>316.14999999999998</v>
      </c>
      <c r="R2801">
        <f t="shared" si="486"/>
        <v>-1.84998779296876</v>
      </c>
      <c r="S2801">
        <f t="shared" si="487"/>
        <v>-1.8499877929689887</v>
      </c>
      <c r="T2801">
        <f t="shared" si="488"/>
        <v>-1.84998779296876</v>
      </c>
      <c r="U2801">
        <f t="shared" si="490"/>
        <v>0.31401667994609589</v>
      </c>
      <c r="V2801">
        <f t="shared" si="490"/>
        <v>2.4692590430990917E-2</v>
      </c>
      <c r="W2801">
        <f t="shared" si="490"/>
        <v>1.5090421413255204</v>
      </c>
    </row>
    <row r="2802" spans="1:23" x14ac:dyDescent="0.3">
      <c r="A2802">
        <v>0.96277737617492598</v>
      </c>
      <c r="B2802" s="1">
        <v>43000</v>
      </c>
      <c r="C2802" s="1">
        <v>43003</v>
      </c>
      <c r="D2802">
        <v>314.39999999999998</v>
      </c>
      <c r="E2802">
        <v>313.89998779296798</v>
      </c>
      <c r="F2802">
        <v>313.565620219707</v>
      </c>
      <c r="G2802">
        <v>0.50001220703120397</v>
      </c>
      <c r="H2802">
        <v>3.53553390592952E-2</v>
      </c>
      <c r="I2802">
        <f t="shared" si="484"/>
        <v>-0.50001220703200033</v>
      </c>
      <c r="J2802">
        <f t="shared" si="480"/>
        <v>0</v>
      </c>
      <c r="K2802">
        <f t="shared" si="482"/>
        <v>9</v>
      </c>
      <c r="L2802">
        <f t="shared" si="483"/>
        <v>2017</v>
      </c>
      <c r="M2802" s="1">
        <v>43000</v>
      </c>
      <c r="N2802">
        <v>315.7</v>
      </c>
      <c r="O2802">
        <v>316.85000000000002</v>
      </c>
      <c r="P2802">
        <v>313.14999999999998</v>
      </c>
      <c r="Q2802">
        <v>313.85000000000002</v>
      </c>
      <c r="R2802">
        <f t="shared" si="486"/>
        <v>0.50001220703120397</v>
      </c>
      <c r="S2802">
        <f t="shared" si="487"/>
        <v>-0.50001220703200033</v>
      </c>
      <c r="T2802">
        <f t="shared" si="488"/>
        <v>0</v>
      </c>
      <c r="U2802">
        <f t="shared" si="490"/>
        <v>0.31776219934458017</v>
      </c>
      <c r="V2802">
        <f t="shared" si="490"/>
        <v>2.4398062839417992E-2</v>
      </c>
      <c r="W2802">
        <f t="shared" si="490"/>
        <v>1.5090421413255204</v>
      </c>
    </row>
    <row r="2803" spans="1:23" x14ac:dyDescent="0.3">
      <c r="A2803">
        <v>0.67747962474822998</v>
      </c>
      <c r="B2803" s="1">
        <v>43003</v>
      </c>
      <c r="C2803" s="1">
        <v>43004</v>
      </c>
      <c r="D2803">
        <v>312.55</v>
      </c>
      <c r="E2803">
        <v>311.89999999999998</v>
      </c>
      <c r="F2803">
        <v>313.56237860917997</v>
      </c>
      <c r="G2803">
        <v>-0.650000000000034</v>
      </c>
      <c r="H2803">
        <v>1.41421356237309</v>
      </c>
      <c r="I2803">
        <f t="shared" si="484"/>
        <v>-0.65000000000003411</v>
      </c>
      <c r="J2803">
        <f t="shared" si="480"/>
        <v>-0.650000000000034</v>
      </c>
      <c r="K2803">
        <f t="shared" si="482"/>
        <v>9</v>
      </c>
      <c r="L2803">
        <f t="shared" si="483"/>
        <v>2017</v>
      </c>
      <c r="M2803" s="1">
        <v>43003</v>
      </c>
      <c r="N2803">
        <v>314.39999999999998</v>
      </c>
      <c r="O2803">
        <v>314.7</v>
      </c>
      <c r="P2803">
        <v>312.95</v>
      </c>
      <c r="Q2803">
        <v>313.89999999999998</v>
      </c>
      <c r="R2803">
        <f t="shared" si="486"/>
        <v>-0.650000000000034</v>
      </c>
      <c r="S2803">
        <f t="shared" si="487"/>
        <v>-0.65000000000003411</v>
      </c>
      <c r="T2803">
        <f t="shared" si="488"/>
        <v>-0.650000000000034</v>
      </c>
      <c r="U2803">
        <f t="shared" si="490"/>
        <v>0.3128059020423728</v>
      </c>
      <c r="V2803">
        <f t="shared" si="490"/>
        <v>2.4017513946945845E-2</v>
      </c>
      <c r="W2803">
        <f t="shared" si="490"/>
        <v>1.485504849887471</v>
      </c>
    </row>
    <row r="2804" spans="1:23" x14ac:dyDescent="0.3">
      <c r="A2804">
        <v>0.66976153850555398</v>
      </c>
      <c r="B2804" s="1">
        <v>43004</v>
      </c>
      <c r="C2804" s="1">
        <v>43005</v>
      </c>
      <c r="D2804">
        <v>312.3</v>
      </c>
      <c r="E2804">
        <v>311.50000610351498</v>
      </c>
      <c r="F2804">
        <v>310.69071915149601</v>
      </c>
      <c r="G2804">
        <v>0.799993896484409</v>
      </c>
      <c r="H2804">
        <v>0.28284271247460202</v>
      </c>
      <c r="I2804">
        <f t="shared" si="484"/>
        <v>-0.79999389648503438</v>
      </c>
      <c r="J2804">
        <f t="shared" ref="J2804:J2867" si="491">IF(A2804*(F2804-D2804)&gt;0, G2804, 0)</f>
        <v>0</v>
      </c>
      <c r="K2804">
        <f t="shared" si="482"/>
        <v>9</v>
      </c>
      <c r="L2804">
        <f t="shared" si="483"/>
        <v>2017</v>
      </c>
      <c r="M2804" s="1">
        <v>43004</v>
      </c>
      <c r="N2804">
        <v>312.55</v>
      </c>
      <c r="O2804">
        <v>313.25</v>
      </c>
      <c r="P2804">
        <v>311.39999999999998</v>
      </c>
      <c r="Q2804">
        <v>311.89999999999998</v>
      </c>
      <c r="R2804">
        <f t="shared" si="486"/>
        <v>0.799993896484409</v>
      </c>
      <c r="S2804">
        <f t="shared" si="487"/>
        <v>-0.79999389648503438</v>
      </c>
      <c r="T2804">
        <f t="shared" si="488"/>
        <v>0</v>
      </c>
      <c r="U2804">
        <f t="shared" si="490"/>
        <v>0.3188155757315706</v>
      </c>
      <c r="V2804">
        <f t="shared" si="490"/>
        <v>2.3556085883393953E-2</v>
      </c>
      <c r="W2804">
        <f t="shared" si="490"/>
        <v>1.485504849887471</v>
      </c>
    </row>
    <row r="2805" spans="1:23" x14ac:dyDescent="0.3">
      <c r="A2805">
        <v>0.99762940406799305</v>
      </c>
      <c r="B2805" s="1">
        <v>43005</v>
      </c>
      <c r="C2805" s="1">
        <v>43006</v>
      </c>
      <c r="D2805">
        <v>311.55</v>
      </c>
      <c r="E2805">
        <v>311.70001220703102</v>
      </c>
      <c r="F2805">
        <v>311.06237730383799</v>
      </c>
      <c r="G2805">
        <v>-0.15001220703123799</v>
      </c>
      <c r="H2805">
        <v>0.14142135623730101</v>
      </c>
      <c r="I2805">
        <f t="shared" si="484"/>
        <v>0.15001220703101126</v>
      </c>
      <c r="J2805">
        <f t="shared" si="491"/>
        <v>0</v>
      </c>
      <c r="K2805">
        <f t="shared" si="482"/>
        <v>9</v>
      </c>
      <c r="L2805">
        <f t="shared" si="483"/>
        <v>2017</v>
      </c>
      <c r="M2805" s="1">
        <v>43005</v>
      </c>
      <c r="N2805">
        <v>312.3</v>
      </c>
      <c r="O2805">
        <v>312.35000000000002</v>
      </c>
      <c r="P2805">
        <v>311.05</v>
      </c>
      <c r="Q2805">
        <v>311.5</v>
      </c>
      <c r="R2805">
        <f t="shared" si="486"/>
        <v>-0.15001220703123799</v>
      </c>
      <c r="S2805">
        <f t="shared" si="487"/>
        <v>0.15001220703101126</v>
      </c>
      <c r="T2805">
        <f t="shared" si="488"/>
        <v>0</v>
      </c>
      <c r="U2805">
        <f t="shared" ref="U2805:W2820" si="492">(R2805/$D2805*$X$2+1)*U2804*$Y$2 + U2804*(1-$Y$2)</f>
        <v>0.31766424621420353</v>
      </c>
      <c r="V2805">
        <f t="shared" si="492"/>
        <v>2.3641153298713642E-2</v>
      </c>
      <c r="W2805">
        <f t="shared" si="492"/>
        <v>1.485504849887471</v>
      </c>
    </row>
    <row r="2806" spans="1:23" x14ac:dyDescent="0.3">
      <c r="A2806">
        <v>0.94045138359069802</v>
      </c>
      <c r="B2806" s="1">
        <v>43006</v>
      </c>
      <c r="C2806" s="1">
        <v>43007</v>
      </c>
      <c r="D2806">
        <v>311.85000000000002</v>
      </c>
      <c r="E2806">
        <v>314.399981689453</v>
      </c>
      <c r="F2806">
        <v>309.86250145435298</v>
      </c>
      <c r="G2806">
        <v>-2.54998168945309</v>
      </c>
      <c r="H2806">
        <v>1.9091883092036701</v>
      </c>
      <c r="I2806">
        <f t="shared" si="484"/>
        <v>2.5499816894529772</v>
      </c>
      <c r="J2806">
        <f t="shared" si="491"/>
        <v>0</v>
      </c>
      <c r="K2806">
        <f t="shared" si="482"/>
        <v>9</v>
      </c>
      <c r="L2806">
        <f t="shared" si="483"/>
        <v>2017</v>
      </c>
      <c r="M2806" s="1">
        <v>43006</v>
      </c>
      <c r="N2806">
        <v>311.55</v>
      </c>
      <c r="O2806">
        <v>312.64999999999998</v>
      </c>
      <c r="P2806">
        <v>310.7</v>
      </c>
      <c r="Q2806">
        <v>311.7</v>
      </c>
      <c r="R2806">
        <f t="shared" si="486"/>
        <v>-2.54998168945309</v>
      </c>
      <c r="S2806">
        <f t="shared" si="487"/>
        <v>2.5499816894529772</v>
      </c>
      <c r="T2806">
        <f t="shared" si="488"/>
        <v>0</v>
      </c>
      <c r="U2806">
        <f t="shared" si="492"/>
        <v>0.29818281256244455</v>
      </c>
      <c r="V2806">
        <f t="shared" si="492"/>
        <v>2.509099716666147E-2</v>
      </c>
      <c r="W2806">
        <f t="shared" si="492"/>
        <v>1.485504849887471</v>
      </c>
    </row>
    <row r="2807" spans="1:23" x14ac:dyDescent="0.3">
      <c r="A2807">
        <v>0.99892956018447798</v>
      </c>
      <c r="B2807" s="1">
        <v>43007</v>
      </c>
      <c r="C2807" s="1">
        <v>43010</v>
      </c>
      <c r="D2807">
        <v>311.85000000000002</v>
      </c>
      <c r="E2807">
        <v>314.39999999999998</v>
      </c>
      <c r="F2807">
        <v>315.209493362903</v>
      </c>
      <c r="G2807">
        <v>2.5499999999999501</v>
      </c>
      <c r="H2807">
        <v>0</v>
      </c>
      <c r="I2807">
        <f t="shared" si="484"/>
        <v>2.5499999999999545</v>
      </c>
      <c r="J2807">
        <f t="shared" si="491"/>
        <v>2.5499999999999501</v>
      </c>
      <c r="K2807">
        <f t="shared" si="482"/>
        <v>10</v>
      </c>
      <c r="L2807">
        <f t="shared" si="483"/>
        <v>2017</v>
      </c>
      <c r="M2807" s="1">
        <v>43007</v>
      </c>
      <c r="N2807">
        <v>311.85000000000002</v>
      </c>
      <c r="O2807">
        <v>314.39999999999998</v>
      </c>
      <c r="P2807">
        <v>311.8</v>
      </c>
      <c r="Q2807">
        <v>314.39999999999998</v>
      </c>
      <c r="R2807">
        <f t="shared" si="486"/>
        <v>2.5499999999999501</v>
      </c>
      <c r="S2807">
        <f t="shared" si="487"/>
        <v>2.5499999999999545</v>
      </c>
      <c r="T2807">
        <f t="shared" si="488"/>
        <v>2.5499999999999501</v>
      </c>
      <c r="U2807">
        <f t="shared" si="492"/>
        <v>0.31646963728669225</v>
      </c>
      <c r="V2807">
        <f t="shared" si="492"/>
        <v>2.6629766834169545E-2</v>
      </c>
      <c r="W2807">
        <f t="shared" si="492"/>
        <v>1.5766072396713329</v>
      </c>
    </row>
    <row r="2808" spans="1:23" x14ac:dyDescent="0.3">
      <c r="A2808">
        <v>-0.96400475502014105</v>
      </c>
      <c r="B2808" s="1">
        <v>43010</v>
      </c>
      <c r="C2808" s="1">
        <v>43011</v>
      </c>
      <c r="D2808">
        <v>311.85000000000002</v>
      </c>
      <c r="E2808">
        <v>314.39999999999998</v>
      </c>
      <c r="F2808">
        <v>314.64637506902199</v>
      </c>
      <c r="G2808">
        <v>2.5499999999999501</v>
      </c>
      <c r="H2808">
        <v>0</v>
      </c>
      <c r="I2808">
        <f t="shared" si="484"/>
        <v>-2.5499999999999545</v>
      </c>
      <c r="J2808">
        <f t="shared" si="491"/>
        <v>0</v>
      </c>
      <c r="K2808">
        <f t="shared" si="482"/>
        <v>10</v>
      </c>
      <c r="L2808">
        <f t="shared" si="483"/>
        <v>2017</v>
      </c>
      <c r="M2808" s="1">
        <v>43010</v>
      </c>
      <c r="N2808">
        <v>311.85000000000002</v>
      </c>
      <c r="O2808">
        <v>314.39999999999998</v>
      </c>
      <c r="P2808">
        <v>311.8</v>
      </c>
      <c r="Q2808">
        <v>314.39999999999998</v>
      </c>
      <c r="R2808">
        <f t="shared" si="486"/>
        <v>2.5499999999999501</v>
      </c>
      <c r="S2808">
        <f t="shared" si="487"/>
        <v>-2.5499999999999545</v>
      </c>
      <c r="T2808">
        <f t="shared" si="488"/>
        <v>0</v>
      </c>
      <c r="U2808">
        <f t="shared" si="492"/>
        <v>0.33587794837570256</v>
      </c>
      <c r="V2808">
        <f t="shared" si="492"/>
        <v>2.4996628175508382E-2</v>
      </c>
      <c r="W2808">
        <f t="shared" si="492"/>
        <v>1.5766072396713329</v>
      </c>
    </row>
    <row r="2809" spans="1:23" x14ac:dyDescent="0.3">
      <c r="A2809">
        <v>-0.97571992874145497</v>
      </c>
      <c r="B2809" s="1">
        <v>43011</v>
      </c>
      <c r="C2809" s="1">
        <v>43012</v>
      </c>
      <c r="D2809">
        <v>311.85000000000002</v>
      </c>
      <c r="E2809">
        <v>314.39999999999998</v>
      </c>
      <c r="F2809">
        <v>314.19350012540798</v>
      </c>
      <c r="G2809">
        <v>2.5499999999999501</v>
      </c>
      <c r="H2809">
        <v>0</v>
      </c>
      <c r="I2809">
        <f t="shared" si="484"/>
        <v>-2.5499999999999545</v>
      </c>
      <c r="J2809">
        <f t="shared" si="491"/>
        <v>0</v>
      </c>
      <c r="K2809">
        <f t="shared" si="482"/>
        <v>10</v>
      </c>
      <c r="L2809">
        <f t="shared" si="483"/>
        <v>2017</v>
      </c>
      <c r="M2809" s="1">
        <v>43011</v>
      </c>
      <c r="N2809">
        <v>311.85000000000002</v>
      </c>
      <c r="O2809">
        <v>314.39999999999998</v>
      </c>
      <c r="P2809">
        <v>311.8</v>
      </c>
      <c r="Q2809">
        <v>314.39999999999998</v>
      </c>
      <c r="R2809">
        <f t="shared" si="486"/>
        <v>2.5499999999999501</v>
      </c>
      <c r="S2809">
        <f t="shared" si="487"/>
        <v>-2.5499999999999545</v>
      </c>
      <c r="T2809">
        <f t="shared" si="488"/>
        <v>0</v>
      </c>
      <c r="U2809">
        <f t="shared" si="492"/>
        <v>0.35647652385328854</v>
      </c>
      <c r="V2809">
        <f t="shared" si="492"/>
        <v>2.346364592809267E-2</v>
      </c>
      <c r="W2809">
        <f t="shared" si="492"/>
        <v>1.5766072396713329</v>
      </c>
    </row>
    <row r="2810" spans="1:23" x14ac:dyDescent="0.3">
      <c r="A2810">
        <v>0.214211240410804</v>
      </c>
      <c r="B2810" s="1">
        <v>43012</v>
      </c>
      <c r="C2810" s="1">
        <v>43013</v>
      </c>
      <c r="D2810">
        <v>311.85000000000002</v>
      </c>
      <c r="E2810">
        <v>314.39999999999998</v>
      </c>
      <c r="F2810">
        <v>313.45906027555401</v>
      </c>
      <c r="G2810">
        <v>2.5499999999999501</v>
      </c>
      <c r="H2810">
        <v>0</v>
      </c>
      <c r="I2810">
        <f t="shared" si="484"/>
        <v>2.5499999999999545</v>
      </c>
      <c r="J2810">
        <f t="shared" si="491"/>
        <v>2.5499999999999501</v>
      </c>
      <c r="K2810">
        <f t="shared" si="482"/>
        <v>10</v>
      </c>
      <c r="L2810">
        <f t="shared" si="483"/>
        <v>2017</v>
      </c>
      <c r="M2810" s="1">
        <v>43012</v>
      </c>
      <c r="N2810">
        <v>311.85000000000002</v>
      </c>
      <c r="O2810">
        <v>314.39999999999998</v>
      </c>
      <c r="P2810">
        <v>311.8</v>
      </c>
      <c r="Q2810">
        <v>314.39999999999998</v>
      </c>
      <c r="R2810">
        <f t="shared" si="486"/>
        <v>2.5499999999999501</v>
      </c>
      <c r="S2810">
        <f t="shared" si="487"/>
        <v>2.5499999999999545</v>
      </c>
      <c r="T2810">
        <f t="shared" si="488"/>
        <v>2.5499999999999501</v>
      </c>
      <c r="U2810">
        <f t="shared" si="492"/>
        <v>0.37833835973173652</v>
      </c>
      <c r="V2810">
        <f t="shared" si="492"/>
        <v>2.4902614112715934E-2</v>
      </c>
      <c r="W2810">
        <f t="shared" si="492"/>
        <v>1.6732967168517519</v>
      </c>
    </row>
    <row r="2811" spans="1:23" x14ac:dyDescent="0.3">
      <c r="A2811">
        <v>0.99683403968811002</v>
      </c>
      <c r="B2811" s="1">
        <v>43013</v>
      </c>
      <c r="C2811" s="1">
        <v>43014</v>
      </c>
      <c r="D2811">
        <v>311.85000000000002</v>
      </c>
      <c r="E2811">
        <v>314.39999999999998</v>
      </c>
      <c r="F2811">
        <v>313.886318945884</v>
      </c>
      <c r="G2811">
        <v>2.5499999999999501</v>
      </c>
      <c r="H2811">
        <v>0</v>
      </c>
      <c r="I2811">
        <f t="shared" si="484"/>
        <v>2.5499999999999545</v>
      </c>
      <c r="J2811">
        <f t="shared" si="491"/>
        <v>2.5499999999999501</v>
      </c>
      <c r="K2811">
        <f t="shared" si="482"/>
        <v>10</v>
      </c>
      <c r="L2811">
        <f t="shared" si="483"/>
        <v>2017</v>
      </c>
      <c r="M2811" s="1">
        <v>43013</v>
      </c>
      <c r="N2811">
        <v>311.85000000000002</v>
      </c>
      <c r="O2811">
        <v>314.39999999999998</v>
      </c>
      <c r="P2811">
        <v>311.8</v>
      </c>
      <c r="Q2811">
        <v>314.39999999999998</v>
      </c>
      <c r="R2811">
        <f t="shared" si="486"/>
        <v>2.5499999999999501</v>
      </c>
      <c r="S2811">
        <f t="shared" si="487"/>
        <v>2.5499999999999545</v>
      </c>
      <c r="T2811">
        <f t="shared" si="488"/>
        <v>2.5499999999999501</v>
      </c>
      <c r="U2811">
        <f t="shared" si="492"/>
        <v>0.40154092869075309</v>
      </c>
      <c r="V2811">
        <f t="shared" si="492"/>
        <v>2.6429830706930089E-2</v>
      </c>
      <c r="W2811">
        <f t="shared" si="492"/>
        <v>1.7759159238736826</v>
      </c>
    </row>
    <row r="2812" spans="1:23" x14ac:dyDescent="0.3">
      <c r="A2812">
        <v>0.99411380290985096</v>
      </c>
      <c r="B2812" s="1">
        <v>43014</v>
      </c>
      <c r="C2812" s="1">
        <v>43017</v>
      </c>
      <c r="D2812">
        <v>311.85000000000002</v>
      </c>
      <c r="E2812">
        <v>314.39999999999998</v>
      </c>
      <c r="F2812">
        <v>314.32466111481102</v>
      </c>
      <c r="G2812">
        <v>2.5499999999999501</v>
      </c>
      <c r="H2812">
        <v>0</v>
      </c>
      <c r="I2812">
        <f t="shared" si="484"/>
        <v>2.5499999999999545</v>
      </c>
      <c r="J2812">
        <f t="shared" si="491"/>
        <v>2.5499999999999501</v>
      </c>
      <c r="K2812">
        <f t="shared" si="482"/>
        <v>10</v>
      </c>
      <c r="L2812">
        <f t="shared" si="483"/>
        <v>2017</v>
      </c>
      <c r="M2812" s="1">
        <v>43014</v>
      </c>
      <c r="N2812">
        <v>311.85000000000002</v>
      </c>
      <c r="O2812">
        <v>314.39999999999998</v>
      </c>
      <c r="P2812">
        <v>311.8</v>
      </c>
      <c r="Q2812">
        <v>314.39999999999998</v>
      </c>
      <c r="R2812">
        <f t="shared" si="486"/>
        <v>2.5499999999999501</v>
      </c>
      <c r="S2812">
        <f t="shared" si="487"/>
        <v>2.5499999999999545</v>
      </c>
      <c r="T2812">
        <f t="shared" si="488"/>
        <v>2.5499999999999501</v>
      </c>
      <c r="U2812">
        <f t="shared" si="492"/>
        <v>0.42616645462056069</v>
      </c>
      <c r="V2812">
        <f t="shared" si="492"/>
        <v>2.8050707770486381E-2</v>
      </c>
      <c r="W2812">
        <f t="shared" si="492"/>
        <v>1.8848285166076364</v>
      </c>
    </row>
    <row r="2813" spans="1:23" x14ac:dyDescent="0.3">
      <c r="A2813">
        <v>0.27079802751541099</v>
      </c>
      <c r="B2813" s="1">
        <v>43017</v>
      </c>
      <c r="C2813" s="1">
        <v>43018</v>
      </c>
      <c r="D2813">
        <v>319.05</v>
      </c>
      <c r="E2813">
        <v>320.25000610351498</v>
      </c>
      <c r="F2813">
        <v>313.92106297016102</v>
      </c>
      <c r="G2813">
        <v>-1.20000610351559</v>
      </c>
      <c r="H2813">
        <v>4.13657466994131</v>
      </c>
      <c r="I2813">
        <f t="shared" si="484"/>
        <v>1.2000061035149656</v>
      </c>
      <c r="J2813">
        <f t="shared" si="491"/>
        <v>0</v>
      </c>
      <c r="K2813">
        <f t="shared" si="482"/>
        <v>10</v>
      </c>
      <c r="L2813">
        <f t="shared" si="483"/>
        <v>2017</v>
      </c>
      <c r="M2813" s="1">
        <v>43017</v>
      </c>
      <c r="N2813">
        <v>311.85000000000002</v>
      </c>
      <c r="O2813">
        <v>314.39999999999998</v>
      </c>
      <c r="P2813">
        <v>311.8</v>
      </c>
      <c r="Q2813">
        <v>314.39999999999998</v>
      </c>
      <c r="R2813">
        <f t="shared" si="486"/>
        <v>-1.20000610351559</v>
      </c>
      <c r="S2813">
        <f t="shared" si="487"/>
        <v>1.2000061035149656</v>
      </c>
      <c r="T2813">
        <f t="shared" si="488"/>
        <v>0</v>
      </c>
      <c r="U2813">
        <f t="shared" si="492"/>
        <v>0.41414477275271222</v>
      </c>
      <c r="V2813">
        <f t="shared" si="492"/>
        <v>2.8841987049576606E-2</v>
      </c>
      <c r="W2813">
        <f t="shared" si="492"/>
        <v>1.8848285166076364</v>
      </c>
    </row>
    <row r="2814" spans="1:23" x14ac:dyDescent="0.3">
      <c r="A2814">
        <v>0.86611199378967196</v>
      </c>
      <c r="B2814" s="1">
        <v>43018</v>
      </c>
      <c r="C2814" s="1">
        <v>43019</v>
      </c>
      <c r="D2814">
        <v>321.25</v>
      </c>
      <c r="E2814">
        <v>323.350006103515</v>
      </c>
      <c r="F2814">
        <v>319.54536670446402</v>
      </c>
      <c r="G2814">
        <v>-2.1000061035156201</v>
      </c>
      <c r="H2814">
        <v>2.1920310216783099</v>
      </c>
      <c r="I2814">
        <f t="shared" si="484"/>
        <v>2.1000061035149997</v>
      </c>
      <c r="J2814">
        <f t="shared" si="491"/>
        <v>0</v>
      </c>
      <c r="K2814">
        <f t="shared" si="482"/>
        <v>10</v>
      </c>
      <c r="L2814">
        <f t="shared" si="483"/>
        <v>2017</v>
      </c>
      <c r="M2814" s="1">
        <v>43018</v>
      </c>
      <c r="N2814">
        <v>319.05</v>
      </c>
      <c r="O2814">
        <v>321.60000000000002</v>
      </c>
      <c r="P2814">
        <v>318.14999999999998</v>
      </c>
      <c r="Q2814">
        <v>320.25</v>
      </c>
      <c r="R2814">
        <f t="shared" si="486"/>
        <v>-2.1000061035156201</v>
      </c>
      <c r="S2814">
        <f t="shared" si="487"/>
        <v>2.1000061035149997</v>
      </c>
      <c r="T2814">
        <f t="shared" si="488"/>
        <v>0</v>
      </c>
      <c r="U2814">
        <f t="shared" si="492"/>
        <v>0.39384033966664717</v>
      </c>
      <c r="V2814">
        <f t="shared" si="492"/>
        <v>3.0256034104244576E-2</v>
      </c>
      <c r="W2814">
        <f t="shared" si="492"/>
        <v>1.8848285166076364</v>
      </c>
    </row>
    <row r="2815" spans="1:23" x14ac:dyDescent="0.3">
      <c r="A2815">
        <v>0.98201876878738403</v>
      </c>
      <c r="B2815" s="1">
        <v>43019</v>
      </c>
      <c r="C2815" s="1">
        <v>43020</v>
      </c>
      <c r="D2815">
        <v>323.7</v>
      </c>
      <c r="E2815">
        <v>325.749993896484</v>
      </c>
      <c r="F2815">
        <v>322.661540246009</v>
      </c>
      <c r="G2815">
        <v>-2.0499938964843998</v>
      </c>
      <c r="H2815">
        <v>1.6970562748476901</v>
      </c>
      <c r="I2815">
        <f t="shared" si="484"/>
        <v>2.0499938964840112</v>
      </c>
      <c r="J2815">
        <f t="shared" si="491"/>
        <v>0</v>
      </c>
      <c r="K2815">
        <f t="shared" si="482"/>
        <v>10</v>
      </c>
      <c r="L2815">
        <f t="shared" si="483"/>
        <v>2017</v>
      </c>
      <c r="M2815" s="1">
        <v>43019</v>
      </c>
      <c r="N2815">
        <v>321.25</v>
      </c>
      <c r="O2815">
        <v>323.64999999999998</v>
      </c>
      <c r="P2815">
        <v>320.85000000000002</v>
      </c>
      <c r="Q2815">
        <v>323.35000000000002</v>
      </c>
      <c r="R2815">
        <f t="shared" si="486"/>
        <v>-2.0499938964843998</v>
      </c>
      <c r="S2815">
        <f t="shared" si="487"/>
        <v>2.0499938964840112</v>
      </c>
      <c r="T2815">
        <f t="shared" si="488"/>
        <v>0</v>
      </c>
      <c r="U2815">
        <f t="shared" si="492"/>
        <v>0.37513389174018819</v>
      </c>
      <c r="V2815">
        <f t="shared" si="492"/>
        <v>3.1693121343482608E-2</v>
      </c>
      <c r="W2815">
        <f t="shared" si="492"/>
        <v>1.8848285166076364</v>
      </c>
    </row>
    <row r="2816" spans="1:23" x14ac:dyDescent="0.3">
      <c r="A2816">
        <v>0.98472505807876598</v>
      </c>
      <c r="B2816" s="1">
        <v>43020</v>
      </c>
      <c r="C2816" s="1">
        <v>43021</v>
      </c>
      <c r="D2816">
        <v>325.14999999999998</v>
      </c>
      <c r="E2816">
        <v>325.39999389648398</v>
      </c>
      <c r="F2816">
        <v>325.326691150665</v>
      </c>
      <c r="G2816">
        <v>0.24999389648439699</v>
      </c>
      <c r="H2816">
        <v>0.24748737341530699</v>
      </c>
      <c r="I2816">
        <f t="shared" si="484"/>
        <v>0.24999389648399983</v>
      </c>
      <c r="J2816">
        <f t="shared" si="491"/>
        <v>0.24999389648439699</v>
      </c>
      <c r="K2816">
        <f t="shared" si="482"/>
        <v>10</v>
      </c>
      <c r="L2816">
        <f t="shared" si="483"/>
        <v>2017</v>
      </c>
      <c r="M2816" s="1">
        <v>43020</v>
      </c>
      <c r="N2816">
        <v>323.7</v>
      </c>
      <c r="O2816">
        <v>325.85000000000002</v>
      </c>
      <c r="P2816">
        <v>323.55</v>
      </c>
      <c r="Q2816">
        <v>325.75</v>
      </c>
      <c r="R2816">
        <f t="shared" si="486"/>
        <v>0.24999389648439699</v>
      </c>
      <c r="S2816">
        <f t="shared" si="487"/>
        <v>0.24999389648399983</v>
      </c>
      <c r="T2816">
        <f t="shared" si="488"/>
        <v>0.24999389648439699</v>
      </c>
      <c r="U2816">
        <f t="shared" si="492"/>
        <v>0.37729707450120969</v>
      </c>
      <c r="V2816">
        <f t="shared" si="492"/>
        <v>3.1875877461345077E-2</v>
      </c>
      <c r="W2816">
        <f t="shared" si="492"/>
        <v>1.8956972454652017</v>
      </c>
    </row>
    <row r="2817" spans="1:23" x14ac:dyDescent="0.3">
      <c r="A2817">
        <v>0.88209527730941695</v>
      </c>
      <c r="B2817" s="1">
        <v>43021</v>
      </c>
      <c r="C2817" s="1">
        <v>43024</v>
      </c>
      <c r="D2817">
        <v>325.75</v>
      </c>
      <c r="E2817">
        <v>325.600012207031</v>
      </c>
      <c r="F2817">
        <v>325.12848898172302</v>
      </c>
      <c r="G2817">
        <v>0.14998779296877199</v>
      </c>
      <c r="H2817">
        <v>0.14142135623734101</v>
      </c>
      <c r="I2817">
        <f t="shared" si="484"/>
        <v>-0.14998779296900011</v>
      </c>
      <c r="J2817">
        <f t="shared" si="491"/>
        <v>0</v>
      </c>
      <c r="K2817">
        <f t="shared" si="482"/>
        <v>10</v>
      </c>
      <c r="L2817">
        <f t="shared" si="483"/>
        <v>2017</v>
      </c>
      <c r="M2817" s="1">
        <v>43021</v>
      </c>
      <c r="N2817">
        <v>325.14999999999998</v>
      </c>
      <c r="O2817">
        <v>326.05</v>
      </c>
      <c r="P2817">
        <v>324.64999999999998</v>
      </c>
      <c r="Q2817">
        <v>325.39999999999998</v>
      </c>
      <c r="R2817">
        <f t="shared" si="486"/>
        <v>0.14998779296877199</v>
      </c>
      <c r="S2817">
        <f t="shared" si="487"/>
        <v>-0.14998779296900011</v>
      </c>
      <c r="T2817">
        <f t="shared" si="488"/>
        <v>0</v>
      </c>
      <c r="U2817">
        <f t="shared" si="492"/>
        <v>0.37859998982349696</v>
      </c>
      <c r="V2817">
        <f t="shared" si="492"/>
        <v>3.1765800887836773E-2</v>
      </c>
      <c r="W2817">
        <f t="shared" si="492"/>
        <v>1.8956972454652017</v>
      </c>
    </row>
    <row r="2818" spans="1:23" x14ac:dyDescent="0.3">
      <c r="A2818">
        <v>0.44778037071228</v>
      </c>
      <c r="B2818" s="1">
        <v>43024</v>
      </c>
      <c r="C2818" s="1">
        <v>43025</v>
      </c>
      <c r="D2818">
        <v>325.64999999999998</v>
      </c>
      <c r="E2818">
        <v>325.89998779296798</v>
      </c>
      <c r="F2818">
        <v>325.29063818454699</v>
      </c>
      <c r="G2818">
        <v>-0.249987792968795</v>
      </c>
      <c r="H2818">
        <v>0.212132034355932</v>
      </c>
      <c r="I2818">
        <f t="shared" si="484"/>
        <v>0.24998779296799967</v>
      </c>
      <c r="J2818">
        <f t="shared" si="491"/>
        <v>0</v>
      </c>
      <c r="K2818">
        <f t="shared" ref="K2818:K2881" si="493">MONTH(C2818)</f>
        <v>10</v>
      </c>
      <c r="L2818">
        <f t="shared" ref="L2818:L2881" si="494">YEAR(C2818)</f>
        <v>2017</v>
      </c>
      <c r="M2818" s="1">
        <v>43024</v>
      </c>
      <c r="N2818">
        <v>325.75</v>
      </c>
      <c r="O2818">
        <v>327</v>
      </c>
      <c r="P2818">
        <v>324.89999999999998</v>
      </c>
      <c r="Q2818">
        <v>325.60000000000002</v>
      </c>
      <c r="R2818">
        <f t="shared" si="486"/>
        <v>-0.249987792968795</v>
      </c>
      <c r="S2818">
        <f t="shared" si="487"/>
        <v>0.24998779296799967</v>
      </c>
      <c r="T2818">
        <f t="shared" si="488"/>
        <v>0</v>
      </c>
      <c r="U2818">
        <f t="shared" si="492"/>
        <v>0.37642022529392571</v>
      </c>
      <c r="V2818">
        <f t="shared" si="492"/>
        <v>3.194869039626172E-2</v>
      </c>
      <c r="W2818">
        <f t="shared" si="492"/>
        <v>1.8956972454652017</v>
      </c>
    </row>
    <row r="2819" spans="1:23" x14ac:dyDescent="0.3">
      <c r="A2819">
        <v>0.35345435142517001</v>
      </c>
      <c r="B2819" s="1">
        <v>43025</v>
      </c>
      <c r="C2819" s="1">
        <v>43026</v>
      </c>
      <c r="D2819">
        <v>325.60000000000002</v>
      </c>
      <c r="E2819">
        <v>325.950018310546</v>
      </c>
      <c r="F2819">
        <v>323.67668738365097</v>
      </c>
      <c r="G2819">
        <v>-0.35001831054682903</v>
      </c>
      <c r="H2819">
        <v>3.5355339059335397E-2</v>
      </c>
      <c r="I2819">
        <f t="shared" ref="I2819:I2882" si="495">IF(A2819&gt;0, E2819-D2819, D2819-E2819)</f>
        <v>0.35001831054597687</v>
      </c>
      <c r="J2819">
        <f t="shared" si="491"/>
        <v>0</v>
      </c>
      <c r="K2819">
        <f t="shared" si="493"/>
        <v>10</v>
      </c>
      <c r="L2819">
        <f t="shared" si="494"/>
        <v>2017</v>
      </c>
      <c r="M2819" s="1">
        <v>43025</v>
      </c>
      <c r="N2819">
        <v>325.64999999999998</v>
      </c>
      <c r="O2819">
        <v>326.60000000000002</v>
      </c>
      <c r="P2819">
        <v>325.45</v>
      </c>
      <c r="Q2819">
        <v>325.89999999999998</v>
      </c>
      <c r="R2819">
        <f t="shared" si="486"/>
        <v>-0.35001831054682903</v>
      </c>
      <c r="S2819">
        <f t="shared" si="487"/>
        <v>0.35001831054597687</v>
      </c>
      <c r="T2819">
        <f t="shared" si="488"/>
        <v>0</v>
      </c>
      <c r="U2819">
        <f t="shared" si="492"/>
        <v>0.37338535187608857</v>
      </c>
      <c r="V2819">
        <f t="shared" si="492"/>
        <v>3.2206275469280517E-2</v>
      </c>
      <c r="W2819">
        <f t="shared" si="492"/>
        <v>1.8956972454652017</v>
      </c>
    </row>
    <row r="2820" spans="1:23" x14ac:dyDescent="0.3">
      <c r="A2820">
        <v>0.99906563758850098</v>
      </c>
      <c r="B2820" s="1">
        <v>43026</v>
      </c>
      <c r="C2820" s="1">
        <v>43027</v>
      </c>
      <c r="D2820">
        <v>326.8</v>
      </c>
      <c r="E2820">
        <v>324.2</v>
      </c>
      <c r="F2820">
        <v>325.14347906112602</v>
      </c>
      <c r="G2820">
        <v>2.6000000000000201</v>
      </c>
      <c r="H2820">
        <v>1.23743686707645</v>
      </c>
      <c r="I2820">
        <f t="shared" si="495"/>
        <v>-2.6000000000000227</v>
      </c>
      <c r="J2820">
        <f t="shared" si="491"/>
        <v>0</v>
      </c>
      <c r="K2820">
        <f t="shared" si="493"/>
        <v>10</v>
      </c>
      <c r="L2820">
        <f t="shared" si="494"/>
        <v>2017</v>
      </c>
      <c r="M2820" s="1">
        <v>43026</v>
      </c>
      <c r="N2820">
        <v>325.60000000000002</v>
      </c>
      <c r="O2820">
        <v>326.85000000000002</v>
      </c>
      <c r="P2820">
        <v>325.05</v>
      </c>
      <c r="Q2820">
        <v>325.95</v>
      </c>
      <c r="R2820">
        <f t="shared" si="486"/>
        <v>2.6000000000000201</v>
      </c>
      <c r="S2820">
        <f t="shared" si="487"/>
        <v>-2.6000000000000227</v>
      </c>
      <c r="T2820">
        <f t="shared" si="488"/>
        <v>0</v>
      </c>
      <c r="U2820">
        <f t="shared" si="492"/>
        <v>0.3956650775847293</v>
      </c>
      <c r="V2820">
        <f t="shared" si="492"/>
        <v>3.0284542385893197E-2</v>
      </c>
      <c r="W2820">
        <f t="shared" si="492"/>
        <v>1.8956972454652017</v>
      </c>
    </row>
    <row r="2821" spans="1:23" x14ac:dyDescent="0.3">
      <c r="A2821">
        <v>0.99783706665038996</v>
      </c>
      <c r="B2821" s="1">
        <v>43027</v>
      </c>
      <c r="C2821" s="1">
        <v>43028</v>
      </c>
      <c r="D2821">
        <v>324.35000000000002</v>
      </c>
      <c r="E2821">
        <v>326.34999389648402</v>
      </c>
      <c r="F2821">
        <v>323.83382494449597</v>
      </c>
      <c r="G2821">
        <v>-1.99999389648434</v>
      </c>
      <c r="H2821">
        <v>1.5202795795510999</v>
      </c>
      <c r="I2821">
        <f t="shared" si="495"/>
        <v>1.9999938964839998</v>
      </c>
      <c r="J2821">
        <f t="shared" si="491"/>
        <v>0</v>
      </c>
      <c r="K2821">
        <f t="shared" si="493"/>
        <v>10</v>
      </c>
      <c r="L2821">
        <f t="shared" si="494"/>
        <v>2017</v>
      </c>
      <c r="M2821" s="1">
        <v>43027</v>
      </c>
      <c r="N2821">
        <v>326.8</v>
      </c>
      <c r="O2821">
        <v>327</v>
      </c>
      <c r="P2821">
        <v>323.85000000000002</v>
      </c>
      <c r="Q2821">
        <v>324.2</v>
      </c>
      <c r="R2821">
        <f t="shared" si="486"/>
        <v>-1.99999389648434</v>
      </c>
      <c r="S2821">
        <f t="shared" si="487"/>
        <v>1.9999938964839998</v>
      </c>
      <c r="T2821">
        <f t="shared" si="488"/>
        <v>0</v>
      </c>
      <c r="U2821">
        <f t="shared" ref="U2821:W2836" si="496">(R2821/$D2821*$X$2+1)*U2820*$Y$2 + U2820*(1-$Y$2)</f>
        <v>0.37736707218420223</v>
      </c>
      <c r="V2821">
        <f t="shared" si="496"/>
        <v>3.1685087320291162E-2</v>
      </c>
      <c r="W2821">
        <f t="shared" si="496"/>
        <v>1.8956972454652017</v>
      </c>
    </row>
    <row r="2822" spans="1:23" x14ac:dyDescent="0.3">
      <c r="A2822">
        <v>0.89021289348602295</v>
      </c>
      <c r="B2822" s="1">
        <v>43028</v>
      </c>
      <c r="C2822" s="1">
        <v>43031</v>
      </c>
      <c r="D2822">
        <v>327.3</v>
      </c>
      <c r="E2822">
        <v>327.14998779296798</v>
      </c>
      <c r="F2822">
        <v>324.94652054309802</v>
      </c>
      <c r="G2822">
        <v>0.15001220703123799</v>
      </c>
      <c r="H2822">
        <v>0.56568542494920504</v>
      </c>
      <c r="I2822">
        <f t="shared" si="495"/>
        <v>-0.15001220703203444</v>
      </c>
      <c r="J2822">
        <f t="shared" si="491"/>
        <v>0</v>
      </c>
      <c r="K2822">
        <f t="shared" si="493"/>
        <v>10</v>
      </c>
      <c r="L2822">
        <f t="shared" si="494"/>
        <v>2017</v>
      </c>
      <c r="M2822" s="1">
        <v>43028</v>
      </c>
      <c r="N2822">
        <v>324.35000000000002</v>
      </c>
      <c r="O2822">
        <v>326.39999999999998</v>
      </c>
      <c r="P2822">
        <v>324.35000000000002</v>
      </c>
      <c r="Q2822">
        <v>326.35000000000002</v>
      </c>
      <c r="R2822">
        <f t="shared" si="486"/>
        <v>0.15001220703123799</v>
      </c>
      <c r="S2822">
        <f t="shared" si="487"/>
        <v>-0.15001220703203444</v>
      </c>
      <c r="T2822">
        <f t="shared" si="488"/>
        <v>0</v>
      </c>
      <c r="U2822">
        <f t="shared" si="496"/>
        <v>0.37866426896145405</v>
      </c>
      <c r="V2822">
        <f t="shared" si="496"/>
        <v>3.1576170045338831E-2</v>
      </c>
      <c r="W2822">
        <f t="shared" si="496"/>
        <v>1.8956972454652017</v>
      </c>
    </row>
    <row r="2823" spans="1:23" x14ac:dyDescent="0.3">
      <c r="A2823">
        <v>0.99719125032424905</v>
      </c>
      <c r="B2823" s="1">
        <v>43031</v>
      </c>
      <c r="C2823" s="1">
        <v>43032</v>
      </c>
      <c r="D2823">
        <v>326.95</v>
      </c>
      <c r="E2823">
        <v>326.64999999999998</v>
      </c>
      <c r="F2823">
        <v>325.490806007385</v>
      </c>
      <c r="G2823">
        <v>0.30000000000001098</v>
      </c>
      <c r="H2823">
        <v>0.35355339059327301</v>
      </c>
      <c r="I2823">
        <f t="shared" si="495"/>
        <v>-0.30000000000001137</v>
      </c>
      <c r="J2823">
        <f t="shared" si="491"/>
        <v>0</v>
      </c>
      <c r="K2823">
        <f t="shared" si="493"/>
        <v>10</v>
      </c>
      <c r="L2823">
        <f t="shared" si="494"/>
        <v>2017</v>
      </c>
      <c r="M2823" s="1">
        <v>43031</v>
      </c>
      <c r="N2823">
        <v>327.3</v>
      </c>
      <c r="O2823">
        <v>327.85</v>
      </c>
      <c r="P2823">
        <v>326</v>
      </c>
      <c r="Q2823">
        <v>327.14999999999998</v>
      </c>
      <c r="R2823">
        <f t="shared" si="486"/>
        <v>0.30000000000001098</v>
      </c>
      <c r="S2823">
        <f t="shared" si="487"/>
        <v>-0.30000000000001137</v>
      </c>
      <c r="T2823">
        <f t="shared" si="488"/>
        <v>0</v>
      </c>
      <c r="U2823">
        <f t="shared" si="496"/>
        <v>0.38127015550423826</v>
      </c>
      <c r="V2823">
        <f t="shared" si="496"/>
        <v>3.1358869593887492E-2</v>
      </c>
      <c r="W2823">
        <f t="shared" si="496"/>
        <v>1.8956972454652017</v>
      </c>
    </row>
    <row r="2824" spans="1:23" x14ac:dyDescent="0.3">
      <c r="A2824">
        <v>0.99921244382858199</v>
      </c>
      <c r="B2824" s="1">
        <v>43032</v>
      </c>
      <c r="C2824" s="1">
        <v>43033</v>
      </c>
      <c r="D2824">
        <v>326.8</v>
      </c>
      <c r="E2824">
        <v>326.850012207031</v>
      </c>
      <c r="F2824">
        <v>325.68042089939098</v>
      </c>
      <c r="G2824">
        <v>-5.0012207031215797E-2</v>
      </c>
      <c r="H2824">
        <v>0.14142135623734101</v>
      </c>
      <c r="I2824">
        <f t="shared" si="495"/>
        <v>5.001220703098852E-2</v>
      </c>
      <c r="J2824">
        <f t="shared" si="491"/>
        <v>0</v>
      </c>
      <c r="K2824">
        <f t="shared" si="493"/>
        <v>10</v>
      </c>
      <c r="L2824">
        <f t="shared" si="494"/>
        <v>2017</v>
      </c>
      <c r="M2824" s="1">
        <v>43032</v>
      </c>
      <c r="N2824">
        <v>326.95</v>
      </c>
      <c r="O2824">
        <v>327.55</v>
      </c>
      <c r="P2824">
        <v>326.55</v>
      </c>
      <c r="Q2824">
        <v>326.64999999999998</v>
      </c>
      <c r="R2824">
        <f t="shared" si="486"/>
        <v>-5.0012207031215797E-2</v>
      </c>
      <c r="S2824">
        <f t="shared" si="487"/>
        <v>5.001220703098852E-2</v>
      </c>
      <c r="T2824">
        <f t="shared" si="488"/>
        <v>0</v>
      </c>
      <c r="U2824">
        <f t="shared" si="496"/>
        <v>0.38083254468832867</v>
      </c>
      <c r="V2824">
        <f t="shared" si="496"/>
        <v>3.1394862394034079E-2</v>
      </c>
      <c r="W2824">
        <f t="shared" si="496"/>
        <v>1.8956972454652017</v>
      </c>
    </row>
    <row r="2825" spans="1:23" x14ac:dyDescent="0.3">
      <c r="A2825">
        <v>0.99743634462356501</v>
      </c>
      <c r="B2825" s="1">
        <v>43033</v>
      </c>
      <c r="C2825" s="1">
        <v>43034</v>
      </c>
      <c r="D2825">
        <v>326.60000000000002</v>
      </c>
      <c r="E2825">
        <v>323.85000000000002</v>
      </c>
      <c r="F2825">
        <v>326.74883294701499</v>
      </c>
      <c r="G2825">
        <v>-2.75</v>
      </c>
      <c r="H2825">
        <v>2.1213203435596402</v>
      </c>
      <c r="I2825">
        <f t="shared" si="495"/>
        <v>-2.75</v>
      </c>
      <c r="J2825">
        <f t="shared" si="491"/>
        <v>-2.75</v>
      </c>
      <c r="K2825">
        <f t="shared" si="493"/>
        <v>10</v>
      </c>
      <c r="L2825">
        <f t="shared" si="494"/>
        <v>2017</v>
      </c>
      <c r="M2825" s="1">
        <v>43033</v>
      </c>
      <c r="N2825">
        <v>326.8</v>
      </c>
      <c r="O2825">
        <v>327.39999999999998</v>
      </c>
      <c r="P2825">
        <v>325.45</v>
      </c>
      <c r="Q2825">
        <v>326.85000000000002</v>
      </c>
      <c r="R2825">
        <f t="shared" ref="R2825:R2888" si="497">IF(AND(F2825-D2825&gt;0, ABS(D2825-MIN(P2826)) &gt; 3), -3, IF(AND(F2825 - D2825 &lt;0, ABS(D2825-MAX(O2826)) &gt; 3), -3, G2825))</f>
        <v>-2.75</v>
      </c>
      <c r="S2825">
        <f t="shared" ref="S2825:S2888" si="498">IF(AND(A2825&gt;0, ABS(D2825-MIN(P2826)) &gt; 3), -3, IF(AND(A2825 &lt;0, ABS(D2825-MAX(O2826)) &gt; 3), -3, I2825))</f>
        <v>-2.75</v>
      </c>
      <c r="T2825">
        <f t="shared" ref="T2825:T2888" si="499">IF(A2825*(F2825-D2825) &gt;0, IF(AND(A2825&gt;0, ABS(D2825-MIN(P2826)) &gt; 3), -3, IF(AND(A2825 &lt;0, ABS(D2825-MAX(O2826)) &gt; 3), -3, J2825)), 0)</f>
        <v>-2.75</v>
      </c>
      <c r="U2825">
        <f t="shared" si="496"/>
        <v>0.35678272462036548</v>
      </c>
      <c r="V2825">
        <f t="shared" si="496"/>
        <v>2.9412256647319588E-2</v>
      </c>
      <c r="W2825">
        <f t="shared" si="496"/>
        <v>1.7759827455028019</v>
      </c>
    </row>
    <row r="2826" spans="1:23" x14ac:dyDescent="0.3">
      <c r="A2826">
        <v>0.10107889771461399</v>
      </c>
      <c r="B2826" s="1">
        <v>43034</v>
      </c>
      <c r="C2826" s="1">
        <v>43035</v>
      </c>
      <c r="D2826">
        <v>324.5</v>
      </c>
      <c r="E2826">
        <v>326.95000610351502</v>
      </c>
      <c r="F2826">
        <v>323.34494671821602</v>
      </c>
      <c r="G2826">
        <v>-2.4500061035156402</v>
      </c>
      <c r="H2826">
        <v>2.1920310216782699</v>
      </c>
      <c r="I2826">
        <f t="shared" si="495"/>
        <v>2.4500061035150225</v>
      </c>
      <c r="J2826">
        <f t="shared" si="491"/>
        <v>0</v>
      </c>
      <c r="K2826">
        <f t="shared" si="493"/>
        <v>10</v>
      </c>
      <c r="L2826">
        <f t="shared" si="494"/>
        <v>2017</v>
      </c>
      <c r="M2826" s="1">
        <v>43034</v>
      </c>
      <c r="N2826">
        <v>326.60000000000002</v>
      </c>
      <c r="O2826">
        <v>326.85000000000002</v>
      </c>
      <c r="P2826">
        <v>323.85000000000002</v>
      </c>
      <c r="Q2826">
        <v>323.85000000000002</v>
      </c>
      <c r="R2826">
        <f t="shared" si="497"/>
        <v>-2.4500061035156402</v>
      </c>
      <c r="S2826">
        <f t="shared" si="498"/>
        <v>2.4500061035150225</v>
      </c>
      <c r="T2826">
        <f t="shared" si="499"/>
        <v>0</v>
      </c>
      <c r="U2826">
        <f t="shared" si="496"/>
        <v>0.33657964635498411</v>
      </c>
      <c r="V2826">
        <f t="shared" si="496"/>
        <v>3.1077746823839233E-2</v>
      </c>
      <c r="W2826">
        <f t="shared" si="496"/>
        <v>1.7759827455028019</v>
      </c>
    </row>
    <row r="2827" spans="1:23" x14ac:dyDescent="0.3">
      <c r="A2827">
        <v>0.71244728565215998</v>
      </c>
      <c r="B2827" s="1">
        <v>43035</v>
      </c>
      <c r="C2827" s="1">
        <v>43038</v>
      </c>
      <c r="D2827">
        <v>328.7</v>
      </c>
      <c r="E2827">
        <v>327.54997558593698</v>
      </c>
      <c r="F2827">
        <v>325.44406969547202</v>
      </c>
      <c r="G2827">
        <v>1.1500244140625</v>
      </c>
      <c r="H2827">
        <v>0.424264068711944</v>
      </c>
      <c r="I2827">
        <f t="shared" si="495"/>
        <v>-1.1500244140630116</v>
      </c>
      <c r="J2827">
        <f t="shared" si="491"/>
        <v>0</v>
      </c>
      <c r="K2827">
        <f t="shared" si="493"/>
        <v>10</v>
      </c>
      <c r="L2827">
        <f t="shared" si="494"/>
        <v>2017</v>
      </c>
      <c r="M2827" s="1">
        <v>43035</v>
      </c>
      <c r="N2827">
        <v>324.5</v>
      </c>
      <c r="O2827">
        <v>327.10000000000002</v>
      </c>
      <c r="P2827">
        <v>324.2</v>
      </c>
      <c r="Q2827">
        <v>326.95</v>
      </c>
      <c r="R2827">
        <f t="shared" si="497"/>
        <v>1.1500244140625</v>
      </c>
      <c r="S2827">
        <f t="shared" si="498"/>
        <v>-1.1500244140630116</v>
      </c>
      <c r="T2827">
        <f t="shared" si="499"/>
        <v>0</v>
      </c>
      <c r="U2827">
        <f t="shared" si="496"/>
        <v>0.34541159366069041</v>
      </c>
      <c r="V2827">
        <f t="shared" si="496"/>
        <v>3.0262257755201777E-2</v>
      </c>
      <c r="W2827">
        <f t="shared" si="496"/>
        <v>1.7759827455028019</v>
      </c>
    </row>
    <row r="2828" spans="1:23" x14ac:dyDescent="0.3">
      <c r="A2828">
        <v>0.99773496389389005</v>
      </c>
      <c r="B2828" s="1">
        <v>43038</v>
      </c>
      <c r="C2828" s="1">
        <v>43039</v>
      </c>
      <c r="D2828">
        <v>327.75</v>
      </c>
      <c r="E2828">
        <v>331.15000610351501</v>
      </c>
      <c r="F2828">
        <v>326.952456581592</v>
      </c>
      <c r="G2828">
        <v>-3.4000061035156302</v>
      </c>
      <c r="H2828">
        <v>2.5455844122715399</v>
      </c>
      <c r="I2828">
        <f t="shared" si="495"/>
        <v>3.4000061035150111</v>
      </c>
      <c r="J2828">
        <f t="shared" si="491"/>
        <v>0</v>
      </c>
      <c r="K2828">
        <f t="shared" si="493"/>
        <v>10</v>
      </c>
      <c r="L2828">
        <f t="shared" si="494"/>
        <v>2017</v>
      </c>
      <c r="M2828" s="1">
        <v>43038</v>
      </c>
      <c r="N2828">
        <v>328.7</v>
      </c>
      <c r="O2828">
        <v>328.85</v>
      </c>
      <c r="P2828">
        <v>327.05</v>
      </c>
      <c r="Q2828">
        <v>327.55</v>
      </c>
      <c r="R2828">
        <f t="shared" si="497"/>
        <v>-3</v>
      </c>
      <c r="S2828">
        <f t="shared" si="498"/>
        <v>3.4000061035150111</v>
      </c>
      <c r="T2828">
        <f t="shared" si="499"/>
        <v>0</v>
      </c>
      <c r="U2828">
        <f t="shared" si="496"/>
        <v>0.32169912727666133</v>
      </c>
      <c r="V2828">
        <f t="shared" si="496"/>
        <v>3.2616762585266551E-2</v>
      </c>
      <c r="W2828">
        <f t="shared" si="496"/>
        <v>1.7759827455028019</v>
      </c>
    </row>
    <row r="2829" spans="1:23" x14ac:dyDescent="0.3">
      <c r="A2829">
        <v>0.98405623435974099</v>
      </c>
      <c r="B2829" s="1">
        <v>43039</v>
      </c>
      <c r="C2829" s="1">
        <v>43040</v>
      </c>
      <c r="D2829">
        <v>333.2</v>
      </c>
      <c r="E2829">
        <v>336.65</v>
      </c>
      <c r="F2829">
        <v>330.77137699127098</v>
      </c>
      <c r="G2829">
        <v>-3.4499999999999802</v>
      </c>
      <c r="H2829">
        <v>3.8890872965260099</v>
      </c>
      <c r="I2829">
        <f t="shared" si="495"/>
        <v>3.4499999999999886</v>
      </c>
      <c r="J2829">
        <f t="shared" si="491"/>
        <v>0</v>
      </c>
      <c r="K2829">
        <f t="shared" si="493"/>
        <v>11</v>
      </c>
      <c r="L2829">
        <f t="shared" si="494"/>
        <v>2017</v>
      </c>
      <c r="M2829" s="1">
        <v>43039</v>
      </c>
      <c r="N2829">
        <v>327.75</v>
      </c>
      <c r="O2829">
        <v>331.6</v>
      </c>
      <c r="P2829">
        <v>326.95</v>
      </c>
      <c r="Q2829">
        <v>331.15</v>
      </c>
      <c r="R2829">
        <f t="shared" si="497"/>
        <v>-3</v>
      </c>
      <c r="S2829">
        <f t="shared" si="498"/>
        <v>3.4499999999999886</v>
      </c>
      <c r="T2829">
        <f t="shared" si="499"/>
        <v>0</v>
      </c>
      <c r="U2829">
        <f t="shared" si="496"/>
        <v>0.29997574683330935</v>
      </c>
      <c r="V2829">
        <f t="shared" si="496"/>
        <v>3.5149651936688432E-2</v>
      </c>
      <c r="W2829">
        <f t="shared" si="496"/>
        <v>1.7759827455028019</v>
      </c>
    </row>
    <row r="2830" spans="1:23" x14ac:dyDescent="0.3">
      <c r="A2830">
        <v>0.75350832939147905</v>
      </c>
      <c r="B2830" s="1">
        <v>43040</v>
      </c>
      <c r="C2830" s="1">
        <v>43041</v>
      </c>
      <c r="D2830">
        <v>336.25</v>
      </c>
      <c r="E2830">
        <v>335.15</v>
      </c>
      <c r="F2830">
        <v>336.78917230069601</v>
      </c>
      <c r="G2830">
        <v>-1.1000000000000201</v>
      </c>
      <c r="H2830">
        <v>1.0606601717798201</v>
      </c>
      <c r="I2830">
        <f t="shared" si="495"/>
        <v>-1.1000000000000227</v>
      </c>
      <c r="J2830">
        <f t="shared" si="491"/>
        <v>-1.1000000000000201</v>
      </c>
      <c r="K2830">
        <f t="shared" si="493"/>
        <v>11</v>
      </c>
      <c r="L2830">
        <f t="shared" si="494"/>
        <v>2017</v>
      </c>
      <c r="M2830" s="1">
        <v>43040</v>
      </c>
      <c r="N2830">
        <v>333.2</v>
      </c>
      <c r="O2830">
        <v>336.65</v>
      </c>
      <c r="P2830">
        <v>332.65</v>
      </c>
      <c r="Q2830">
        <v>336.65</v>
      </c>
      <c r="R2830">
        <f t="shared" si="497"/>
        <v>-1.1000000000000201</v>
      </c>
      <c r="S2830">
        <f t="shared" si="498"/>
        <v>-1.1000000000000227</v>
      </c>
      <c r="T2830">
        <f t="shared" si="499"/>
        <v>-1.1000000000000201</v>
      </c>
      <c r="U2830">
        <f t="shared" si="496"/>
        <v>0.2926157470968786</v>
      </c>
      <c r="V2830">
        <f t="shared" si="496"/>
        <v>3.4287244119654427E-2</v>
      </c>
      <c r="W2830">
        <f t="shared" si="496"/>
        <v>1.7324084476577508</v>
      </c>
    </row>
    <row r="2831" spans="1:23" x14ac:dyDescent="0.3">
      <c r="A2831">
        <v>-0.87335383892059304</v>
      </c>
      <c r="B2831" s="1">
        <v>43041</v>
      </c>
      <c r="C2831" s="1">
        <v>43042</v>
      </c>
      <c r="D2831">
        <v>336.05</v>
      </c>
      <c r="E2831">
        <v>336.450018310546</v>
      </c>
      <c r="F2831">
        <v>334.54496755599899</v>
      </c>
      <c r="G2831">
        <v>-0.40001831054684001</v>
      </c>
      <c r="H2831">
        <v>0.91923881554251896</v>
      </c>
      <c r="I2831">
        <f t="shared" si="495"/>
        <v>-0.40001831054598824</v>
      </c>
      <c r="J2831">
        <f t="shared" si="491"/>
        <v>-0.40001831054684001</v>
      </c>
      <c r="K2831">
        <f t="shared" si="493"/>
        <v>11</v>
      </c>
      <c r="L2831">
        <f t="shared" si="494"/>
        <v>2017</v>
      </c>
      <c r="M2831" s="1">
        <v>43041</v>
      </c>
      <c r="N2831">
        <v>336.25</v>
      </c>
      <c r="O2831">
        <v>336.6</v>
      </c>
      <c r="P2831">
        <v>334.3</v>
      </c>
      <c r="Q2831">
        <v>335.15</v>
      </c>
      <c r="R2831">
        <f t="shared" si="497"/>
        <v>-0.40001831054684001</v>
      </c>
      <c r="S2831">
        <f t="shared" si="498"/>
        <v>-0.40001831054598824</v>
      </c>
      <c r="T2831">
        <f t="shared" si="499"/>
        <v>-0.40001831054684001</v>
      </c>
      <c r="U2831">
        <f t="shared" si="496"/>
        <v>0.29000337564635575</v>
      </c>
      <c r="V2831">
        <f t="shared" si="496"/>
        <v>3.398113954892041E-2</v>
      </c>
      <c r="W2831">
        <f t="shared" si="496"/>
        <v>1.7169421085621743</v>
      </c>
    </row>
    <row r="2832" spans="1:23" x14ac:dyDescent="0.3">
      <c r="A2832">
        <v>0.86026513576507502</v>
      </c>
      <c r="B2832" s="1">
        <v>43042</v>
      </c>
      <c r="C2832" s="1">
        <v>43045</v>
      </c>
      <c r="D2832">
        <v>335.75</v>
      </c>
      <c r="E2832">
        <v>334.249987792968</v>
      </c>
      <c r="F2832">
        <v>336.61046437621098</v>
      </c>
      <c r="G2832">
        <v>-1.50001220703126</v>
      </c>
      <c r="H2832">
        <v>1.5556349186103899</v>
      </c>
      <c r="I2832">
        <f t="shared" si="495"/>
        <v>-1.5000122070320003</v>
      </c>
      <c r="J2832">
        <f t="shared" si="491"/>
        <v>-1.50001220703126</v>
      </c>
      <c r="K2832">
        <f t="shared" si="493"/>
        <v>11</v>
      </c>
      <c r="L2832">
        <f t="shared" si="494"/>
        <v>2017</v>
      </c>
      <c r="M2832" s="1">
        <v>43042</v>
      </c>
      <c r="N2832">
        <v>336.05</v>
      </c>
      <c r="O2832">
        <v>336.7</v>
      </c>
      <c r="P2832">
        <v>333.55</v>
      </c>
      <c r="Q2832">
        <v>336.45</v>
      </c>
      <c r="R2832">
        <f t="shared" si="497"/>
        <v>-3</v>
      </c>
      <c r="S2832">
        <f t="shared" si="498"/>
        <v>-3</v>
      </c>
      <c r="T2832">
        <f t="shared" si="499"/>
        <v>-3</v>
      </c>
      <c r="U2832">
        <f t="shared" si="496"/>
        <v>0.27056904667526716</v>
      </c>
      <c r="V2832">
        <f t="shared" si="496"/>
        <v>3.1703922453311446E-2</v>
      </c>
      <c r="W2832">
        <f t="shared" si="496"/>
        <v>1.6018826969682833</v>
      </c>
    </row>
    <row r="2833" spans="1:23" x14ac:dyDescent="0.3">
      <c r="A2833">
        <v>-0.80543476343154896</v>
      </c>
      <c r="B2833" s="1">
        <v>43045</v>
      </c>
      <c r="C2833" s="1">
        <v>43046</v>
      </c>
      <c r="D2833">
        <v>334.25</v>
      </c>
      <c r="E2833">
        <v>333.850006103515</v>
      </c>
      <c r="F2833">
        <v>334.02405107021298</v>
      </c>
      <c r="G2833">
        <v>0.399993896484375</v>
      </c>
      <c r="H2833">
        <v>0.28284271247460202</v>
      </c>
      <c r="I2833">
        <f t="shared" si="495"/>
        <v>0.39999389648500028</v>
      </c>
      <c r="J2833">
        <f t="shared" si="491"/>
        <v>0.399993896484375</v>
      </c>
      <c r="K2833">
        <f t="shared" si="493"/>
        <v>11</v>
      </c>
      <c r="L2833">
        <f t="shared" si="494"/>
        <v>2017</v>
      </c>
      <c r="M2833" s="1">
        <v>43045</v>
      </c>
      <c r="N2833">
        <v>335.75</v>
      </c>
      <c r="O2833">
        <v>336.25</v>
      </c>
      <c r="P2833">
        <v>331.8</v>
      </c>
      <c r="Q2833">
        <v>334.25</v>
      </c>
      <c r="R2833">
        <f t="shared" si="497"/>
        <v>0.399993896484375</v>
      </c>
      <c r="S2833">
        <f t="shared" si="498"/>
        <v>0.39999389648500028</v>
      </c>
      <c r="T2833">
        <f t="shared" si="499"/>
        <v>0.399993896484375</v>
      </c>
      <c r="U2833">
        <f t="shared" si="496"/>
        <v>0.2729974528214385</v>
      </c>
      <c r="V2833">
        <f t="shared" si="496"/>
        <v>3.1988470893310507E-2</v>
      </c>
      <c r="W2833">
        <f t="shared" si="496"/>
        <v>1.6162598839915721</v>
      </c>
    </row>
    <row r="2834" spans="1:23" x14ac:dyDescent="0.3">
      <c r="A2834">
        <v>0.34948614239692599</v>
      </c>
      <c r="B2834" s="1">
        <v>43046</v>
      </c>
      <c r="C2834" s="1">
        <v>43047</v>
      </c>
      <c r="D2834">
        <v>332.45</v>
      </c>
      <c r="E2834">
        <v>335.35</v>
      </c>
      <c r="F2834">
        <v>333.05521533489201</v>
      </c>
      <c r="G2834">
        <v>2.9000000000000301</v>
      </c>
      <c r="H2834">
        <v>1.0606601717798201</v>
      </c>
      <c r="I2834">
        <f t="shared" si="495"/>
        <v>2.9000000000000341</v>
      </c>
      <c r="J2834">
        <f t="shared" si="491"/>
        <v>2.9000000000000301</v>
      </c>
      <c r="K2834">
        <f t="shared" si="493"/>
        <v>11</v>
      </c>
      <c r="L2834">
        <f t="shared" si="494"/>
        <v>2017</v>
      </c>
      <c r="M2834" s="1">
        <v>43046</v>
      </c>
      <c r="N2834">
        <v>334.25</v>
      </c>
      <c r="O2834">
        <v>335.7</v>
      </c>
      <c r="P2834">
        <v>333.5</v>
      </c>
      <c r="Q2834">
        <v>333.85</v>
      </c>
      <c r="R2834">
        <f t="shared" si="497"/>
        <v>2.9000000000000301</v>
      </c>
      <c r="S2834">
        <f t="shared" si="498"/>
        <v>2.9000000000000341</v>
      </c>
      <c r="T2834">
        <f t="shared" si="499"/>
        <v>2.9000000000000301</v>
      </c>
      <c r="U2834">
        <f t="shared" si="496"/>
        <v>0.29085786671485508</v>
      </c>
      <c r="V2834">
        <f t="shared" si="496"/>
        <v>3.4081264522215646E-2</v>
      </c>
      <c r="W2834">
        <f t="shared" si="496"/>
        <v>1.722001055526591</v>
      </c>
    </row>
    <row r="2835" spans="1:23" x14ac:dyDescent="0.3">
      <c r="A2835">
        <v>0.99229049682617199</v>
      </c>
      <c r="B2835" s="1">
        <v>43047</v>
      </c>
      <c r="C2835" s="1">
        <v>43048</v>
      </c>
      <c r="D2835">
        <v>335.9</v>
      </c>
      <c r="E2835">
        <v>333.749993896484</v>
      </c>
      <c r="F2835">
        <v>335.34360252544201</v>
      </c>
      <c r="G2835">
        <v>2.1500061035155702</v>
      </c>
      <c r="H2835">
        <v>1.13137084989849</v>
      </c>
      <c r="I2835">
        <f t="shared" si="495"/>
        <v>-2.1500061035159774</v>
      </c>
      <c r="J2835">
        <f t="shared" si="491"/>
        <v>0</v>
      </c>
      <c r="K2835">
        <f t="shared" si="493"/>
        <v>11</v>
      </c>
      <c r="L2835">
        <f t="shared" si="494"/>
        <v>2017</v>
      </c>
      <c r="M2835" s="1">
        <v>43047</v>
      </c>
      <c r="N2835">
        <v>332.45</v>
      </c>
      <c r="O2835">
        <v>336.3</v>
      </c>
      <c r="P2835">
        <v>332.15</v>
      </c>
      <c r="Q2835">
        <v>335.35</v>
      </c>
      <c r="R2835">
        <f t="shared" si="497"/>
        <v>2.1500061035155702</v>
      </c>
      <c r="S2835">
        <f t="shared" si="498"/>
        <v>-3</v>
      </c>
      <c r="T2835">
        <f t="shared" si="499"/>
        <v>0</v>
      </c>
      <c r="U2835">
        <f t="shared" si="496"/>
        <v>0.30482064258622577</v>
      </c>
      <c r="V2835">
        <f t="shared" si="496"/>
        <v>3.1798357550647166E-2</v>
      </c>
      <c r="W2835">
        <f t="shared" si="496"/>
        <v>1.722001055526591</v>
      </c>
    </row>
    <row r="2836" spans="1:23" x14ac:dyDescent="0.3">
      <c r="A2836">
        <v>0.25054052472114502</v>
      </c>
      <c r="B2836" s="1">
        <v>43048</v>
      </c>
      <c r="C2836" s="1">
        <v>43049</v>
      </c>
      <c r="D2836">
        <v>332.2</v>
      </c>
      <c r="E2836">
        <v>333</v>
      </c>
      <c r="F2836">
        <v>333.22771972417797</v>
      </c>
      <c r="G2836">
        <v>0.80000000000001104</v>
      </c>
      <c r="H2836">
        <v>0.53033008588991004</v>
      </c>
      <c r="I2836">
        <f t="shared" si="495"/>
        <v>0.80000000000001137</v>
      </c>
      <c r="J2836">
        <f t="shared" si="491"/>
        <v>0.80000000000001104</v>
      </c>
      <c r="K2836">
        <f t="shared" si="493"/>
        <v>11</v>
      </c>
      <c r="L2836">
        <f t="shared" si="494"/>
        <v>2017</v>
      </c>
      <c r="M2836" s="1">
        <v>43048</v>
      </c>
      <c r="N2836">
        <v>335.9</v>
      </c>
      <c r="O2836">
        <v>336</v>
      </c>
      <c r="P2836">
        <v>332.4</v>
      </c>
      <c r="Q2836">
        <v>333.75</v>
      </c>
      <c r="R2836">
        <f t="shared" si="497"/>
        <v>0.80000000000001104</v>
      </c>
      <c r="S2836">
        <f t="shared" si="498"/>
        <v>0.80000000000001137</v>
      </c>
      <c r="T2836">
        <f t="shared" si="499"/>
        <v>0.80000000000001104</v>
      </c>
      <c r="U2836">
        <f t="shared" si="496"/>
        <v>0.31032613281957128</v>
      </c>
      <c r="V2836">
        <f t="shared" si="496"/>
        <v>3.2372680685216357E-2</v>
      </c>
      <c r="W2836">
        <f t="shared" si="496"/>
        <v>1.7531028205270716</v>
      </c>
    </row>
    <row r="2837" spans="1:23" x14ac:dyDescent="0.3">
      <c r="A2837">
        <v>0.93689495325088501</v>
      </c>
      <c r="B2837" s="1">
        <v>43049</v>
      </c>
      <c r="C2837" s="1">
        <v>43052</v>
      </c>
      <c r="D2837">
        <v>333.05</v>
      </c>
      <c r="E2837">
        <v>331.64999389648398</v>
      </c>
      <c r="F2837">
        <v>333.49828562140402</v>
      </c>
      <c r="G2837">
        <v>-1.4000061035156299</v>
      </c>
      <c r="H2837">
        <v>0.95459415460185504</v>
      </c>
      <c r="I2837">
        <f t="shared" si="495"/>
        <v>-1.4000061035160343</v>
      </c>
      <c r="J2837">
        <f t="shared" si="491"/>
        <v>-1.4000061035156299</v>
      </c>
      <c r="K2837">
        <f t="shared" si="493"/>
        <v>11</v>
      </c>
      <c r="L2837">
        <f t="shared" si="494"/>
        <v>2017</v>
      </c>
      <c r="M2837" s="1">
        <v>43049</v>
      </c>
      <c r="N2837">
        <v>332.2</v>
      </c>
      <c r="O2837">
        <v>333.95</v>
      </c>
      <c r="P2837">
        <v>331.95</v>
      </c>
      <c r="Q2837">
        <v>333</v>
      </c>
      <c r="R2837">
        <f t="shared" si="497"/>
        <v>-1.4000061035156299</v>
      </c>
      <c r="S2837">
        <f t="shared" si="498"/>
        <v>-1.4000061035160343</v>
      </c>
      <c r="T2837">
        <f t="shared" si="499"/>
        <v>-1.4000061035156299</v>
      </c>
      <c r="U2837">
        <f t="shared" ref="U2837:W2852" si="500">(R2837/$D2837*$X$2+1)*U2836*$Y$2 + U2836*(1-$Y$2)</f>
        <v>0.30054250093184115</v>
      </c>
      <c r="V2837">
        <f t="shared" si="500"/>
        <v>3.1352069278224648E-2</v>
      </c>
      <c r="W2837">
        <f t="shared" si="500"/>
        <v>1.697832861463229</v>
      </c>
    </row>
    <row r="2838" spans="1:23" x14ac:dyDescent="0.3">
      <c r="A2838">
        <v>-0.97504454851150502</v>
      </c>
      <c r="B2838" s="1">
        <v>43052</v>
      </c>
      <c r="C2838" s="1">
        <v>43053</v>
      </c>
      <c r="D2838">
        <v>331.55</v>
      </c>
      <c r="E2838">
        <v>331.4</v>
      </c>
      <c r="F2838">
        <v>330.38038661479902</v>
      </c>
      <c r="G2838">
        <v>0.150000000000034</v>
      </c>
      <c r="H2838">
        <v>0.17677669529663601</v>
      </c>
      <c r="I2838">
        <f t="shared" si="495"/>
        <v>0.15000000000003411</v>
      </c>
      <c r="J2838">
        <f t="shared" si="491"/>
        <v>0.150000000000034</v>
      </c>
      <c r="K2838">
        <f t="shared" si="493"/>
        <v>11</v>
      </c>
      <c r="L2838">
        <f t="shared" si="494"/>
        <v>2017</v>
      </c>
      <c r="M2838" s="1">
        <v>43052</v>
      </c>
      <c r="N2838">
        <v>333.05</v>
      </c>
      <c r="O2838">
        <v>334.65</v>
      </c>
      <c r="P2838">
        <v>331.15</v>
      </c>
      <c r="Q2838">
        <v>331.65</v>
      </c>
      <c r="R2838">
        <f t="shared" si="497"/>
        <v>0.150000000000034</v>
      </c>
      <c r="S2838">
        <f t="shared" si="498"/>
        <v>0.15000000000003411</v>
      </c>
      <c r="T2838">
        <f t="shared" si="499"/>
        <v>0.150000000000034</v>
      </c>
      <c r="U2838">
        <f t="shared" si="500"/>
        <v>0.3015622877318665</v>
      </c>
      <c r="V2838">
        <f t="shared" si="500"/>
        <v>3.1458451657769247E-2</v>
      </c>
      <c r="W2838">
        <f t="shared" si="500"/>
        <v>1.703593868759705</v>
      </c>
    </row>
    <row r="2839" spans="1:23" x14ac:dyDescent="0.3">
      <c r="A2839">
        <v>0.99039900302886896</v>
      </c>
      <c r="B2839" s="1">
        <v>43053</v>
      </c>
      <c r="C2839" s="1">
        <v>43054</v>
      </c>
      <c r="D2839">
        <v>330.75</v>
      </c>
      <c r="E2839">
        <v>329.25000610351498</v>
      </c>
      <c r="F2839">
        <v>331.16191850006498</v>
      </c>
      <c r="G2839">
        <v>-1.49999389648439</v>
      </c>
      <c r="H2839">
        <v>1.52027957955106</v>
      </c>
      <c r="I2839">
        <f t="shared" si="495"/>
        <v>-1.499993896485023</v>
      </c>
      <c r="J2839">
        <f t="shared" si="491"/>
        <v>-1.49999389648439</v>
      </c>
      <c r="K2839">
        <f t="shared" si="493"/>
        <v>11</v>
      </c>
      <c r="L2839">
        <f t="shared" si="494"/>
        <v>2017</v>
      </c>
      <c r="M2839" s="1">
        <v>43053</v>
      </c>
      <c r="N2839">
        <v>331.55</v>
      </c>
      <c r="O2839">
        <v>332.05</v>
      </c>
      <c r="P2839">
        <v>330.55</v>
      </c>
      <c r="Q2839">
        <v>331.4</v>
      </c>
      <c r="R2839">
        <f t="shared" si="497"/>
        <v>-1.49999389648439</v>
      </c>
      <c r="S2839">
        <f t="shared" si="498"/>
        <v>-1.499993896485023</v>
      </c>
      <c r="T2839">
        <f t="shared" si="499"/>
        <v>-1.49999389648439</v>
      </c>
      <c r="U2839">
        <f t="shared" si="500"/>
        <v>0.29130510879745225</v>
      </c>
      <c r="V2839">
        <f t="shared" si="500"/>
        <v>3.0388440649163285E-2</v>
      </c>
      <c r="W2839">
        <f t="shared" si="500"/>
        <v>1.645648734854313</v>
      </c>
    </row>
    <row r="2840" spans="1:23" x14ac:dyDescent="0.3">
      <c r="A2840">
        <v>0.97130262851714999</v>
      </c>
      <c r="B2840" s="1">
        <v>43054</v>
      </c>
      <c r="C2840" s="1">
        <v>43055</v>
      </c>
      <c r="D2840">
        <v>330.15</v>
      </c>
      <c r="E2840">
        <v>331.39999389648398</v>
      </c>
      <c r="F2840">
        <v>328.73704361915497</v>
      </c>
      <c r="G2840">
        <v>-1.24999389648439</v>
      </c>
      <c r="H2840">
        <v>1.52027957955106</v>
      </c>
      <c r="I2840">
        <f t="shared" si="495"/>
        <v>1.2499938964839998</v>
      </c>
      <c r="J2840">
        <f t="shared" si="491"/>
        <v>0</v>
      </c>
      <c r="K2840">
        <f t="shared" si="493"/>
        <v>11</v>
      </c>
      <c r="L2840">
        <f t="shared" si="494"/>
        <v>2017</v>
      </c>
      <c r="M2840" s="1">
        <v>43054</v>
      </c>
      <c r="N2840">
        <v>330.75</v>
      </c>
      <c r="O2840">
        <v>330.95</v>
      </c>
      <c r="P2840">
        <v>328.8</v>
      </c>
      <c r="Q2840">
        <v>329.25</v>
      </c>
      <c r="R2840">
        <f t="shared" si="497"/>
        <v>-1.24999389648439</v>
      </c>
      <c r="S2840">
        <f t="shared" si="498"/>
        <v>1.2499938964839998</v>
      </c>
      <c r="T2840">
        <f t="shared" si="499"/>
        <v>0</v>
      </c>
      <c r="U2840">
        <f t="shared" si="500"/>
        <v>0.28303319584853048</v>
      </c>
      <c r="V2840">
        <f t="shared" si="500"/>
        <v>3.1251352174268249E-2</v>
      </c>
      <c r="W2840">
        <f t="shared" si="500"/>
        <v>1.645648734854313</v>
      </c>
    </row>
    <row r="2841" spans="1:23" x14ac:dyDescent="0.3">
      <c r="A2841">
        <v>0.98558300733566195</v>
      </c>
      <c r="B2841" s="1">
        <v>43055</v>
      </c>
      <c r="C2841" s="1">
        <v>43056</v>
      </c>
      <c r="D2841">
        <v>333</v>
      </c>
      <c r="E2841">
        <v>331.04999389648401</v>
      </c>
      <c r="F2841">
        <v>331.291481399536</v>
      </c>
      <c r="G2841">
        <v>1.95000610351564</v>
      </c>
      <c r="H2841">
        <v>0.247487373415267</v>
      </c>
      <c r="I2841">
        <f t="shared" si="495"/>
        <v>-1.9500061035159888</v>
      </c>
      <c r="J2841">
        <f t="shared" si="491"/>
        <v>0</v>
      </c>
      <c r="K2841">
        <f t="shared" si="493"/>
        <v>11</v>
      </c>
      <c r="L2841">
        <f t="shared" si="494"/>
        <v>2017</v>
      </c>
      <c r="M2841" s="1">
        <v>43055</v>
      </c>
      <c r="N2841">
        <v>330.15</v>
      </c>
      <c r="O2841">
        <v>332</v>
      </c>
      <c r="P2841">
        <v>329.3</v>
      </c>
      <c r="Q2841">
        <v>331.4</v>
      </c>
      <c r="R2841">
        <f t="shared" si="497"/>
        <v>1.95000610351564</v>
      </c>
      <c r="S2841">
        <f t="shared" si="498"/>
        <v>-1.9500061035159888</v>
      </c>
      <c r="T2841">
        <f t="shared" si="499"/>
        <v>0</v>
      </c>
      <c r="U2841">
        <f t="shared" si="500"/>
        <v>0.29546374673596681</v>
      </c>
      <c r="V2841">
        <f t="shared" si="500"/>
        <v>2.9878822276003594E-2</v>
      </c>
      <c r="W2841">
        <f t="shared" si="500"/>
        <v>1.645648734854313</v>
      </c>
    </row>
    <row r="2842" spans="1:23" x14ac:dyDescent="0.3">
      <c r="A2842">
        <v>0.38964170217513999</v>
      </c>
      <c r="B2842" s="1">
        <v>43056</v>
      </c>
      <c r="C2842" s="1">
        <v>43059</v>
      </c>
      <c r="D2842">
        <v>331.8</v>
      </c>
      <c r="E2842">
        <v>329.55</v>
      </c>
      <c r="F2842">
        <v>329.02311162948598</v>
      </c>
      <c r="G2842">
        <v>2.25</v>
      </c>
      <c r="H2842">
        <v>1.0606601717798201</v>
      </c>
      <c r="I2842">
        <f t="shared" si="495"/>
        <v>-2.25</v>
      </c>
      <c r="J2842">
        <f t="shared" si="491"/>
        <v>0</v>
      </c>
      <c r="K2842">
        <f t="shared" si="493"/>
        <v>11</v>
      </c>
      <c r="L2842">
        <f t="shared" si="494"/>
        <v>2017</v>
      </c>
      <c r="M2842" s="1">
        <v>43056</v>
      </c>
      <c r="N2842">
        <v>333</v>
      </c>
      <c r="O2842">
        <v>335.35</v>
      </c>
      <c r="P2842">
        <v>330.95</v>
      </c>
      <c r="Q2842">
        <v>331.05</v>
      </c>
      <c r="R2842">
        <f t="shared" si="497"/>
        <v>2.25</v>
      </c>
      <c r="S2842">
        <f t="shared" si="498"/>
        <v>-2.25</v>
      </c>
      <c r="T2842">
        <f t="shared" si="499"/>
        <v>0</v>
      </c>
      <c r="U2842">
        <f t="shared" si="500"/>
        <v>0.31049072300531416</v>
      </c>
      <c r="V2842">
        <f t="shared" si="500"/>
        <v>2.8359216712689671E-2</v>
      </c>
      <c r="W2842">
        <f t="shared" si="500"/>
        <v>1.645648734854313</v>
      </c>
    </row>
    <row r="2843" spans="1:23" x14ac:dyDescent="0.3">
      <c r="A2843">
        <v>0.99896967411041204</v>
      </c>
      <c r="B2843" s="1">
        <v>43059</v>
      </c>
      <c r="C2843" s="1">
        <v>43060</v>
      </c>
      <c r="D2843">
        <v>331</v>
      </c>
      <c r="E2843">
        <v>330.950024414062</v>
      </c>
      <c r="F2843">
        <v>329.62034733891397</v>
      </c>
      <c r="G2843">
        <v>4.9975585937488597E-2</v>
      </c>
      <c r="H2843">
        <v>0.98994949366115004</v>
      </c>
      <c r="I2843">
        <f t="shared" si="495"/>
        <v>-4.9975585938000222E-2</v>
      </c>
      <c r="J2843">
        <f t="shared" si="491"/>
        <v>0</v>
      </c>
      <c r="K2843">
        <f t="shared" si="493"/>
        <v>11</v>
      </c>
      <c r="L2843">
        <f t="shared" si="494"/>
        <v>2017</v>
      </c>
      <c r="M2843" s="1">
        <v>43059</v>
      </c>
      <c r="N2843">
        <v>331.8</v>
      </c>
      <c r="O2843">
        <v>332.35</v>
      </c>
      <c r="P2843">
        <v>329.3</v>
      </c>
      <c r="Q2843">
        <v>329.55</v>
      </c>
      <c r="R2843">
        <f t="shared" si="497"/>
        <v>4.9975585937488597E-2</v>
      </c>
      <c r="S2843">
        <f t="shared" si="498"/>
        <v>-4.9975585938000222E-2</v>
      </c>
      <c r="T2843">
        <f t="shared" si="499"/>
        <v>0</v>
      </c>
      <c r="U2843">
        <f t="shared" si="500"/>
        <v>0.31084231565962711</v>
      </c>
      <c r="V2843">
        <f t="shared" si="500"/>
        <v>2.8327103378732888E-2</v>
      </c>
      <c r="W2843">
        <f t="shared" si="500"/>
        <v>1.645648734854313</v>
      </c>
    </row>
    <row r="2844" spans="1:23" x14ac:dyDescent="0.3">
      <c r="A2844">
        <v>-0.22772109508514399</v>
      </c>
      <c r="B2844" s="1">
        <v>43060</v>
      </c>
      <c r="C2844" s="1">
        <v>43061</v>
      </c>
      <c r="D2844">
        <v>332.75</v>
      </c>
      <c r="E2844">
        <v>332.649981689453</v>
      </c>
      <c r="F2844">
        <v>330.89470275193401</v>
      </c>
      <c r="G2844">
        <v>0.10001831054688599</v>
      </c>
      <c r="H2844">
        <v>1.20208152801712</v>
      </c>
      <c r="I2844">
        <f t="shared" si="495"/>
        <v>0.10001831054700006</v>
      </c>
      <c r="J2844">
        <f t="shared" si="491"/>
        <v>0.10001831054688599</v>
      </c>
      <c r="K2844">
        <f t="shared" si="493"/>
        <v>11</v>
      </c>
      <c r="L2844">
        <f t="shared" si="494"/>
        <v>2017</v>
      </c>
      <c r="M2844" s="1">
        <v>43060</v>
      </c>
      <c r="N2844">
        <v>331</v>
      </c>
      <c r="O2844">
        <v>331.95</v>
      </c>
      <c r="P2844">
        <v>329.9</v>
      </c>
      <c r="Q2844">
        <v>330.95</v>
      </c>
      <c r="R2844">
        <f t="shared" si="497"/>
        <v>0.10001831054688599</v>
      </c>
      <c r="S2844">
        <f t="shared" si="498"/>
        <v>0.10001831054700006</v>
      </c>
      <c r="T2844">
        <f t="shared" si="499"/>
        <v>0.10001831054688599</v>
      </c>
      <c r="U2844">
        <f t="shared" si="500"/>
        <v>0.31154306524472308</v>
      </c>
      <c r="V2844">
        <f t="shared" si="500"/>
        <v>2.8390962785704289E-2</v>
      </c>
      <c r="W2844">
        <f t="shared" si="500"/>
        <v>1.6493586147839991</v>
      </c>
    </row>
    <row r="2845" spans="1:23" x14ac:dyDescent="0.3">
      <c r="A2845">
        <v>-0.57107573747634799</v>
      </c>
      <c r="B2845" s="1">
        <v>43061</v>
      </c>
      <c r="C2845" s="1">
        <v>43062</v>
      </c>
      <c r="D2845">
        <v>333</v>
      </c>
      <c r="E2845">
        <v>331.54999389648401</v>
      </c>
      <c r="F2845">
        <v>332.99624195098801</v>
      </c>
      <c r="G2845">
        <v>1.45000610351564</v>
      </c>
      <c r="H2845">
        <v>0.77781745930517798</v>
      </c>
      <c r="I2845">
        <f t="shared" si="495"/>
        <v>1.4500061035159888</v>
      </c>
      <c r="J2845">
        <f t="shared" si="491"/>
        <v>1.45000610351564</v>
      </c>
      <c r="K2845">
        <f t="shared" si="493"/>
        <v>11</v>
      </c>
      <c r="L2845">
        <f t="shared" si="494"/>
        <v>2017</v>
      </c>
      <c r="M2845" s="1">
        <v>43061</v>
      </c>
      <c r="N2845">
        <v>332.75</v>
      </c>
      <c r="O2845">
        <v>334.25</v>
      </c>
      <c r="P2845">
        <v>331.65</v>
      </c>
      <c r="Q2845">
        <v>332.65</v>
      </c>
      <c r="R2845">
        <f t="shared" si="497"/>
        <v>1.45000610351564</v>
      </c>
      <c r="S2845">
        <f t="shared" si="498"/>
        <v>1.4500061035159888</v>
      </c>
      <c r="T2845">
        <f t="shared" si="499"/>
        <v>1.45000610351564</v>
      </c>
      <c r="U2845">
        <f t="shared" si="500"/>
        <v>0.32171737484185869</v>
      </c>
      <c r="V2845">
        <f t="shared" si="500"/>
        <v>2.9318149031739571E-2</v>
      </c>
      <c r="W2845">
        <f t="shared" si="500"/>
        <v>1.7032230305119924</v>
      </c>
    </row>
    <row r="2846" spans="1:23" x14ac:dyDescent="0.3">
      <c r="A2846">
        <v>-0.98002403974533003</v>
      </c>
      <c r="B2846" s="1">
        <v>43062</v>
      </c>
      <c r="C2846" s="1">
        <v>43063</v>
      </c>
      <c r="D2846">
        <v>332.05</v>
      </c>
      <c r="E2846">
        <v>332.35001831054598</v>
      </c>
      <c r="F2846">
        <v>331.520563568174</v>
      </c>
      <c r="G2846">
        <v>-0.300018310546875</v>
      </c>
      <c r="H2846">
        <v>0.56568542494924601</v>
      </c>
      <c r="I2846">
        <f t="shared" si="495"/>
        <v>-0.30001831054596551</v>
      </c>
      <c r="J2846">
        <f t="shared" si="491"/>
        <v>-0.300018310546875</v>
      </c>
      <c r="K2846">
        <f t="shared" si="493"/>
        <v>11</v>
      </c>
      <c r="L2846">
        <f t="shared" si="494"/>
        <v>2017</v>
      </c>
      <c r="M2846" s="1">
        <v>43062</v>
      </c>
      <c r="N2846">
        <v>333</v>
      </c>
      <c r="O2846">
        <v>333.05</v>
      </c>
      <c r="P2846">
        <v>331.25</v>
      </c>
      <c r="Q2846">
        <v>331.55</v>
      </c>
      <c r="R2846">
        <f t="shared" si="497"/>
        <v>-0.300018310546875</v>
      </c>
      <c r="S2846">
        <f t="shared" si="498"/>
        <v>-0.30001831054596551</v>
      </c>
      <c r="T2846">
        <f t="shared" si="499"/>
        <v>-0.300018310546875</v>
      </c>
      <c r="U2846">
        <f t="shared" si="500"/>
        <v>0.31953725656282772</v>
      </c>
      <c r="V2846">
        <f t="shared" si="500"/>
        <v>2.9119474550317253E-2</v>
      </c>
      <c r="W2846">
        <f t="shared" si="500"/>
        <v>1.6916811370599807</v>
      </c>
    </row>
    <row r="2847" spans="1:23" x14ac:dyDescent="0.3">
      <c r="A2847">
        <v>-0.45344942808151201</v>
      </c>
      <c r="B2847" s="1">
        <v>43063</v>
      </c>
      <c r="C2847" s="1">
        <v>43066</v>
      </c>
      <c r="D2847">
        <v>332.6</v>
      </c>
      <c r="E2847">
        <v>325.999993896484</v>
      </c>
      <c r="F2847">
        <v>331.42021766901001</v>
      </c>
      <c r="G2847">
        <v>6.6000061035156197</v>
      </c>
      <c r="H2847">
        <v>4.4901280605345901</v>
      </c>
      <c r="I2847">
        <f t="shared" si="495"/>
        <v>6.6000061035160229</v>
      </c>
      <c r="J2847">
        <f t="shared" si="491"/>
        <v>6.6000061035156197</v>
      </c>
      <c r="K2847">
        <f t="shared" si="493"/>
        <v>11</v>
      </c>
      <c r="L2847">
        <f t="shared" si="494"/>
        <v>2017</v>
      </c>
      <c r="M2847" s="1">
        <v>43063</v>
      </c>
      <c r="N2847">
        <v>332.05</v>
      </c>
      <c r="O2847">
        <v>332.55</v>
      </c>
      <c r="P2847">
        <v>330.8</v>
      </c>
      <c r="Q2847">
        <v>332.35</v>
      </c>
      <c r="R2847">
        <f t="shared" si="497"/>
        <v>6.6000061035156197</v>
      </c>
      <c r="S2847">
        <f t="shared" si="498"/>
        <v>6.6000061035160229</v>
      </c>
      <c r="T2847">
        <f t="shared" si="499"/>
        <v>6.6000061035156197</v>
      </c>
      <c r="U2847">
        <f t="shared" si="500"/>
        <v>0.36709320613322688</v>
      </c>
      <c r="V2847">
        <f t="shared" si="500"/>
        <v>3.3453254836620767E-2</v>
      </c>
      <c r="W2847">
        <f t="shared" si="500"/>
        <v>1.9434499095298723</v>
      </c>
    </row>
    <row r="2848" spans="1:23" x14ac:dyDescent="0.3">
      <c r="A2848">
        <v>0.99556344747543302</v>
      </c>
      <c r="B2848" s="1">
        <v>43066</v>
      </c>
      <c r="C2848" s="1">
        <v>43067</v>
      </c>
      <c r="D2848">
        <v>326.89999999999998</v>
      </c>
      <c r="E2848">
        <v>327.79998779296801</v>
      </c>
      <c r="F2848">
        <v>324.81132733821801</v>
      </c>
      <c r="G2848">
        <v>-0.89998779296877196</v>
      </c>
      <c r="H2848">
        <v>1.2727922061357899</v>
      </c>
      <c r="I2848">
        <f t="shared" si="495"/>
        <v>0.89998779296803377</v>
      </c>
      <c r="J2848">
        <f t="shared" si="491"/>
        <v>0</v>
      </c>
      <c r="K2848">
        <f t="shared" si="493"/>
        <v>11</v>
      </c>
      <c r="L2848">
        <f t="shared" si="494"/>
        <v>2017</v>
      </c>
      <c r="M2848" s="1">
        <v>43066</v>
      </c>
      <c r="N2848">
        <v>332.6</v>
      </c>
      <c r="O2848">
        <v>332.75</v>
      </c>
      <c r="P2848">
        <v>326</v>
      </c>
      <c r="Q2848">
        <v>326</v>
      </c>
      <c r="R2848">
        <f t="shared" si="497"/>
        <v>-0.89998779296877196</v>
      </c>
      <c r="S2848">
        <f t="shared" si="498"/>
        <v>0.89998779296803377</v>
      </c>
      <c r="T2848">
        <f t="shared" si="499"/>
        <v>0</v>
      </c>
      <c r="U2848">
        <f t="shared" si="500"/>
        <v>0.35951337886796975</v>
      </c>
      <c r="V2848">
        <f t="shared" si="500"/>
        <v>3.4144005547572298E-2</v>
      </c>
      <c r="W2848">
        <f t="shared" si="500"/>
        <v>1.9434499095298723</v>
      </c>
    </row>
    <row r="2849" spans="1:23" x14ac:dyDescent="0.3">
      <c r="A2849">
        <v>0.99933874607086104</v>
      </c>
      <c r="B2849" s="1">
        <v>43067</v>
      </c>
      <c r="C2849" s="1">
        <v>43068</v>
      </c>
      <c r="D2849">
        <v>328.25</v>
      </c>
      <c r="E2849">
        <v>327.8</v>
      </c>
      <c r="F2849">
        <v>327.15887986421501</v>
      </c>
      <c r="G2849">
        <v>0.44999999999998802</v>
      </c>
      <c r="H2849">
        <v>0</v>
      </c>
      <c r="I2849">
        <f t="shared" si="495"/>
        <v>-0.44999999999998863</v>
      </c>
      <c r="J2849">
        <f t="shared" si="491"/>
        <v>0</v>
      </c>
      <c r="K2849">
        <f t="shared" si="493"/>
        <v>11</v>
      </c>
      <c r="L2849">
        <f t="shared" si="494"/>
        <v>2017</v>
      </c>
      <c r="M2849" s="1">
        <v>43067</v>
      </c>
      <c r="N2849">
        <v>326.89999999999998</v>
      </c>
      <c r="O2849">
        <v>328.5</v>
      </c>
      <c r="P2849">
        <v>325.7</v>
      </c>
      <c r="Q2849">
        <v>327.8</v>
      </c>
      <c r="R2849">
        <f t="shared" si="497"/>
        <v>0.44999999999998802</v>
      </c>
      <c r="S2849">
        <f t="shared" si="498"/>
        <v>-0.44999999999998863</v>
      </c>
      <c r="T2849">
        <f t="shared" si="499"/>
        <v>0</v>
      </c>
      <c r="U2849">
        <f t="shared" si="500"/>
        <v>0.36320982259585816</v>
      </c>
      <c r="V2849">
        <f t="shared" si="500"/>
        <v>3.3792943799748829E-2</v>
      </c>
      <c r="W2849">
        <f t="shared" si="500"/>
        <v>1.9434499095298723</v>
      </c>
    </row>
    <row r="2850" spans="1:23" x14ac:dyDescent="0.3">
      <c r="A2850">
        <v>0.99611395597457797</v>
      </c>
      <c r="B2850" s="1">
        <v>43068</v>
      </c>
      <c r="C2850" s="1">
        <v>43069</v>
      </c>
      <c r="D2850">
        <v>325.5</v>
      </c>
      <c r="E2850">
        <v>322.35001831054598</v>
      </c>
      <c r="F2850">
        <v>326.73336296081499</v>
      </c>
      <c r="G2850">
        <v>-3.1499816894531101</v>
      </c>
      <c r="H2850">
        <v>3.8537319574666702</v>
      </c>
      <c r="I2850">
        <f t="shared" si="495"/>
        <v>-3.1499816894540231</v>
      </c>
      <c r="J2850">
        <f t="shared" si="491"/>
        <v>-3.1499816894531101</v>
      </c>
      <c r="K2850">
        <f t="shared" si="493"/>
        <v>11</v>
      </c>
      <c r="L2850">
        <f t="shared" si="494"/>
        <v>2017</v>
      </c>
      <c r="M2850" s="1">
        <v>43068</v>
      </c>
      <c r="N2850">
        <v>328.25</v>
      </c>
      <c r="O2850">
        <v>329.3</v>
      </c>
      <c r="P2850">
        <v>327.14999999999998</v>
      </c>
      <c r="Q2850">
        <v>327.8</v>
      </c>
      <c r="R2850">
        <f t="shared" si="497"/>
        <v>-3</v>
      </c>
      <c r="S2850">
        <f t="shared" si="498"/>
        <v>-3</v>
      </c>
      <c r="T2850">
        <f t="shared" si="499"/>
        <v>-3</v>
      </c>
      <c r="U2850">
        <f t="shared" si="500"/>
        <v>0.33810315283116749</v>
      </c>
      <c r="V2850">
        <f t="shared" si="500"/>
        <v>3.145702602557264E-2</v>
      </c>
      <c r="W2850">
        <f t="shared" si="500"/>
        <v>1.8091100540324156</v>
      </c>
    </row>
    <row r="2851" spans="1:23" x14ac:dyDescent="0.3">
      <c r="A2851">
        <v>0.99712890386581399</v>
      </c>
      <c r="B2851" s="1">
        <v>43069</v>
      </c>
      <c r="C2851" s="1">
        <v>43070</v>
      </c>
      <c r="D2851">
        <v>323.25</v>
      </c>
      <c r="E2851">
        <v>321.95000610351502</v>
      </c>
      <c r="F2851">
        <v>321.87799481153399</v>
      </c>
      <c r="G2851">
        <v>1.29999389648435</v>
      </c>
      <c r="H2851">
        <v>0.28284271247464299</v>
      </c>
      <c r="I2851">
        <f t="shared" si="495"/>
        <v>-1.2999938964849775</v>
      </c>
      <c r="J2851">
        <f t="shared" si="491"/>
        <v>0</v>
      </c>
      <c r="K2851">
        <f t="shared" si="493"/>
        <v>12</v>
      </c>
      <c r="L2851">
        <f t="shared" si="494"/>
        <v>2017</v>
      </c>
      <c r="M2851" s="1">
        <v>43069</v>
      </c>
      <c r="N2851">
        <v>325.5</v>
      </c>
      <c r="O2851">
        <v>326.60000000000002</v>
      </c>
      <c r="P2851">
        <v>321.2</v>
      </c>
      <c r="Q2851">
        <v>322.35000000000002</v>
      </c>
      <c r="R2851">
        <f t="shared" si="497"/>
        <v>1.29999389648435</v>
      </c>
      <c r="S2851">
        <f t="shared" si="498"/>
        <v>-1.2999938964849775</v>
      </c>
      <c r="T2851">
        <f t="shared" si="499"/>
        <v>0</v>
      </c>
      <c r="U2851">
        <f t="shared" si="500"/>
        <v>0.34830111188134455</v>
      </c>
      <c r="V2851">
        <f t="shared" si="500"/>
        <v>3.0508210669776503E-2</v>
      </c>
      <c r="W2851">
        <f t="shared" si="500"/>
        <v>1.8091100540324156</v>
      </c>
    </row>
    <row r="2852" spans="1:23" x14ac:dyDescent="0.3">
      <c r="A2852">
        <v>0.92935067415237405</v>
      </c>
      <c r="B2852" s="1">
        <v>43070</v>
      </c>
      <c r="C2852" s="1">
        <v>43073</v>
      </c>
      <c r="D2852">
        <v>323.3</v>
      </c>
      <c r="E2852">
        <v>325.09999389648402</v>
      </c>
      <c r="F2852">
        <v>321.36233807802199</v>
      </c>
      <c r="G2852">
        <v>-1.79999389648435</v>
      </c>
      <c r="H2852">
        <v>2.2273863607376398</v>
      </c>
      <c r="I2852">
        <f t="shared" si="495"/>
        <v>1.7999938964840112</v>
      </c>
      <c r="J2852">
        <f t="shared" si="491"/>
        <v>0</v>
      </c>
      <c r="K2852">
        <f t="shared" si="493"/>
        <v>12</v>
      </c>
      <c r="L2852">
        <f t="shared" si="494"/>
        <v>2017</v>
      </c>
      <c r="M2852" s="1">
        <v>43070</v>
      </c>
      <c r="N2852">
        <v>323.25</v>
      </c>
      <c r="O2852">
        <v>323.60000000000002</v>
      </c>
      <c r="P2852">
        <v>321.3</v>
      </c>
      <c r="Q2852">
        <v>321.95</v>
      </c>
      <c r="R2852">
        <f t="shared" si="497"/>
        <v>-1.79999389648435</v>
      </c>
      <c r="S2852">
        <f t="shared" si="498"/>
        <v>1.7999938964840112</v>
      </c>
      <c r="T2852">
        <f t="shared" si="499"/>
        <v>0</v>
      </c>
      <c r="U2852">
        <f t="shared" si="500"/>
        <v>0.33375719271512588</v>
      </c>
      <c r="V2852">
        <f t="shared" si="500"/>
        <v>3.1782134107719115E-2</v>
      </c>
      <c r="W2852">
        <f t="shared" si="500"/>
        <v>1.8091100540324156</v>
      </c>
    </row>
    <row r="2853" spans="1:23" x14ac:dyDescent="0.3">
      <c r="A2853">
        <v>0.90783858299255304</v>
      </c>
      <c r="B2853" s="1">
        <v>43073</v>
      </c>
      <c r="C2853" s="1">
        <v>43074</v>
      </c>
      <c r="D2853">
        <v>323.75</v>
      </c>
      <c r="E2853">
        <v>326.70000610351502</v>
      </c>
      <c r="F2853">
        <v>324.62064102888098</v>
      </c>
      <c r="G2853">
        <v>2.9500061035156402</v>
      </c>
      <c r="H2853">
        <v>1.13137084989845</v>
      </c>
      <c r="I2853">
        <f t="shared" si="495"/>
        <v>2.9500061035150225</v>
      </c>
      <c r="J2853">
        <f t="shared" si="491"/>
        <v>2.9500061035156402</v>
      </c>
      <c r="K2853">
        <f t="shared" si="493"/>
        <v>12</v>
      </c>
      <c r="L2853">
        <f t="shared" si="494"/>
        <v>2017</v>
      </c>
      <c r="M2853" s="1">
        <v>43073</v>
      </c>
      <c r="N2853">
        <v>323.3</v>
      </c>
      <c r="O2853">
        <v>325.35000000000002</v>
      </c>
      <c r="P2853">
        <v>321.8</v>
      </c>
      <c r="Q2853">
        <v>325.10000000000002</v>
      </c>
      <c r="R2853">
        <f t="shared" si="497"/>
        <v>2.9500061035156402</v>
      </c>
      <c r="S2853">
        <f t="shared" si="498"/>
        <v>2.9500061035150225</v>
      </c>
      <c r="T2853">
        <f t="shared" si="499"/>
        <v>2.9500061035156402</v>
      </c>
      <c r="U2853">
        <f t="shared" ref="U2853:W2868" si="501">(R2853/$D2853*$X$2+1)*U2852*$Y$2 + U2852*(1-$Y$2)</f>
        <v>0.35656612913833513</v>
      </c>
      <c r="V2853">
        <f t="shared" si="501"/>
        <v>3.3954122283792576E-2</v>
      </c>
      <c r="W2853">
        <f t="shared" si="501"/>
        <v>1.9327444718237778</v>
      </c>
    </row>
    <row r="2854" spans="1:23" x14ac:dyDescent="0.3">
      <c r="A2854">
        <v>0.81355232000350897</v>
      </c>
      <c r="B2854" s="1">
        <v>43074</v>
      </c>
      <c r="C2854" s="1">
        <v>43075</v>
      </c>
      <c r="D2854">
        <v>326.64999999999998</v>
      </c>
      <c r="E2854">
        <v>321.749987792968</v>
      </c>
      <c r="F2854">
        <v>326.02173925638198</v>
      </c>
      <c r="G2854">
        <v>4.9000122070312297</v>
      </c>
      <c r="H2854">
        <v>3.5001785668733998</v>
      </c>
      <c r="I2854">
        <f t="shared" si="495"/>
        <v>-4.9000122070319776</v>
      </c>
      <c r="J2854">
        <f t="shared" si="491"/>
        <v>0</v>
      </c>
      <c r="K2854">
        <f t="shared" si="493"/>
        <v>12</v>
      </c>
      <c r="L2854">
        <f t="shared" si="494"/>
        <v>2017</v>
      </c>
      <c r="M2854" s="1">
        <v>43074</v>
      </c>
      <c r="N2854">
        <v>323.75</v>
      </c>
      <c r="O2854">
        <v>327.10000000000002</v>
      </c>
      <c r="P2854">
        <v>323.05</v>
      </c>
      <c r="Q2854">
        <v>326.7</v>
      </c>
      <c r="R2854">
        <f t="shared" si="497"/>
        <v>4.9000122070312297</v>
      </c>
      <c r="S2854">
        <f t="shared" si="498"/>
        <v>-3</v>
      </c>
      <c r="T2854">
        <f t="shared" si="499"/>
        <v>0</v>
      </c>
      <c r="U2854">
        <f t="shared" si="501"/>
        <v>0.39668196532519528</v>
      </c>
      <c r="V2854">
        <f t="shared" si="501"/>
        <v>3.1615326167505009E-2</v>
      </c>
      <c r="W2854">
        <f t="shared" si="501"/>
        <v>1.9327444718237778</v>
      </c>
    </row>
    <row r="2855" spans="1:23" x14ac:dyDescent="0.3">
      <c r="A2855">
        <v>0.96051907539367598</v>
      </c>
      <c r="B2855" s="1">
        <v>43075</v>
      </c>
      <c r="C2855" s="1">
        <v>43076</v>
      </c>
      <c r="D2855">
        <v>322.55</v>
      </c>
      <c r="E2855">
        <v>320.79998779296801</v>
      </c>
      <c r="F2855">
        <v>322.22823220491398</v>
      </c>
      <c r="G2855">
        <v>1.75001220703126</v>
      </c>
      <c r="H2855">
        <v>0.67175144212721205</v>
      </c>
      <c r="I2855">
        <f t="shared" si="495"/>
        <v>-1.7500122070320003</v>
      </c>
      <c r="J2855">
        <f t="shared" si="491"/>
        <v>0</v>
      </c>
      <c r="K2855">
        <f t="shared" si="493"/>
        <v>12</v>
      </c>
      <c r="L2855">
        <f t="shared" si="494"/>
        <v>2017</v>
      </c>
      <c r="M2855" s="1">
        <v>43075</v>
      </c>
      <c r="N2855">
        <v>326.64999999999998</v>
      </c>
      <c r="O2855">
        <v>326.7</v>
      </c>
      <c r="P2855">
        <v>321.45</v>
      </c>
      <c r="Q2855">
        <v>321.75</v>
      </c>
      <c r="R2855">
        <f t="shared" si="497"/>
        <v>1.75001220703126</v>
      </c>
      <c r="S2855">
        <f t="shared" si="498"/>
        <v>-3</v>
      </c>
      <c r="T2855">
        <f t="shared" si="499"/>
        <v>0</v>
      </c>
      <c r="U2855">
        <f t="shared" si="501"/>
        <v>0.41282360882918484</v>
      </c>
      <c r="V2855">
        <f t="shared" si="501"/>
        <v>2.9409947656362977E-2</v>
      </c>
      <c r="W2855">
        <f t="shared" si="501"/>
        <v>1.9327444718237778</v>
      </c>
    </row>
    <row r="2856" spans="1:23" x14ac:dyDescent="0.3">
      <c r="A2856">
        <v>-0.94810605049133301</v>
      </c>
      <c r="B2856" s="1">
        <v>43076</v>
      </c>
      <c r="C2856" s="1">
        <v>43077</v>
      </c>
      <c r="D2856">
        <v>321.5</v>
      </c>
      <c r="E2856">
        <v>321.50001220703098</v>
      </c>
      <c r="F2856">
        <v>320.81686495728701</v>
      </c>
      <c r="G2856" s="2">
        <v>-1.2207031261368601E-5</v>
      </c>
      <c r="H2856">
        <v>0.49497474683057502</v>
      </c>
      <c r="I2856">
        <f t="shared" si="495"/>
        <v>-1.2207030977151589E-5</v>
      </c>
      <c r="J2856">
        <f t="shared" si="491"/>
        <v>-1.2207031261368601E-5</v>
      </c>
      <c r="K2856">
        <f t="shared" si="493"/>
        <v>12</v>
      </c>
      <c r="L2856">
        <f t="shared" si="494"/>
        <v>2017</v>
      </c>
      <c r="M2856" s="1">
        <v>43076</v>
      </c>
      <c r="N2856">
        <v>322.55</v>
      </c>
      <c r="O2856">
        <v>322.60000000000002</v>
      </c>
      <c r="P2856">
        <v>319.39999999999998</v>
      </c>
      <c r="Q2856">
        <v>320.8</v>
      </c>
      <c r="R2856">
        <f t="shared" si="497"/>
        <v>-1.2207031261368601E-5</v>
      </c>
      <c r="S2856">
        <f t="shared" si="498"/>
        <v>-1.2207030977151589E-5</v>
      </c>
      <c r="T2856">
        <f t="shared" si="499"/>
        <v>-1.2207031261368601E-5</v>
      </c>
      <c r="U2856">
        <f t="shared" si="501"/>
        <v>0.41282349127045936</v>
      </c>
      <c r="V2856">
        <f t="shared" si="501"/>
        <v>2.9409939281367436E-2</v>
      </c>
      <c r="W2856">
        <f t="shared" si="501"/>
        <v>1.9327439214410675</v>
      </c>
    </row>
    <row r="2857" spans="1:23" x14ac:dyDescent="0.3">
      <c r="A2857">
        <v>-0.83492463827133101</v>
      </c>
      <c r="B2857" s="1">
        <v>43077</v>
      </c>
      <c r="C2857" s="1">
        <v>43080</v>
      </c>
      <c r="D2857">
        <v>321.85000000000002</v>
      </c>
      <c r="E2857">
        <v>321.600006103515</v>
      </c>
      <c r="F2857">
        <v>320.40677261352499</v>
      </c>
      <c r="G2857">
        <v>0.24999389648439699</v>
      </c>
      <c r="H2857">
        <v>7.0710678118670794E-2</v>
      </c>
      <c r="I2857">
        <f t="shared" si="495"/>
        <v>0.24999389648502301</v>
      </c>
      <c r="J2857">
        <f t="shared" si="491"/>
        <v>0.24999389648439699</v>
      </c>
      <c r="K2857">
        <f t="shared" si="493"/>
        <v>12</v>
      </c>
      <c r="L2857">
        <f t="shared" si="494"/>
        <v>2017</v>
      </c>
      <c r="M2857" s="1">
        <v>43077</v>
      </c>
      <c r="N2857">
        <v>321.5</v>
      </c>
      <c r="O2857">
        <v>322.35000000000002</v>
      </c>
      <c r="P2857">
        <v>320.3</v>
      </c>
      <c r="Q2857">
        <v>321.5</v>
      </c>
      <c r="R2857">
        <f t="shared" si="497"/>
        <v>0.24999389648439699</v>
      </c>
      <c r="S2857">
        <f t="shared" si="498"/>
        <v>0.24999389648502301</v>
      </c>
      <c r="T2857">
        <f t="shared" si="499"/>
        <v>0.24999389648439699</v>
      </c>
      <c r="U2857">
        <f t="shared" si="501"/>
        <v>0.41522841638642166</v>
      </c>
      <c r="V2857">
        <f t="shared" si="501"/>
        <v>2.9581268440517748E-2</v>
      </c>
      <c r="W2857">
        <f t="shared" si="501"/>
        <v>1.9440032235343001</v>
      </c>
    </row>
    <row r="2858" spans="1:23" x14ac:dyDescent="0.3">
      <c r="A2858">
        <v>0.99451756477355902</v>
      </c>
      <c r="B2858" s="1">
        <v>43080</v>
      </c>
      <c r="C2858" s="1">
        <v>43081</v>
      </c>
      <c r="D2858">
        <v>321.7</v>
      </c>
      <c r="E2858">
        <v>320.54998168945298</v>
      </c>
      <c r="F2858">
        <v>320.92328301668101</v>
      </c>
      <c r="G2858">
        <v>1.15001831054684</v>
      </c>
      <c r="H2858">
        <v>0.74246212024588198</v>
      </c>
      <c r="I2858">
        <f t="shared" si="495"/>
        <v>-1.1500183105470114</v>
      </c>
      <c r="J2858">
        <f t="shared" si="491"/>
        <v>0</v>
      </c>
      <c r="K2858">
        <f t="shared" si="493"/>
        <v>12</v>
      </c>
      <c r="L2858">
        <f t="shared" si="494"/>
        <v>2017</v>
      </c>
      <c r="M2858" s="1">
        <v>43080</v>
      </c>
      <c r="N2858">
        <v>321.85000000000002</v>
      </c>
      <c r="O2858">
        <v>322.2</v>
      </c>
      <c r="P2858">
        <v>320.25</v>
      </c>
      <c r="Q2858">
        <v>321.60000000000002</v>
      </c>
      <c r="R2858">
        <f t="shared" si="497"/>
        <v>1.15001831054684</v>
      </c>
      <c r="S2858">
        <f t="shared" si="498"/>
        <v>-1.1500183105470114</v>
      </c>
      <c r="T2858">
        <f t="shared" si="499"/>
        <v>0</v>
      </c>
      <c r="U2858">
        <f t="shared" si="501"/>
        <v>0.42636115531796698</v>
      </c>
      <c r="V2858">
        <f t="shared" si="501"/>
        <v>2.8788161500298559E-2</v>
      </c>
      <c r="W2858">
        <f t="shared" si="501"/>
        <v>1.9440032235343001</v>
      </c>
    </row>
    <row r="2859" spans="1:23" x14ac:dyDescent="0.3">
      <c r="A2859">
        <v>0.99657875299453702</v>
      </c>
      <c r="B2859" s="1">
        <v>43081</v>
      </c>
      <c r="C2859" s="1">
        <v>43082</v>
      </c>
      <c r="D2859">
        <v>321.10000000000002</v>
      </c>
      <c r="E2859">
        <v>322.950024414062</v>
      </c>
      <c r="F2859">
        <v>320.10063432455001</v>
      </c>
      <c r="G2859">
        <v>-1.85002441406248</v>
      </c>
      <c r="H2859">
        <v>1.6970562748476901</v>
      </c>
      <c r="I2859">
        <f t="shared" si="495"/>
        <v>1.850024414061977</v>
      </c>
      <c r="J2859">
        <f t="shared" si="491"/>
        <v>0</v>
      </c>
      <c r="K2859">
        <f t="shared" si="493"/>
        <v>12</v>
      </c>
      <c r="L2859">
        <f t="shared" si="494"/>
        <v>2017</v>
      </c>
      <c r="M2859" s="1">
        <v>43081</v>
      </c>
      <c r="N2859">
        <v>321.7</v>
      </c>
      <c r="O2859">
        <v>322.05</v>
      </c>
      <c r="P2859">
        <v>319.95</v>
      </c>
      <c r="Q2859">
        <v>320.55</v>
      </c>
      <c r="R2859">
        <f t="shared" si="497"/>
        <v>-1.85002441406248</v>
      </c>
      <c r="S2859">
        <f t="shared" si="498"/>
        <v>1.850024414061977</v>
      </c>
      <c r="T2859">
        <f t="shared" si="499"/>
        <v>0</v>
      </c>
      <c r="U2859">
        <f t="shared" si="501"/>
        <v>0.40793748948459441</v>
      </c>
      <c r="V2859">
        <f t="shared" si="501"/>
        <v>3.0032138492158838E-2</v>
      </c>
      <c r="W2859">
        <f t="shared" si="501"/>
        <v>1.9440032235343001</v>
      </c>
    </row>
    <row r="2860" spans="1:23" x14ac:dyDescent="0.3">
      <c r="A2860">
        <v>0.96647393703460605</v>
      </c>
      <c r="B2860" s="1">
        <v>43082</v>
      </c>
      <c r="C2860" s="1">
        <v>43083</v>
      </c>
      <c r="D2860">
        <v>323.8</v>
      </c>
      <c r="E2860">
        <v>324.399981689453</v>
      </c>
      <c r="F2860">
        <v>322.11316068172403</v>
      </c>
      <c r="G2860">
        <v>-0.59998168945310204</v>
      </c>
      <c r="H2860">
        <v>1.0253048327204799</v>
      </c>
      <c r="I2860">
        <f t="shared" si="495"/>
        <v>0.59998168945298858</v>
      </c>
      <c r="J2860">
        <f t="shared" si="491"/>
        <v>0</v>
      </c>
      <c r="K2860">
        <f t="shared" si="493"/>
        <v>12</v>
      </c>
      <c r="L2860">
        <f t="shared" si="494"/>
        <v>2017</v>
      </c>
      <c r="M2860" s="1">
        <v>43082</v>
      </c>
      <c r="N2860">
        <v>321.10000000000002</v>
      </c>
      <c r="O2860">
        <v>323.5</v>
      </c>
      <c r="P2860">
        <v>320.10000000000002</v>
      </c>
      <c r="Q2860">
        <v>322.95</v>
      </c>
      <c r="R2860">
        <f t="shared" si="497"/>
        <v>-3</v>
      </c>
      <c r="S2860">
        <f t="shared" si="498"/>
        <v>0.59998168945298858</v>
      </c>
      <c r="T2860">
        <f t="shared" si="499"/>
        <v>0</v>
      </c>
      <c r="U2860">
        <f t="shared" si="501"/>
        <v>0.379590999325844</v>
      </c>
      <c r="V2860">
        <f t="shared" si="501"/>
        <v>3.0449496425846569E-2</v>
      </c>
      <c r="W2860">
        <f t="shared" si="501"/>
        <v>1.9440032235343001</v>
      </c>
    </row>
    <row r="2861" spans="1:23" x14ac:dyDescent="0.3">
      <c r="A2861">
        <v>0.99020272493362405</v>
      </c>
      <c r="B2861" s="1">
        <v>43083</v>
      </c>
      <c r="C2861" s="1">
        <v>43084</v>
      </c>
      <c r="D2861">
        <v>324.89999999999998</v>
      </c>
      <c r="E2861">
        <v>322.850012207031</v>
      </c>
      <c r="F2861">
        <v>324.60470210909801</v>
      </c>
      <c r="G2861">
        <v>2.04998779296875</v>
      </c>
      <c r="H2861">
        <v>1.0960155108391101</v>
      </c>
      <c r="I2861">
        <f t="shared" si="495"/>
        <v>-2.0499877929689774</v>
      </c>
      <c r="J2861">
        <f t="shared" si="491"/>
        <v>0</v>
      </c>
      <c r="K2861">
        <f t="shared" si="493"/>
        <v>12</v>
      </c>
      <c r="L2861">
        <f t="shared" si="494"/>
        <v>2017</v>
      </c>
      <c r="M2861" s="1">
        <v>43083</v>
      </c>
      <c r="N2861">
        <v>323.8</v>
      </c>
      <c r="O2861">
        <v>328.1</v>
      </c>
      <c r="P2861">
        <v>323.55</v>
      </c>
      <c r="Q2861">
        <v>324.39999999999998</v>
      </c>
      <c r="R2861">
        <f t="shared" si="497"/>
        <v>2.04998779296875</v>
      </c>
      <c r="S2861">
        <f t="shared" si="498"/>
        <v>-2.0499877929689774</v>
      </c>
      <c r="T2861">
        <f t="shared" si="499"/>
        <v>0</v>
      </c>
      <c r="U2861">
        <f t="shared" si="501"/>
        <v>0.3975539936688447</v>
      </c>
      <c r="V2861">
        <f t="shared" si="501"/>
        <v>2.9008566232516974E-2</v>
      </c>
      <c r="W2861">
        <f t="shared" si="501"/>
        <v>1.9440032235343001</v>
      </c>
    </row>
    <row r="2862" spans="1:23" x14ac:dyDescent="0.3">
      <c r="A2862">
        <v>-0.80247431993484497</v>
      </c>
      <c r="B2862" s="1">
        <v>43084</v>
      </c>
      <c r="C2862" s="1">
        <v>43087</v>
      </c>
      <c r="D2862">
        <v>323.85000000000002</v>
      </c>
      <c r="E2862">
        <v>324.249993896484</v>
      </c>
      <c r="F2862">
        <v>321.50373325347903</v>
      </c>
      <c r="G2862">
        <v>-0.399993896484375</v>
      </c>
      <c r="H2862">
        <v>0.98994949366115004</v>
      </c>
      <c r="I2862">
        <f t="shared" si="495"/>
        <v>-0.3999938964839771</v>
      </c>
      <c r="J2862">
        <f t="shared" si="491"/>
        <v>-0.399993896484375</v>
      </c>
      <c r="K2862">
        <f t="shared" si="493"/>
        <v>12</v>
      </c>
      <c r="L2862">
        <f t="shared" si="494"/>
        <v>2017</v>
      </c>
      <c r="M2862" s="1">
        <v>43084</v>
      </c>
      <c r="N2862">
        <v>324.89999999999998</v>
      </c>
      <c r="O2862">
        <v>325.85000000000002</v>
      </c>
      <c r="P2862">
        <v>322.85000000000002</v>
      </c>
      <c r="Q2862">
        <v>322.85000000000002</v>
      </c>
      <c r="R2862">
        <f t="shared" si="497"/>
        <v>-0.399993896484375</v>
      </c>
      <c r="S2862">
        <f t="shared" si="498"/>
        <v>-0.3999938964839771</v>
      </c>
      <c r="T2862">
        <f t="shared" si="499"/>
        <v>-0.399993896484375</v>
      </c>
      <c r="U2862">
        <f t="shared" si="501"/>
        <v>0.3938712893846732</v>
      </c>
      <c r="V2862">
        <f t="shared" si="501"/>
        <v>2.8739848088960747E-2</v>
      </c>
      <c r="W2862">
        <f t="shared" si="501"/>
        <v>1.9259951312656649</v>
      </c>
    </row>
    <row r="2863" spans="1:23" x14ac:dyDescent="0.3">
      <c r="A2863">
        <v>0.99322581291198697</v>
      </c>
      <c r="B2863" s="1">
        <v>43087</v>
      </c>
      <c r="C2863" s="1">
        <v>43088</v>
      </c>
      <c r="D2863">
        <v>324.75</v>
      </c>
      <c r="E2863">
        <v>323.95001220703102</v>
      </c>
      <c r="F2863">
        <v>324.40848512947503</v>
      </c>
      <c r="G2863">
        <v>0.79998779296875</v>
      </c>
      <c r="H2863">
        <v>0.212132034355972</v>
      </c>
      <c r="I2863">
        <f t="shared" si="495"/>
        <v>-0.79998779296897737</v>
      </c>
      <c r="J2863">
        <f t="shared" si="491"/>
        <v>0</v>
      </c>
      <c r="K2863">
        <f t="shared" si="493"/>
        <v>12</v>
      </c>
      <c r="L2863">
        <f t="shared" si="494"/>
        <v>2017</v>
      </c>
      <c r="M2863" s="1">
        <v>43087</v>
      </c>
      <c r="N2863">
        <v>323.85000000000002</v>
      </c>
      <c r="O2863">
        <v>324.5</v>
      </c>
      <c r="P2863">
        <v>323</v>
      </c>
      <c r="Q2863">
        <v>324.25</v>
      </c>
      <c r="R2863">
        <f t="shared" si="497"/>
        <v>0.79998779296875</v>
      </c>
      <c r="S2863">
        <f t="shared" si="498"/>
        <v>-0.79998779296897737</v>
      </c>
      <c r="T2863">
        <f t="shared" si="499"/>
        <v>0</v>
      </c>
      <c r="U2863">
        <f t="shared" si="501"/>
        <v>0.40114824604768934</v>
      </c>
      <c r="V2863">
        <f t="shared" si="501"/>
        <v>2.8208865926305979E-2</v>
      </c>
      <c r="W2863">
        <f t="shared" si="501"/>
        <v>1.9259951312656649</v>
      </c>
    </row>
    <row r="2864" spans="1:23" x14ac:dyDescent="0.3">
      <c r="A2864">
        <v>-0.66741633415222101</v>
      </c>
      <c r="B2864" s="1">
        <v>43088</v>
      </c>
      <c r="C2864" s="1">
        <v>43089</v>
      </c>
      <c r="D2864">
        <v>323.5</v>
      </c>
      <c r="E2864">
        <v>323.649981689453</v>
      </c>
      <c r="F2864">
        <v>324.28430153131399</v>
      </c>
      <c r="G2864">
        <v>0.14998168945311299</v>
      </c>
      <c r="H2864">
        <v>0.212132034355972</v>
      </c>
      <c r="I2864">
        <f t="shared" si="495"/>
        <v>-0.14998168945299994</v>
      </c>
      <c r="J2864">
        <f t="shared" si="491"/>
        <v>0</v>
      </c>
      <c r="K2864">
        <f t="shared" si="493"/>
        <v>12</v>
      </c>
      <c r="L2864">
        <f t="shared" si="494"/>
        <v>2017</v>
      </c>
      <c r="M2864" s="1">
        <v>43088</v>
      </c>
      <c r="N2864">
        <v>324.75</v>
      </c>
      <c r="O2864">
        <v>326.85000000000002</v>
      </c>
      <c r="P2864">
        <v>323.25</v>
      </c>
      <c r="Q2864">
        <v>323.95</v>
      </c>
      <c r="R2864">
        <f t="shared" si="497"/>
        <v>0.14998168945311299</v>
      </c>
      <c r="S2864">
        <f t="shared" si="498"/>
        <v>-0.14998168945299994</v>
      </c>
      <c r="T2864">
        <f t="shared" si="499"/>
        <v>0</v>
      </c>
      <c r="U2864">
        <f t="shared" si="501"/>
        <v>0.40254310443246638</v>
      </c>
      <c r="V2864">
        <f t="shared" si="501"/>
        <v>2.8110779063032863E-2</v>
      </c>
      <c r="W2864">
        <f t="shared" si="501"/>
        <v>1.9259951312656649</v>
      </c>
    </row>
    <row r="2865" spans="1:23" x14ac:dyDescent="0.3">
      <c r="A2865">
        <v>-0.96430468559265103</v>
      </c>
      <c r="B2865" s="1">
        <v>43089</v>
      </c>
      <c r="C2865" s="1">
        <v>43090</v>
      </c>
      <c r="D2865">
        <v>322.60000000000002</v>
      </c>
      <c r="E2865">
        <v>316.950018310546</v>
      </c>
      <c r="F2865">
        <v>322.08497955799101</v>
      </c>
      <c r="G2865">
        <v>5.6499816894531696</v>
      </c>
      <c r="H2865">
        <v>4.73761543394986</v>
      </c>
      <c r="I2865">
        <f t="shared" si="495"/>
        <v>5.6499816894540231</v>
      </c>
      <c r="J2865">
        <f t="shared" si="491"/>
        <v>5.6499816894531696</v>
      </c>
      <c r="K2865">
        <f t="shared" si="493"/>
        <v>12</v>
      </c>
      <c r="L2865">
        <f t="shared" si="494"/>
        <v>2017</v>
      </c>
      <c r="M2865" s="1">
        <v>43089</v>
      </c>
      <c r="N2865">
        <v>323.5</v>
      </c>
      <c r="O2865">
        <v>324.89999999999998</v>
      </c>
      <c r="P2865">
        <v>323.2</v>
      </c>
      <c r="Q2865">
        <v>323.64999999999998</v>
      </c>
      <c r="R2865">
        <f t="shared" si="497"/>
        <v>5.6499816894531696</v>
      </c>
      <c r="S2865">
        <f t="shared" si="498"/>
        <v>5.6499816894540231</v>
      </c>
      <c r="T2865">
        <f t="shared" si="499"/>
        <v>5.6499816894531696</v>
      </c>
      <c r="U2865">
        <f t="shared" si="501"/>
        <v>0.45541882907426123</v>
      </c>
      <c r="V2865">
        <f t="shared" si="501"/>
        <v>3.1803247762252247E-2</v>
      </c>
      <c r="W2865">
        <f t="shared" si="501"/>
        <v>2.1789826675093171</v>
      </c>
    </row>
    <row r="2866" spans="1:23" x14ac:dyDescent="0.3">
      <c r="A2866">
        <v>0.99632203578948897</v>
      </c>
      <c r="B2866" s="1">
        <v>43090</v>
      </c>
      <c r="C2866" s="1">
        <v>43091</v>
      </c>
      <c r="D2866">
        <v>318.25</v>
      </c>
      <c r="E2866">
        <v>318.59999389648402</v>
      </c>
      <c r="F2866">
        <v>316.05638827085397</v>
      </c>
      <c r="G2866">
        <v>-0.34999389648436302</v>
      </c>
      <c r="H2866">
        <v>1.16672618895782</v>
      </c>
      <c r="I2866">
        <f t="shared" si="495"/>
        <v>0.34999389648402257</v>
      </c>
      <c r="J2866">
        <f t="shared" si="491"/>
        <v>0</v>
      </c>
      <c r="K2866">
        <f t="shared" si="493"/>
        <v>12</v>
      </c>
      <c r="L2866">
        <f t="shared" si="494"/>
        <v>2017</v>
      </c>
      <c r="M2866" s="1">
        <v>43090</v>
      </c>
      <c r="N2866">
        <v>322.60000000000002</v>
      </c>
      <c r="O2866">
        <v>323.14999999999998</v>
      </c>
      <c r="P2866">
        <v>316.95</v>
      </c>
      <c r="Q2866">
        <v>316.95</v>
      </c>
      <c r="R2866">
        <f t="shared" si="497"/>
        <v>-0.34999389648436302</v>
      </c>
      <c r="S2866">
        <f t="shared" si="498"/>
        <v>0.34999389648402257</v>
      </c>
      <c r="T2866">
        <f t="shared" si="499"/>
        <v>0</v>
      </c>
      <c r="U2866">
        <f t="shared" si="501"/>
        <v>0.45166249418376525</v>
      </c>
      <c r="V2866">
        <f t="shared" si="501"/>
        <v>3.2065563770229254E-2</v>
      </c>
      <c r="W2866">
        <f t="shared" si="501"/>
        <v>2.1789826675093171</v>
      </c>
    </row>
    <row r="2867" spans="1:23" x14ac:dyDescent="0.3">
      <c r="A2867">
        <v>0.99865651130676203</v>
      </c>
      <c r="B2867" s="1">
        <v>43091</v>
      </c>
      <c r="C2867" s="1">
        <v>43094</v>
      </c>
      <c r="D2867">
        <v>318.25</v>
      </c>
      <c r="E2867">
        <v>318.60000000000002</v>
      </c>
      <c r="F2867">
        <v>317.597525930404</v>
      </c>
      <c r="G2867">
        <v>-0.35000000000002202</v>
      </c>
      <c r="H2867">
        <v>0</v>
      </c>
      <c r="I2867">
        <f t="shared" si="495"/>
        <v>0.35000000000002274</v>
      </c>
      <c r="J2867">
        <f t="shared" si="491"/>
        <v>0</v>
      </c>
      <c r="K2867">
        <f t="shared" si="493"/>
        <v>12</v>
      </c>
      <c r="L2867">
        <f t="shared" si="494"/>
        <v>2017</v>
      </c>
      <c r="M2867" s="1">
        <v>43091</v>
      </c>
      <c r="N2867">
        <v>318.25</v>
      </c>
      <c r="O2867">
        <v>319.45</v>
      </c>
      <c r="P2867">
        <v>317</v>
      </c>
      <c r="Q2867">
        <v>318.60000000000002</v>
      </c>
      <c r="R2867">
        <f t="shared" si="497"/>
        <v>-0.35000000000002202</v>
      </c>
      <c r="S2867">
        <f t="shared" si="498"/>
        <v>0.35000000000002274</v>
      </c>
      <c r="T2867">
        <f t="shared" si="499"/>
        <v>0</v>
      </c>
      <c r="U2867">
        <f t="shared" si="501"/>
        <v>0.44793707691045037</v>
      </c>
      <c r="V2867">
        <f t="shared" si="501"/>
        <v>3.2330047996142398E-2</v>
      </c>
      <c r="W2867">
        <f t="shared" si="501"/>
        <v>2.1789826675093171</v>
      </c>
    </row>
    <row r="2868" spans="1:23" x14ac:dyDescent="0.3">
      <c r="A2868">
        <v>0.998024761676788</v>
      </c>
      <c r="B2868" s="1">
        <v>43094</v>
      </c>
      <c r="C2868" s="1">
        <v>43095</v>
      </c>
      <c r="D2868">
        <v>319.39999999999998</v>
      </c>
      <c r="E2868">
        <v>317.54998168945298</v>
      </c>
      <c r="F2868">
        <v>317.07998654842299</v>
      </c>
      <c r="G2868">
        <v>1.85001831054682</v>
      </c>
      <c r="H2868">
        <v>0.74246212024588198</v>
      </c>
      <c r="I2868">
        <f t="shared" si="495"/>
        <v>-1.8500183105470001</v>
      </c>
      <c r="J2868">
        <f t="shared" ref="J2868:J2931" si="502">IF(A2868*(F2868-D2868)&gt;0, G2868, 0)</f>
        <v>0</v>
      </c>
      <c r="K2868">
        <f t="shared" si="493"/>
        <v>12</v>
      </c>
      <c r="L2868">
        <f t="shared" si="494"/>
        <v>2017</v>
      </c>
      <c r="M2868" s="1">
        <v>43094</v>
      </c>
      <c r="N2868">
        <v>318.25</v>
      </c>
      <c r="O2868">
        <v>319.45</v>
      </c>
      <c r="P2868">
        <v>317</v>
      </c>
      <c r="Q2868">
        <v>318.60000000000002</v>
      </c>
      <c r="R2868">
        <f t="shared" si="497"/>
        <v>1.85001831054682</v>
      </c>
      <c r="S2868">
        <f t="shared" si="498"/>
        <v>-1.8500183105470001</v>
      </c>
      <c r="T2868">
        <f t="shared" si="499"/>
        <v>0</v>
      </c>
      <c r="U2868">
        <f t="shared" si="501"/>
        <v>0.4673960263685864</v>
      </c>
      <c r="V2868">
        <f t="shared" si="501"/>
        <v>3.0925590088180747E-2</v>
      </c>
      <c r="W2868">
        <f t="shared" si="501"/>
        <v>2.1789826675093171</v>
      </c>
    </row>
    <row r="2869" spans="1:23" x14ac:dyDescent="0.3">
      <c r="A2869">
        <v>0.99902021884918202</v>
      </c>
      <c r="B2869" s="1">
        <v>43095</v>
      </c>
      <c r="C2869" s="1">
        <v>43096</v>
      </c>
      <c r="D2869">
        <v>318.60000000000002</v>
      </c>
      <c r="E2869">
        <v>321.3</v>
      </c>
      <c r="F2869">
        <v>316.503696489334</v>
      </c>
      <c r="G2869">
        <v>-2.6999999999999802</v>
      </c>
      <c r="H2869">
        <v>2.6516504294495502</v>
      </c>
      <c r="I2869">
        <f t="shared" si="495"/>
        <v>2.6999999999999886</v>
      </c>
      <c r="J2869">
        <f t="shared" si="502"/>
        <v>0</v>
      </c>
      <c r="K2869">
        <f t="shared" si="493"/>
        <v>12</v>
      </c>
      <c r="L2869">
        <f t="shared" si="494"/>
        <v>2017</v>
      </c>
      <c r="M2869" s="1">
        <v>43095</v>
      </c>
      <c r="N2869">
        <v>319.39999999999998</v>
      </c>
      <c r="O2869">
        <v>321.35000000000002</v>
      </c>
      <c r="P2869">
        <v>317.10000000000002</v>
      </c>
      <c r="Q2869">
        <v>317.55</v>
      </c>
      <c r="R2869">
        <f t="shared" si="497"/>
        <v>-2.6999999999999802</v>
      </c>
      <c r="S2869">
        <f t="shared" si="498"/>
        <v>2.6999999999999886</v>
      </c>
      <c r="T2869">
        <f t="shared" si="499"/>
        <v>0</v>
      </c>
      <c r="U2869">
        <f t="shared" ref="U2869:W2884" si="503">(R2869/$D2869*$X$2+1)*U2868*$Y$2 + U2868*(1-$Y$2)</f>
        <v>0.43768865181126121</v>
      </c>
      <c r="V2869">
        <f t="shared" si="503"/>
        <v>3.2891199627683748E-2</v>
      </c>
      <c r="W2869">
        <f t="shared" si="503"/>
        <v>2.1789826675093171</v>
      </c>
    </row>
    <row r="2870" spans="1:23" x14ac:dyDescent="0.3">
      <c r="A2870">
        <v>0.99792116880416804</v>
      </c>
      <c r="B2870" s="1">
        <v>43096</v>
      </c>
      <c r="C2870" s="1">
        <v>43097</v>
      </c>
      <c r="D2870">
        <v>321.10000000000002</v>
      </c>
      <c r="E2870">
        <v>325.75001220703098</v>
      </c>
      <c r="F2870">
        <v>320.05463485717701</v>
      </c>
      <c r="G2870">
        <v>-4.6500122070312297</v>
      </c>
      <c r="H2870">
        <v>3.1466251762801201</v>
      </c>
      <c r="I2870">
        <f t="shared" si="495"/>
        <v>4.6500122070309544</v>
      </c>
      <c r="J2870">
        <f t="shared" si="502"/>
        <v>0</v>
      </c>
      <c r="K2870">
        <f t="shared" si="493"/>
        <v>12</v>
      </c>
      <c r="L2870">
        <f t="shared" si="494"/>
        <v>2017</v>
      </c>
      <c r="M2870" s="1">
        <v>43096</v>
      </c>
      <c r="N2870">
        <v>318.60000000000002</v>
      </c>
      <c r="O2870">
        <v>321.3</v>
      </c>
      <c r="P2870">
        <v>317.8</v>
      </c>
      <c r="Q2870">
        <v>321.3</v>
      </c>
      <c r="R2870">
        <f t="shared" si="497"/>
        <v>-3</v>
      </c>
      <c r="S2870">
        <f t="shared" si="498"/>
        <v>4.6500122070309544</v>
      </c>
      <c r="T2870">
        <f t="shared" si="499"/>
        <v>0</v>
      </c>
      <c r="U2870">
        <f t="shared" si="503"/>
        <v>0.4070190950820386</v>
      </c>
      <c r="V2870">
        <f t="shared" si="503"/>
        <v>3.6463555897676463E-2</v>
      </c>
      <c r="W2870">
        <f t="shared" si="503"/>
        <v>2.1789826675093171</v>
      </c>
    </row>
    <row r="2871" spans="1:23" x14ac:dyDescent="0.3">
      <c r="A2871">
        <v>0.99827271699905396</v>
      </c>
      <c r="B2871" s="1">
        <v>43097</v>
      </c>
      <c r="C2871" s="1">
        <v>43098</v>
      </c>
      <c r="D2871">
        <v>321.10000000000002</v>
      </c>
      <c r="E2871">
        <v>325.75</v>
      </c>
      <c r="F2871">
        <v>324.97393143176998</v>
      </c>
      <c r="G2871">
        <v>4.6499999999999702</v>
      </c>
      <c r="H2871">
        <v>0</v>
      </c>
      <c r="I2871">
        <f t="shared" si="495"/>
        <v>4.6499999999999773</v>
      </c>
      <c r="J2871">
        <f t="shared" si="502"/>
        <v>4.6499999999999702</v>
      </c>
      <c r="K2871">
        <f t="shared" si="493"/>
        <v>12</v>
      </c>
      <c r="L2871">
        <f t="shared" si="494"/>
        <v>2017</v>
      </c>
      <c r="M2871" s="1">
        <v>43097</v>
      </c>
      <c r="N2871">
        <v>321.10000000000002</v>
      </c>
      <c r="O2871">
        <v>325.75</v>
      </c>
      <c r="P2871">
        <v>321</v>
      </c>
      <c r="Q2871">
        <v>325.75</v>
      </c>
      <c r="R2871">
        <f t="shared" si="497"/>
        <v>4.6499999999999702</v>
      </c>
      <c r="S2871">
        <f t="shared" si="498"/>
        <v>4.6499999999999773</v>
      </c>
      <c r="T2871">
        <f t="shared" si="499"/>
        <v>4.6499999999999702</v>
      </c>
      <c r="U2871">
        <f t="shared" si="503"/>
        <v>0.45122585603185489</v>
      </c>
      <c r="V2871">
        <f t="shared" si="503"/>
        <v>4.0423900064389201E-2</v>
      </c>
      <c r="W2871">
        <f t="shared" si="503"/>
        <v>2.4156442076195228</v>
      </c>
    </row>
    <row r="2872" spans="1:23" x14ac:dyDescent="0.3">
      <c r="A2872">
        <v>0.99343454837798995</v>
      </c>
      <c r="B2872" s="1">
        <v>43098</v>
      </c>
      <c r="C2872" s="1">
        <v>43101</v>
      </c>
      <c r="D2872">
        <v>321.10000000000002</v>
      </c>
      <c r="E2872">
        <v>325.75</v>
      </c>
      <c r="F2872">
        <v>324.49094343185402</v>
      </c>
      <c r="G2872">
        <v>4.6499999999999702</v>
      </c>
      <c r="H2872">
        <v>0</v>
      </c>
      <c r="I2872">
        <f t="shared" si="495"/>
        <v>4.6499999999999773</v>
      </c>
      <c r="J2872">
        <f t="shared" si="502"/>
        <v>4.6499999999999702</v>
      </c>
      <c r="K2872">
        <f t="shared" si="493"/>
        <v>1</v>
      </c>
      <c r="L2872">
        <f t="shared" si="494"/>
        <v>2018</v>
      </c>
      <c r="M2872" s="1">
        <v>43098</v>
      </c>
      <c r="N2872">
        <v>321.10000000000002</v>
      </c>
      <c r="O2872">
        <v>325.75</v>
      </c>
      <c r="P2872">
        <v>321</v>
      </c>
      <c r="Q2872">
        <v>325.75</v>
      </c>
      <c r="R2872">
        <f t="shared" si="497"/>
        <v>4.6499999999999702</v>
      </c>
      <c r="S2872">
        <f t="shared" si="498"/>
        <v>4.6499999999999773</v>
      </c>
      <c r="T2872">
        <f t="shared" si="499"/>
        <v>4.6499999999999702</v>
      </c>
      <c r="U2872">
        <f t="shared" si="503"/>
        <v>0.50023395858280739</v>
      </c>
      <c r="V2872">
        <f t="shared" si="503"/>
        <v>4.4814381268828835E-2</v>
      </c>
      <c r="W2872">
        <f t="shared" si="503"/>
        <v>2.6780098000852046</v>
      </c>
    </row>
    <row r="2873" spans="1:23" x14ac:dyDescent="0.3">
      <c r="A2873">
        <v>0.99749785661697399</v>
      </c>
      <c r="B2873" s="1">
        <v>43101</v>
      </c>
      <c r="C2873" s="1">
        <v>43102</v>
      </c>
      <c r="D2873">
        <v>326.2</v>
      </c>
      <c r="E2873">
        <v>326.600006103515</v>
      </c>
      <c r="F2873">
        <v>325.59205931424998</v>
      </c>
      <c r="G2873">
        <v>-0.40000610351563598</v>
      </c>
      <c r="H2873">
        <v>0.60104076400858097</v>
      </c>
      <c r="I2873">
        <f t="shared" si="495"/>
        <v>0.40000610351501109</v>
      </c>
      <c r="J2873">
        <f t="shared" si="502"/>
        <v>0</v>
      </c>
      <c r="K2873">
        <f t="shared" si="493"/>
        <v>1</v>
      </c>
      <c r="L2873">
        <f t="shared" si="494"/>
        <v>2018</v>
      </c>
      <c r="M2873" s="1">
        <v>43101</v>
      </c>
      <c r="N2873">
        <v>321.10000000000002</v>
      </c>
      <c r="O2873">
        <v>325.75</v>
      </c>
      <c r="P2873">
        <v>321</v>
      </c>
      <c r="Q2873">
        <v>325.75</v>
      </c>
      <c r="R2873">
        <f t="shared" si="497"/>
        <v>-0.40000610351563598</v>
      </c>
      <c r="S2873">
        <f t="shared" si="498"/>
        <v>0.40000610351501109</v>
      </c>
      <c r="T2873">
        <f t="shared" si="499"/>
        <v>0</v>
      </c>
      <c r="U2873">
        <f t="shared" si="503"/>
        <v>0.49563333082486188</v>
      </c>
      <c r="V2873">
        <f t="shared" si="503"/>
        <v>4.5226536986933838E-2</v>
      </c>
      <c r="W2873">
        <f t="shared" si="503"/>
        <v>2.6780098000852046</v>
      </c>
    </row>
    <row r="2874" spans="1:23" x14ac:dyDescent="0.3">
      <c r="A2874">
        <v>0.69546091556548995</v>
      </c>
      <c r="B2874" s="1">
        <v>43102</v>
      </c>
      <c r="C2874" s="1">
        <v>43103</v>
      </c>
      <c r="D2874">
        <v>327.60000000000002</v>
      </c>
      <c r="E2874">
        <v>327.79998168945298</v>
      </c>
      <c r="F2874">
        <v>326.97066441774302</v>
      </c>
      <c r="G2874">
        <v>-0.199981689453125</v>
      </c>
      <c r="H2874">
        <v>0.84852813742384903</v>
      </c>
      <c r="I2874">
        <f t="shared" si="495"/>
        <v>0.19998168945295447</v>
      </c>
      <c r="J2874">
        <f t="shared" si="502"/>
        <v>0</v>
      </c>
      <c r="K2874">
        <f t="shared" si="493"/>
        <v>1</v>
      </c>
      <c r="L2874">
        <f t="shared" si="494"/>
        <v>2018</v>
      </c>
      <c r="M2874" s="1">
        <v>43102</v>
      </c>
      <c r="N2874">
        <v>326.2</v>
      </c>
      <c r="O2874">
        <v>327.10000000000002</v>
      </c>
      <c r="P2874">
        <v>325.05</v>
      </c>
      <c r="Q2874">
        <v>326.60000000000002</v>
      </c>
      <c r="R2874">
        <f t="shared" si="497"/>
        <v>-0.199981689453125</v>
      </c>
      <c r="S2874">
        <f t="shared" si="498"/>
        <v>0.19998168945295447</v>
      </c>
      <c r="T2874">
        <f t="shared" si="499"/>
        <v>0</v>
      </c>
      <c r="U2874">
        <f t="shared" si="503"/>
        <v>0.4933641552102182</v>
      </c>
      <c r="V2874">
        <f t="shared" si="503"/>
        <v>4.5433599241392481E-2</v>
      </c>
      <c r="W2874">
        <f t="shared" si="503"/>
        <v>2.6780098000852046</v>
      </c>
    </row>
    <row r="2875" spans="1:23" x14ac:dyDescent="0.3">
      <c r="A2875">
        <v>-0.95264005661010698</v>
      </c>
      <c r="B2875" s="1">
        <v>43103</v>
      </c>
      <c r="C2875" s="1">
        <v>43104</v>
      </c>
      <c r="D2875">
        <v>329.55</v>
      </c>
      <c r="E2875">
        <v>325.10001831054598</v>
      </c>
      <c r="F2875">
        <v>327.15620677471099</v>
      </c>
      <c r="G2875">
        <v>4.4499816894531197</v>
      </c>
      <c r="H2875">
        <v>1.9091883092036701</v>
      </c>
      <c r="I2875">
        <f t="shared" si="495"/>
        <v>4.4499816894540345</v>
      </c>
      <c r="J2875">
        <f t="shared" si="502"/>
        <v>4.4499816894531197</v>
      </c>
      <c r="K2875">
        <f t="shared" si="493"/>
        <v>1</v>
      </c>
      <c r="L2875">
        <f t="shared" si="494"/>
        <v>2018</v>
      </c>
      <c r="M2875" s="1">
        <v>43103</v>
      </c>
      <c r="N2875">
        <v>327.60000000000002</v>
      </c>
      <c r="O2875">
        <v>328.7</v>
      </c>
      <c r="P2875">
        <v>326.85000000000002</v>
      </c>
      <c r="Q2875">
        <v>327.8</v>
      </c>
      <c r="R2875">
        <f t="shared" si="497"/>
        <v>4.4499816894531197</v>
      </c>
      <c r="S2875">
        <f t="shared" si="498"/>
        <v>4.4499816894540345</v>
      </c>
      <c r="T2875">
        <f t="shared" si="499"/>
        <v>4.4499816894531197</v>
      </c>
      <c r="U2875">
        <f t="shared" si="503"/>
        <v>0.54332914057476034</v>
      </c>
      <c r="V2875">
        <f t="shared" si="503"/>
        <v>5.0034843772803247E-2</v>
      </c>
      <c r="W2875">
        <f t="shared" si="503"/>
        <v>2.9492226943627462</v>
      </c>
    </row>
    <row r="2876" spans="1:23" x14ac:dyDescent="0.3">
      <c r="A2876">
        <v>0.84924185276031405</v>
      </c>
      <c r="B2876" s="1">
        <v>43104</v>
      </c>
      <c r="C2876" s="1">
        <v>43105</v>
      </c>
      <c r="D2876">
        <v>326.10000000000002</v>
      </c>
      <c r="E2876">
        <v>329.04998168945298</v>
      </c>
      <c r="F2876">
        <v>325.67406759262002</v>
      </c>
      <c r="G2876">
        <v>-2.9499816894531201</v>
      </c>
      <c r="H2876">
        <v>2.7930717856868501</v>
      </c>
      <c r="I2876">
        <f t="shared" si="495"/>
        <v>2.9499816894529545</v>
      </c>
      <c r="J2876">
        <f t="shared" si="502"/>
        <v>0</v>
      </c>
      <c r="K2876">
        <f t="shared" si="493"/>
        <v>1</v>
      </c>
      <c r="L2876">
        <f t="shared" si="494"/>
        <v>2018</v>
      </c>
      <c r="M2876" s="1">
        <v>43104</v>
      </c>
      <c r="N2876">
        <v>329.55</v>
      </c>
      <c r="O2876">
        <v>329.75</v>
      </c>
      <c r="P2876">
        <v>324.64999999999998</v>
      </c>
      <c r="Q2876">
        <v>325.10000000000002</v>
      </c>
      <c r="R2876">
        <f t="shared" si="497"/>
        <v>-3</v>
      </c>
      <c r="S2876">
        <f t="shared" si="498"/>
        <v>2.9499816894529545</v>
      </c>
      <c r="T2876">
        <f t="shared" si="499"/>
        <v>0</v>
      </c>
      <c r="U2876">
        <f t="shared" si="503"/>
        <v>0.50584092940354874</v>
      </c>
      <c r="V2876">
        <f t="shared" si="503"/>
        <v>5.3429551062693051E-2</v>
      </c>
      <c r="W2876">
        <f t="shared" si="503"/>
        <v>2.9492226943627462</v>
      </c>
    </row>
    <row r="2877" spans="1:23" x14ac:dyDescent="0.3">
      <c r="A2877">
        <v>-0.97793692350387496</v>
      </c>
      <c r="B2877" s="1">
        <v>43105</v>
      </c>
      <c r="C2877" s="1">
        <v>43108</v>
      </c>
      <c r="D2877">
        <v>331</v>
      </c>
      <c r="E2877">
        <v>331.35001831054598</v>
      </c>
      <c r="F2877">
        <v>330.80842332839899</v>
      </c>
      <c r="G2877">
        <v>-0.35001831054688598</v>
      </c>
      <c r="H2877">
        <v>1.6263455967290601</v>
      </c>
      <c r="I2877">
        <f t="shared" si="495"/>
        <v>-0.35001831054597687</v>
      </c>
      <c r="J2877">
        <f t="shared" si="502"/>
        <v>-0.35001831054688598</v>
      </c>
      <c r="K2877">
        <f t="shared" si="493"/>
        <v>1</v>
      </c>
      <c r="L2877">
        <f t="shared" si="494"/>
        <v>2018</v>
      </c>
      <c r="M2877" s="1">
        <v>43105</v>
      </c>
      <c r="N2877">
        <v>326.10000000000002</v>
      </c>
      <c r="O2877">
        <v>329.3</v>
      </c>
      <c r="P2877">
        <v>325.85000000000002</v>
      </c>
      <c r="Q2877">
        <v>329.05</v>
      </c>
      <c r="R2877">
        <f t="shared" si="497"/>
        <v>-0.35001831054688598</v>
      </c>
      <c r="S2877">
        <f t="shared" si="498"/>
        <v>-0.35001831054597687</v>
      </c>
      <c r="T2877">
        <f t="shared" si="499"/>
        <v>-0.35001831054688598</v>
      </c>
      <c r="U2877">
        <f t="shared" si="503"/>
        <v>0.50182914116679733</v>
      </c>
      <c r="V2877">
        <f t="shared" si="503"/>
        <v>5.3005805114138813E-2</v>
      </c>
      <c r="W2877">
        <f t="shared" si="503"/>
        <v>2.9258326200823674</v>
      </c>
    </row>
    <row r="2878" spans="1:23" x14ac:dyDescent="0.3">
      <c r="A2878">
        <v>-0.998335480690002</v>
      </c>
      <c r="B2878" s="1">
        <v>43108</v>
      </c>
      <c r="C2878" s="1">
        <v>43109</v>
      </c>
      <c r="D2878">
        <v>330.8</v>
      </c>
      <c r="E2878">
        <v>330.54998168945298</v>
      </c>
      <c r="F2878">
        <v>330.80303934812503</v>
      </c>
      <c r="G2878">
        <v>-0.25001831054686302</v>
      </c>
      <c r="H2878">
        <v>0.56568542494924601</v>
      </c>
      <c r="I2878">
        <f t="shared" si="495"/>
        <v>0.25001831054703416</v>
      </c>
      <c r="J2878">
        <f t="shared" si="502"/>
        <v>0</v>
      </c>
      <c r="K2878">
        <f t="shared" si="493"/>
        <v>1</v>
      </c>
      <c r="L2878">
        <f t="shared" si="494"/>
        <v>2018</v>
      </c>
      <c r="M2878" s="1">
        <v>43108</v>
      </c>
      <c r="N2878">
        <v>331</v>
      </c>
      <c r="O2878">
        <v>332.25</v>
      </c>
      <c r="P2878">
        <v>328.85</v>
      </c>
      <c r="Q2878">
        <v>331.35</v>
      </c>
      <c r="R2878">
        <f t="shared" si="497"/>
        <v>-0.25001831054686302</v>
      </c>
      <c r="S2878">
        <f t="shared" si="498"/>
        <v>0.25001831054703416</v>
      </c>
      <c r="T2878">
        <f t="shared" si="499"/>
        <v>0</v>
      </c>
      <c r="U2878">
        <f t="shared" si="503"/>
        <v>0.49898452642848778</v>
      </c>
      <c r="V2878">
        <f t="shared" si="503"/>
        <v>5.3306268124503585E-2</v>
      </c>
      <c r="W2878">
        <f t="shared" si="503"/>
        <v>2.9258326200823674</v>
      </c>
    </row>
    <row r="2879" spans="1:23" x14ac:dyDescent="0.3">
      <c r="A2879">
        <v>0.61935406923294001</v>
      </c>
      <c r="B2879" s="1">
        <v>43109</v>
      </c>
      <c r="C2879" s="1">
        <v>43110</v>
      </c>
      <c r="D2879">
        <v>331.45</v>
      </c>
      <c r="E2879">
        <v>327.950024414062</v>
      </c>
      <c r="F2879">
        <v>331.37979893684297</v>
      </c>
      <c r="G2879">
        <v>3.4999755859374702</v>
      </c>
      <c r="H2879">
        <v>1.8384776310850399</v>
      </c>
      <c r="I2879">
        <f t="shared" si="495"/>
        <v>-3.4999755859379889</v>
      </c>
      <c r="J2879">
        <f t="shared" si="502"/>
        <v>0</v>
      </c>
      <c r="K2879">
        <f t="shared" si="493"/>
        <v>1</v>
      </c>
      <c r="L2879">
        <f t="shared" si="494"/>
        <v>2018</v>
      </c>
      <c r="M2879" s="1">
        <v>43109</v>
      </c>
      <c r="N2879">
        <v>330.8</v>
      </c>
      <c r="O2879">
        <v>333.1</v>
      </c>
      <c r="P2879">
        <v>329.05</v>
      </c>
      <c r="Q2879">
        <v>330.55</v>
      </c>
      <c r="R2879">
        <f t="shared" si="497"/>
        <v>3.4999755859374702</v>
      </c>
      <c r="S2879">
        <f t="shared" si="498"/>
        <v>-3</v>
      </c>
      <c r="T2879">
        <f t="shared" si="499"/>
        <v>0</v>
      </c>
      <c r="U2879">
        <f t="shared" si="503"/>
        <v>0.53850256067785296</v>
      </c>
      <c r="V2879">
        <f t="shared" si="503"/>
        <v>4.9687649832751188E-2</v>
      </c>
      <c r="W2879">
        <f t="shared" si="503"/>
        <v>2.9258326200823674</v>
      </c>
    </row>
    <row r="2880" spans="1:23" x14ac:dyDescent="0.3">
      <c r="A2880">
        <v>-0.97675645351409901</v>
      </c>
      <c r="B2880" s="1">
        <v>43110</v>
      </c>
      <c r="C2880" s="1">
        <v>43111</v>
      </c>
      <c r="D2880">
        <v>327.8</v>
      </c>
      <c r="E2880">
        <v>326.59999389648402</v>
      </c>
      <c r="F2880">
        <v>328.20650691985998</v>
      </c>
      <c r="G2880">
        <v>-1.20000610351564</v>
      </c>
      <c r="H2880">
        <v>0.95459415460181496</v>
      </c>
      <c r="I2880">
        <f t="shared" si="495"/>
        <v>1.2000061035159888</v>
      </c>
      <c r="J2880">
        <f t="shared" si="502"/>
        <v>0</v>
      </c>
      <c r="K2880">
        <f t="shared" si="493"/>
        <v>1</v>
      </c>
      <c r="L2880">
        <f t="shared" si="494"/>
        <v>2018</v>
      </c>
      <c r="M2880" s="1">
        <v>43110</v>
      </c>
      <c r="N2880">
        <v>331.45</v>
      </c>
      <c r="O2880">
        <v>331.55</v>
      </c>
      <c r="P2880">
        <v>327.64999999999998</v>
      </c>
      <c r="Q2880">
        <v>327.95</v>
      </c>
      <c r="R2880">
        <f t="shared" si="497"/>
        <v>-1.20000610351564</v>
      </c>
      <c r="S2880">
        <f t="shared" si="498"/>
        <v>1.2000061035159888</v>
      </c>
      <c r="T2880">
        <f t="shared" si="499"/>
        <v>0</v>
      </c>
      <c r="U2880">
        <f t="shared" si="503"/>
        <v>0.52371748533681672</v>
      </c>
      <c r="V2880">
        <f t="shared" si="503"/>
        <v>5.1051869244023301E-2</v>
      </c>
      <c r="W2880">
        <f t="shared" si="503"/>
        <v>2.9258326200823674</v>
      </c>
    </row>
    <row r="2881" spans="1:23" x14ac:dyDescent="0.3">
      <c r="A2881">
        <v>-0.69778847694396895</v>
      </c>
      <c r="B2881" s="1">
        <v>43111</v>
      </c>
      <c r="C2881" s="1">
        <v>43112</v>
      </c>
      <c r="D2881">
        <v>327.39999999999998</v>
      </c>
      <c r="E2881">
        <v>326.95000610351502</v>
      </c>
      <c r="F2881">
        <v>326.108757650852</v>
      </c>
      <c r="G2881">
        <v>0.44999389648432903</v>
      </c>
      <c r="H2881">
        <v>0.247487373415267</v>
      </c>
      <c r="I2881">
        <f t="shared" si="495"/>
        <v>0.4499938964849548</v>
      </c>
      <c r="J2881">
        <f t="shared" si="502"/>
        <v>0.44999389648432903</v>
      </c>
      <c r="K2881">
        <f t="shared" si="493"/>
        <v>1</v>
      </c>
      <c r="L2881">
        <f t="shared" si="494"/>
        <v>2018</v>
      </c>
      <c r="M2881" s="1">
        <v>43111</v>
      </c>
      <c r="N2881">
        <v>327.8</v>
      </c>
      <c r="O2881">
        <v>328.45</v>
      </c>
      <c r="P2881">
        <v>325.60000000000002</v>
      </c>
      <c r="Q2881">
        <v>326.60000000000002</v>
      </c>
      <c r="R2881">
        <f t="shared" si="497"/>
        <v>0.44999389648432903</v>
      </c>
      <c r="S2881">
        <f t="shared" si="498"/>
        <v>0.4499938964849548</v>
      </c>
      <c r="T2881">
        <f t="shared" si="499"/>
        <v>0.44999389648432903</v>
      </c>
      <c r="U2881">
        <f t="shared" si="503"/>
        <v>0.52911614917043814</v>
      </c>
      <c r="V2881">
        <f t="shared" si="503"/>
        <v>5.1578129847962478E-2</v>
      </c>
      <c r="W2881">
        <f t="shared" si="503"/>
        <v>2.9559931306467799</v>
      </c>
    </row>
    <row r="2882" spans="1:23" x14ac:dyDescent="0.3">
      <c r="A2882">
        <v>0.978485107421875</v>
      </c>
      <c r="B2882" s="1">
        <v>43112</v>
      </c>
      <c r="C2882" s="1">
        <v>43115</v>
      </c>
      <c r="D2882">
        <v>328.6</v>
      </c>
      <c r="E2882">
        <v>327.399981689453</v>
      </c>
      <c r="F2882">
        <v>328.21939260959601</v>
      </c>
      <c r="G2882">
        <v>1.2000183105469</v>
      </c>
      <c r="H2882">
        <v>0.31819805153393799</v>
      </c>
      <c r="I2882">
        <f t="shared" si="495"/>
        <v>-1.2000183105470228</v>
      </c>
      <c r="J2882">
        <f t="shared" si="502"/>
        <v>0</v>
      </c>
      <c r="K2882">
        <f t="shared" ref="K2882:K2945" si="504">MONTH(C2882)</f>
        <v>1</v>
      </c>
      <c r="L2882">
        <f t="shared" ref="L2882:L2945" si="505">YEAR(C2882)</f>
        <v>2018</v>
      </c>
      <c r="M2882" s="1">
        <v>43112</v>
      </c>
      <c r="N2882">
        <v>327.39999999999998</v>
      </c>
      <c r="O2882">
        <v>327.8</v>
      </c>
      <c r="P2882">
        <v>324.7</v>
      </c>
      <c r="Q2882">
        <v>326.95</v>
      </c>
      <c r="R2882">
        <f t="shared" si="497"/>
        <v>1.2000183105469</v>
      </c>
      <c r="S2882">
        <f t="shared" si="498"/>
        <v>-1.2000183105470228</v>
      </c>
      <c r="T2882">
        <f t="shared" si="499"/>
        <v>0</v>
      </c>
      <c r="U2882">
        <f t="shared" si="503"/>
        <v>0.54360829160981561</v>
      </c>
      <c r="V2882">
        <f t="shared" si="503"/>
        <v>5.0165438880798906E-2</v>
      </c>
      <c r="W2882">
        <f t="shared" si="503"/>
        <v>2.9559931306467799</v>
      </c>
    </row>
    <row r="2883" spans="1:23" x14ac:dyDescent="0.3">
      <c r="A2883">
        <v>-0.99414002895355202</v>
      </c>
      <c r="B2883" s="1">
        <v>43115</v>
      </c>
      <c r="C2883" s="1">
        <v>43116</v>
      </c>
      <c r="D2883">
        <v>327.60000000000002</v>
      </c>
      <c r="E2883">
        <v>330.600012207031</v>
      </c>
      <c r="F2883">
        <v>326.85276141166599</v>
      </c>
      <c r="G2883">
        <v>-3.0000122070312001</v>
      </c>
      <c r="H2883">
        <v>2.26274169979698</v>
      </c>
      <c r="I2883">
        <f t="shared" ref="I2883:I2946" si="506">IF(A2883&gt;0, E2883-D2883, D2883-E2883)</f>
        <v>-3.0000122070309772</v>
      </c>
      <c r="J2883">
        <f t="shared" si="502"/>
        <v>-3.0000122070312001</v>
      </c>
      <c r="K2883">
        <f t="shared" si="504"/>
        <v>1</v>
      </c>
      <c r="L2883">
        <f t="shared" si="505"/>
        <v>2018</v>
      </c>
      <c r="M2883" s="1">
        <v>43115</v>
      </c>
      <c r="N2883">
        <v>328.6</v>
      </c>
      <c r="O2883">
        <v>329.35</v>
      </c>
      <c r="P2883">
        <v>326.64999999999998</v>
      </c>
      <c r="Q2883">
        <v>327.39999999999998</v>
      </c>
      <c r="R2883">
        <f t="shared" si="497"/>
        <v>-3</v>
      </c>
      <c r="S2883">
        <f t="shared" si="498"/>
        <v>-3</v>
      </c>
      <c r="T2883">
        <f t="shared" si="499"/>
        <v>-3</v>
      </c>
      <c r="U2883">
        <f t="shared" si="503"/>
        <v>0.50627255729595466</v>
      </c>
      <c r="V2883">
        <f t="shared" si="503"/>
        <v>4.672001038623854E-2</v>
      </c>
      <c r="W2883">
        <f t="shared" si="503"/>
        <v>2.7529716244210398</v>
      </c>
    </row>
    <row r="2884" spans="1:23" x14ac:dyDescent="0.3">
      <c r="A2884">
        <v>0.872203528881073</v>
      </c>
      <c r="B2884" s="1">
        <v>43116</v>
      </c>
      <c r="C2884" s="1">
        <v>43117</v>
      </c>
      <c r="D2884">
        <v>329.55</v>
      </c>
      <c r="E2884">
        <v>329.29998168945298</v>
      </c>
      <c r="F2884">
        <v>330.53161719292399</v>
      </c>
      <c r="G2884">
        <v>-0.25001831054686302</v>
      </c>
      <c r="H2884">
        <v>0.91923881554251896</v>
      </c>
      <c r="I2884">
        <f t="shared" si="506"/>
        <v>-0.25001831054703416</v>
      </c>
      <c r="J2884">
        <f t="shared" si="502"/>
        <v>-0.25001831054686302</v>
      </c>
      <c r="K2884">
        <f t="shared" si="504"/>
        <v>1</v>
      </c>
      <c r="L2884">
        <f t="shared" si="505"/>
        <v>2018</v>
      </c>
      <c r="M2884" s="1">
        <v>43116</v>
      </c>
      <c r="N2884">
        <v>327.60000000000002</v>
      </c>
      <c r="O2884">
        <v>330.9</v>
      </c>
      <c r="P2884">
        <v>326.95</v>
      </c>
      <c r="Q2884">
        <v>330.6</v>
      </c>
      <c r="R2884">
        <f t="shared" si="497"/>
        <v>-0.25001831054686302</v>
      </c>
      <c r="S2884">
        <f t="shared" si="498"/>
        <v>-0.25001831054703416</v>
      </c>
      <c r="T2884">
        <f t="shared" si="499"/>
        <v>-0.25001831054686302</v>
      </c>
      <c r="U2884">
        <f t="shared" si="503"/>
        <v>0.50339186977999251</v>
      </c>
      <c r="V2884">
        <f t="shared" si="503"/>
        <v>4.6454173834907013E-2</v>
      </c>
      <c r="W2884">
        <f t="shared" si="503"/>
        <v>2.7373072340131834</v>
      </c>
    </row>
    <row r="2885" spans="1:23" x14ac:dyDescent="0.3">
      <c r="A2885">
        <v>0.90808194875717096</v>
      </c>
      <c r="B2885" s="1">
        <v>43117</v>
      </c>
      <c r="C2885" s="1">
        <v>43118</v>
      </c>
      <c r="D2885">
        <v>330.9</v>
      </c>
      <c r="E2885">
        <v>329.50001220703098</v>
      </c>
      <c r="F2885">
        <v>328.42494999170299</v>
      </c>
      <c r="G2885">
        <v>1.3999877929687099</v>
      </c>
      <c r="H2885">
        <v>0.14142135623730101</v>
      </c>
      <c r="I2885">
        <f t="shared" si="506"/>
        <v>-1.3999877929690001</v>
      </c>
      <c r="J2885">
        <f t="shared" si="502"/>
        <v>0</v>
      </c>
      <c r="K2885">
        <f t="shared" si="504"/>
        <v>1</v>
      </c>
      <c r="L2885">
        <f t="shared" si="505"/>
        <v>2018</v>
      </c>
      <c r="M2885" s="1">
        <v>43117</v>
      </c>
      <c r="N2885">
        <v>329.55</v>
      </c>
      <c r="O2885">
        <v>330.5</v>
      </c>
      <c r="P2885">
        <v>328.5</v>
      </c>
      <c r="Q2885">
        <v>329.3</v>
      </c>
      <c r="R2885">
        <f t="shared" si="497"/>
        <v>1.3999877929687099</v>
      </c>
      <c r="S2885">
        <f t="shared" si="498"/>
        <v>-1.3999877929690001</v>
      </c>
      <c r="T2885">
        <f t="shared" si="499"/>
        <v>0</v>
      </c>
      <c r="U2885">
        <f t="shared" ref="U2885:W2900" si="507">(R2885/$D2885*$X$2+1)*U2884*$Y$2 + U2884*(1-$Y$2)</f>
        <v>0.51936518058624104</v>
      </c>
      <c r="V2885">
        <f t="shared" si="507"/>
        <v>4.4980119521640244E-2</v>
      </c>
      <c r="W2885">
        <f t="shared" si="507"/>
        <v>2.7373072340131834</v>
      </c>
    </row>
    <row r="2886" spans="1:23" x14ac:dyDescent="0.3">
      <c r="A2886">
        <v>0.99773526191711404</v>
      </c>
      <c r="B2886" s="1">
        <v>43118</v>
      </c>
      <c r="C2886" s="1">
        <v>43119</v>
      </c>
      <c r="D2886">
        <v>330</v>
      </c>
      <c r="E2886">
        <v>329.70001220703102</v>
      </c>
      <c r="F2886">
        <v>329.770759820938</v>
      </c>
      <c r="G2886">
        <v>0.29998779296875</v>
      </c>
      <c r="H2886">
        <v>0.14142135623730101</v>
      </c>
      <c r="I2886">
        <f t="shared" si="506"/>
        <v>-0.29998779296897737</v>
      </c>
      <c r="J2886">
        <f t="shared" si="502"/>
        <v>0</v>
      </c>
      <c r="K2886">
        <f t="shared" si="504"/>
        <v>1</v>
      </c>
      <c r="L2886">
        <f t="shared" si="505"/>
        <v>2018</v>
      </c>
      <c r="M2886" s="1">
        <v>43118</v>
      </c>
      <c r="N2886">
        <v>330.9</v>
      </c>
      <c r="O2886">
        <v>332.3</v>
      </c>
      <c r="P2886">
        <v>329.05</v>
      </c>
      <c r="Q2886">
        <v>329.5</v>
      </c>
      <c r="R2886">
        <f t="shared" si="497"/>
        <v>0.29998779296875</v>
      </c>
      <c r="S2886">
        <f t="shared" si="498"/>
        <v>-0.29998779296897737</v>
      </c>
      <c r="T2886">
        <f t="shared" si="499"/>
        <v>0</v>
      </c>
      <c r="U2886">
        <f t="shared" si="507"/>
        <v>0.5229061627287156</v>
      </c>
      <c r="V2886">
        <f t="shared" si="507"/>
        <v>4.4673449367486205E-2</v>
      </c>
      <c r="W2886">
        <f t="shared" si="507"/>
        <v>2.7373072340131834</v>
      </c>
    </row>
    <row r="2887" spans="1:23" x14ac:dyDescent="0.3">
      <c r="A2887">
        <v>-0.66444110870361295</v>
      </c>
      <c r="B2887" s="1">
        <v>43119</v>
      </c>
      <c r="C2887" s="1">
        <v>43122</v>
      </c>
      <c r="D2887">
        <v>329.6</v>
      </c>
      <c r="E2887">
        <v>326.34999389648402</v>
      </c>
      <c r="F2887">
        <v>328.968550515174</v>
      </c>
      <c r="G2887">
        <v>3.2500061035156498</v>
      </c>
      <c r="H2887">
        <v>2.36880771697491</v>
      </c>
      <c r="I2887">
        <f t="shared" si="506"/>
        <v>3.2500061035160002</v>
      </c>
      <c r="J2887">
        <f t="shared" si="502"/>
        <v>3.2500061035156498</v>
      </c>
      <c r="K2887">
        <f t="shared" si="504"/>
        <v>1</v>
      </c>
      <c r="L2887">
        <f t="shared" si="505"/>
        <v>2018</v>
      </c>
      <c r="M2887" s="1">
        <v>43119</v>
      </c>
      <c r="N2887">
        <v>330</v>
      </c>
      <c r="O2887">
        <v>330.75</v>
      </c>
      <c r="P2887">
        <v>329.15</v>
      </c>
      <c r="Q2887">
        <v>329.7</v>
      </c>
      <c r="R2887">
        <f t="shared" si="497"/>
        <v>3.2500061035156498</v>
      </c>
      <c r="S2887">
        <f t="shared" si="498"/>
        <v>3.2500061035160002</v>
      </c>
      <c r="T2887">
        <f t="shared" si="499"/>
        <v>3.2500061035156498</v>
      </c>
      <c r="U2887">
        <f t="shared" si="507"/>
        <v>0.56157685949223812</v>
      </c>
      <c r="V2887">
        <f t="shared" si="507"/>
        <v>4.7977203534114915E-2</v>
      </c>
      <c r="W2887">
        <f t="shared" si="507"/>
        <v>2.9397404534702609</v>
      </c>
    </row>
    <row r="2888" spans="1:23" x14ac:dyDescent="0.3">
      <c r="A2888">
        <v>0.98324888944625799</v>
      </c>
      <c r="B2888" s="1">
        <v>43122</v>
      </c>
      <c r="C2888" s="1">
        <v>43123</v>
      </c>
      <c r="D2888">
        <v>327.75</v>
      </c>
      <c r="E2888">
        <v>331.35</v>
      </c>
      <c r="F2888">
        <v>326.86985585689501</v>
      </c>
      <c r="G2888">
        <v>-3.6000000000000201</v>
      </c>
      <c r="H2888">
        <v>3.5355339059327302</v>
      </c>
      <c r="I2888">
        <f t="shared" si="506"/>
        <v>3.6000000000000227</v>
      </c>
      <c r="J2888">
        <f t="shared" si="502"/>
        <v>0</v>
      </c>
      <c r="K2888">
        <f t="shared" si="504"/>
        <v>1</v>
      </c>
      <c r="L2888">
        <f t="shared" si="505"/>
        <v>2018</v>
      </c>
      <c r="M2888" s="1">
        <v>43122</v>
      </c>
      <c r="N2888">
        <v>329.6</v>
      </c>
      <c r="O2888">
        <v>329.65</v>
      </c>
      <c r="P2888">
        <v>324.89999999999998</v>
      </c>
      <c r="Q2888">
        <v>326.35000000000002</v>
      </c>
      <c r="R2888">
        <f t="shared" si="497"/>
        <v>-3</v>
      </c>
      <c r="S2888">
        <f t="shared" si="498"/>
        <v>3.6000000000000227</v>
      </c>
      <c r="T2888">
        <f t="shared" si="499"/>
        <v>0</v>
      </c>
      <c r="U2888">
        <f t="shared" si="507"/>
        <v>0.52302467234174121</v>
      </c>
      <c r="V2888">
        <f t="shared" si="507"/>
        <v>5.1929558973996266E-2</v>
      </c>
      <c r="W2888">
        <f t="shared" si="507"/>
        <v>2.9397404534702609</v>
      </c>
    </row>
    <row r="2889" spans="1:23" x14ac:dyDescent="0.3">
      <c r="A2889">
        <v>-0.95853322744369496</v>
      </c>
      <c r="B2889" s="1">
        <v>43123</v>
      </c>
      <c r="C2889" s="1">
        <v>43124</v>
      </c>
      <c r="D2889">
        <v>330.55</v>
      </c>
      <c r="E2889">
        <v>331.70000610351502</v>
      </c>
      <c r="F2889">
        <v>332.10911998748702</v>
      </c>
      <c r="G2889">
        <v>1.1500061035156299</v>
      </c>
      <c r="H2889">
        <v>0.247487373415267</v>
      </c>
      <c r="I2889">
        <f t="shared" si="506"/>
        <v>-1.1500061035150111</v>
      </c>
      <c r="J2889">
        <f t="shared" si="502"/>
        <v>0</v>
      </c>
      <c r="K2889">
        <f t="shared" si="504"/>
        <v>1</v>
      </c>
      <c r="L2889">
        <f t="shared" si="505"/>
        <v>2018</v>
      </c>
      <c r="M2889" s="1">
        <v>43123</v>
      </c>
      <c r="N2889">
        <v>327.75</v>
      </c>
      <c r="O2889">
        <v>331.35</v>
      </c>
      <c r="P2889">
        <v>327.45</v>
      </c>
      <c r="Q2889">
        <v>331.35</v>
      </c>
      <c r="R2889">
        <f t="shared" ref="R2889:R2952" si="508">IF(AND(F2889-D2889&gt;0, ABS(D2889-MIN(P2890)) &gt; 3), -3, IF(AND(F2889 - D2889 &lt;0, ABS(D2889-MAX(O2890)) &gt; 3), -3, G2889))</f>
        <v>1.1500061035156299</v>
      </c>
      <c r="S2889">
        <f t="shared" ref="S2889:S2952" si="509">IF(AND(A2889&gt;0, ABS(D2889-MIN(P2890)) &gt; 3), -3, IF(AND(A2889 &lt;0, ABS(D2889-MAX(O2890)) &gt; 3), -3, I2889))</f>
        <v>-1.1500061035150111</v>
      </c>
      <c r="T2889">
        <f t="shared" ref="T2889:T2952" si="510">IF(A2889*(F2889-D2889) &gt;0, IF(AND(A2889&gt;0, ABS(D2889-MIN(P2890)) &gt; 3), -3, IF(AND(A2889 &lt;0, ABS(D2889-MAX(O2890)) &gt; 3), -3, J2889)), 0)</f>
        <v>0</v>
      </c>
      <c r="U2889">
        <f t="shared" si="507"/>
        <v>0.5366719624373909</v>
      </c>
      <c r="V2889">
        <f t="shared" si="507"/>
        <v>5.0574560264884064E-2</v>
      </c>
      <c r="W2889">
        <f t="shared" si="507"/>
        <v>2.9397404534702609</v>
      </c>
    </row>
    <row r="2890" spans="1:23" x14ac:dyDescent="0.3">
      <c r="A2890">
        <v>-0.99405276775360096</v>
      </c>
      <c r="B2890" s="1">
        <v>43124</v>
      </c>
      <c r="C2890" s="1">
        <v>43125</v>
      </c>
      <c r="D2890">
        <v>330.65</v>
      </c>
      <c r="E2890">
        <v>334.399981689453</v>
      </c>
      <c r="F2890">
        <v>332.32190091609903</v>
      </c>
      <c r="G2890">
        <v>3.7499816894531302</v>
      </c>
      <c r="H2890">
        <v>1.9091883092036701</v>
      </c>
      <c r="I2890">
        <f t="shared" si="506"/>
        <v>-3.7499816894530227</v>
      </c>
      <c r="J2890">
        <f t="shared" si="502"/>
        <v>0</v>
      </c>
      <c r="K2890">
        <f t="shared" si="504"/>
        <v>1</v>
      </c>
      <c r="L2890">
        <f t="shared" si="505"/>
        <v>2018</v>
      </c>
      <c r="M2890" s="1">
        <v>43124</v>
      </c>
      <c r="N2890">
        <v>330.55</v>
      </c>
      <c r="O2890">
        <v>332.95</v>
      </c>
      <c r="P2890">
        <v>330.5</v>
      </c>
      <c r="Q2890">
        <v>331.7</v>
      </c>
      <c r="R2890">
        <f t="shared" si="508"/>
        <v>3.7499816894531302</v>
      </c>
      <c r="S2890">
        <f t="shared" si="509"/>
        <v>-3</v>
      </c>
      <c r="T2890">
        <f t="shared" si="510"/>
        <v>0</v>
      </c>
      <c r="U2890">
        <f t="shared" si="507"/>
        <v>0.58232091221169369</v>
      </c>
      <c r="V2890">
        <f t="shared" si="507"/>
        <v>4.7133073478372971E-2</v>
      </c>
      <c r="W2890">
        <f t="shared" si="507"/>
        <v>2.9397404534702609</v>
      </c>
    </row>
    <row r="2891" spans="1:23" x14ac:dyDescent="0.3">
      <c r="A2891">
        <v>-0.98421585559844904</v>
      </c>
      <c r="B2891" s="1">
        <v>43125</v>
      </c>
      <c r="C2891" s="1">
        <v>43126</v>
      </c>
      <c r="D2891">
        <v>334.1</v>
      </c>
      <c r="E2891">
        <v>336.04999389648401</v>
      </c>
      <c r="F2891">
        <v>334.95763840675301</v>
      </c>
      <c r="G2891">
        <v>1.94999389648432</v>
      </c>
      <c r="H2891">
        <v>1.16672618895782</v>
      </c>
      <c r="I2891">
        <f t="shared" si="506"/>
        <v>-1.9499938964839885</v>
      </c>
      <c r="J2891">
        <f t="shared" si="502"/>
        <v>0</v>
      </c>
      <c r="K2891">
        <f t="shared" si="504"/>
        <v>1</v>
      </c>
      <c r="L2891">
        <f t="shared" si="505"/>
        <v>2018</v>
      </c>
      <c r="M2891" s="1">
        <v>43125</v>
      </c>
      <c r="N2891">
        <v>330.65</v>
      </c>
      <c r="O2891">
        <v>335</v>
      </c>
      <c r="P2891">
        <v>330.6</v>
      </c>
      <c r="Q2891">
        <v>334.4</v>
      </c>
      <c r="R2891">
        <f t="shared" si="508"/>
        <v>1.94999389648432</v>
      </c>
      <c r="S2891">
        <f t="shared" si="509"/>
        <v>-1.9499938964839885</v>
      </c>
      <c r="T2891">
        <f t="shared" si="510"/>
        <v>0</v>
      </c>
      <c r="U2891">
        <f t="shared" si="507"/>
        <v>0.60781153383563824</v>
      </c>
      <c r="V2891">
        <f t="shared" si="507"/>
        <v>4.5069861739252377E-2</v>
      </c>
      <c r="W2891">
        <f t="shared" si="507"/>
        <v>2.9397404534702609</v>
      </c>
    </row>
    <row r="2892" spans="1:23" x14ac:dyDescent="0.3">
      <c r="A2892">
        <v>-0.93366020917892401</v>
      </c>
      <c r="B2892" s="1">
        <v>43126</v>
      </c>
      <c r="C2892" s="1">
        <v>43129</v>
      </c>
      <c r="D2892">
        <v>337.75</v>
      </c>
      <c r="E2892">
        <v>338.60001831054598</v>
      </c>
      <c r="F2892">
        <v>335.73405658006601</v>
      </c>
      <c r="G2892">
        <v>-0.85001831054688604</v>
      </c>
      <c r="H2892">
        <v>1.8031222920257</v>
      </c>
      <c r="I2892">
        <f t="shared" si="506"/>
        <v>-0.85001831054597687</v>
      </c>
      <c r="J2892">
        <f t="shared" si="502"/>
        <v>-0.85001831054688604</v>
      </c>
      <c r="K2892">
        <f t="shared" si="504"/>
        <v>1</v>
      </c>
      <c r="L2892">
        <f t="shared" si="505"/>
        <v>2018</v>
      </c>
      <c r="M2892" s="1">
        <v>43126</v>
      </c>
      <c r="N2892">
        <v>334.1</v>
      </c>
      <c r="O2892">
        <v>336.05</v>
      </c>
      <c r="P2892">
        <v>333.4</v>
      </c>
      <c r="Q2892">
        <v>336.05</v>
      </c>
      <c r="R2892">
        <f t="shared" si="508"/>
        <v>-0.85001831054688604</v>
      </c>
      <c r="S2892">
        <f t="shared" si="509"/>
        <v>-0.85001831054597687</v>
      </c>
      <c r="T2892">
        <f t="shared" si="510"/>
        <v>-0.85001831054688604</v>
      </c>
      <c r="U2892">
        <f t="shared" si="507"/>
        <v>0.59633890023559644</v>
      </c>
      <c r="V2892">
        <f t="shared" si="507"/>
        <v>4.4219153943571995E-2</v>
      </c>
      <c r="W2892">
        <f t="shared" si="507"/>
        <v>2.8842519291096735</v>
      </c>
    </row>
    <row r="2893" spans="1:23" x14ac:dyDescent="0.3">
      <c r="A2893">
        <v>0.92449921369552501</v>
      </c>
      <c r="B2893" s="1">
        <v>43129</v>
      </c>
      <c r="C2893" s="1">
        <v>43130</v>
      </c>
      <c r="D2893">
        <v>337.95</v>
      </c>
      <c r="E2893">
        <v>333.999993896484</v>
      </c>
      <c r="F2893">
        <v>339.52349785566298</v>
      </c>
      <c r="G2893">
        <v>-3.95000610351559</v>
      </c>
      <c r="H2893">
        <v>3.25269119345813</v>
      </c>
      <c r="I2893">
        <f t="shared" si="506"/>
        <v>-3.9500061035159888</v>
      </c>
      <c r="J2893">
        <f t="shared" si="502"/>
        <v>-3.95000610351559</v>
      </c>
      <c r="K2893">
        <f t="shared" si="504"/>
        <v>1</v>
      </c>
      <c r="L2893">
        <f t="shared" si="505"/>
        <v>2018</v>
      </c>
      <c r="M2893" s="1">
        <v>43129</v>
      </c>
      <c r="N2893">
        <v>337.75</v>
      </c>
      <c r="O2893">
        <v>339.9</v>
      </c>
      <c r="P2893">
        <v>337.3</v>
      </c>
      <c r="Q2893">
        <v>338.6</v>
      </c>
      <c r="R2893">
        <f t="shared" si="508"/>
        <v>-3</v>
      </c>
      <c r="S2893">
        <f t="shared" si="509"/>
        <v>-3</v>
      </c>
      <c r="T2893">
        <f t="shared" si="510"/>
        <v>-3</v>
      </c>
      <c r="U2893">
        <f t="shared" si="507"/>
        <v>0.5566359108723743</v>
      </c>
      <c r="V2893">
        <f t="shared" si="507"/>
        <v>4.1275135704985311E-2</v>
      </c>
      <c r="W2893">
        <f t="shared" si="507"/>
        <v>2.6922245037361936</v>
      </c>
    </row>
    <row r="2894" spans="1:23" x14ac:dyDescent="0.3">
      <c r="A2894">
        <v>-0.97198098897933904</v>
      </c>
      <c r="B2894" s="1">
        <v>43130</v>
      </c>
      <c r="C2894" s="1">
        <v>43131</v>
      </c>
      <c r="D2894">
        <v>333</v>
      </c>
      <c r="E2894">
        <v>334.54998779296801</v>
      </c>
      <c r="F2894">
        <v>333.28855836391398</v>
      </c>
      <c r="G2894">
        <v>1.54998779296875</v>
      </c>
      <c r="H2894">
        <v>0.38890872965260898</v>
      </c>
      <c r="I2894">
        <f t="shared" si="506"/>
        <v>-1.549987792968011</v>
      </c>
      <c r="J2894">
        <f t="shared" si="502"/>
        <v>0</v>
      </c>
      <c r="K2894">
        <f t="shared" si="504"/>
        <v>1</v>
      </c>
      <c r="L2894">
        <f t="shared" si="505"/>
        <v>2018</v>
      </c>
      <c r="M2894" s="1">
        <v>43130</v>
      </c>
      <c r="N2894">
        <v>337.95</v>
      </c>
      <c r="O2894">
        <v>338.55</v>
      </c>
      <c r="P2894">
        <v>333.6</v>
      </c>
      <c r="Q2894">
        <v>334</v>
      </c>
      <c r="R2894">
        <f t="shared" si="508"/>
        <v>1.54998779296875</v>
      </c>
      <c r="S2894">
        <f t="shared" si="509"/>
        <v>-3</v>
      </c>
      <c r="T2894">
        <f t="shared" si="510"/>
        <v>0</v>
      </c>
      <c r="U2894">
        <f t="shared" si="507"/>
        <v>0.57606786733589277</v>
      </c>
      <c r="V2894">
        <f t="shared" si="507"/>
        <v>3.8486275184378194E-2</v>
      </c>
      <c r="W2894">
        <f t="shared" si="507"/>
        <v>2.6922245037361936</v>
      </c>
    </row>
    <row r="2895" spans="1:23" x14ac:dyDescent="0.3">
      <c r="A2895">
        <v>0.98461699485778797</v>
      </c>
      <c r="B2895" s="1">
        <v>43131</v>
      </c>
      <c r="C2895" s="1">
        <v>43132</v>
      </c>
      <c r="D2895">
        <v>334.9</v>
      </c>
      <c r="E2895">
        <v>333.75001220703098</v>
      </c>
      <c r="F2895">
        <v>333.42290048599199</v>
      </c>
      <c r="G2895">
        <v>1.1499877929687099</v>
      </c>
      <c r="H2895">
        <v>0.56568542494924601</v>
      </c>
      <c r="I2895">
        <f t="shared" si="506"/>
        <v>-1.1499877929690001</v>
      </c>
      <c r="J2895">
        <f t="shared" si="502"/>
        <v>0</v>
      </c>
      <c r="K2895">
        <f t="shared" si="504"/>
        <v>2</v>
      </c>
      <c r="L2895">
        <f t="shared" si="505"/>
        <v>2018</v>
      </c>
      <c r="M2895" s="1">
        <v>43131</v>
      </c>
      <c r="N2895">
        <v>333</v>
      </c>
      <c r="O2895">
        <v>338.85</v>
      </c>
      <c r="P2895">
        <v>332.4</v>
      </c>
      <c r="Q2895">
        <v>334.55</v>
      </c>
      <c r="R2895">
        <f t="shared" si="508"/>
        <v>1.1499877929687099</v>
      </c>
      <c r="S2895">
        <f t="shared" si="509"/>
        <v>-1.1499877929690001</v>
      </c>
      <c r="T2895">
        <f t="shared" si="510"/>
        <v>0</v>
      </c>
      <c r="U2895">
        <f t="shared" si="507"/>
        <v>0.59090373659592099</v>
      </c>
      <c r="V2895">
        <f t="shared" si="507"/>
        <v>3.7495111852214547E-2</v>
      </c>
      <c r="W2895">
        <f t="shared" si="507"/>
        <v>2.6922245037361936</v>
      </c>
    </row>
    <row r="2896" spans="1:23" x14ac:dyDescent="0.3">
      <c r="A2896">
        <v>0.99945193529128995</v>
      </c>
      <c r="B2896" s="1">
        <v>43132</v>
      </c>
      <c r="C2896" s="1">
        <v>43133</v>
      </c>
      <c r="D2896">
        <v>332.8</v>
      </c>
      <c r="E2896">
        <v>327.5</v>
      </c>
      <c r="F2896">
        <v>334.867206096649</v>
      </c>
      <c r="G2896">
        <v>-5.3000000000000096</v>
      </c>
      <c r="H2896">
        <v>4.4194173824159204</v>
      </c>
      <c r="I2896">
        <f t="shared" si="506"/>
        <v>-5.3000000000000114</v>
      </c>
      <c r="J2896">
        <f t="shared" si="502"/>
        <v>-5.3000000000000096</v>
      </c>
      <c r="K2896">
        <f t="shared" si="504"/>
        <v>2</v>
      </c>
      <c r="L2896">
        <f t="shared" si="505"/>
        <v>2018</v>
      </c>
      <c r="M2896" s="1">
        <v>43132</v>
      </c>
      <c r="N2896">
        <v>334.9</v>
      </c>
      <c r="O2896">
        <v>335.9</v>
      </c>
      <c r="P2896">
        <v>333.2</v>
      </c>
      <c r="Q2896">
        <v>333.75</v>
      </c>
      <c r="R2896">
        <f t="shared" si="508"/>
        <v>-3</v>
      </c>
      <c r="S2896">
        <f t="shared" si="509"/>
        <v>-3</v>
      </c>
      <c r="T2896">
        <f t="shared" si="510"/>
        <v>-3</v>
      </c>
      <c r="U2896">
        <f t="shared" si="507"/>
        <v>0.55095381450034342</v>
      </c>
      <c r="V2896">
        <f t="shared" si="507"/>
        <v>3.4960135840571435E-2</v>
      </c>
      <c r="W2896">
        <f t="shared" si="507"/>
        <v>2.5102081235256635</v>
      </c>
    </row>
    <row r="2897" spans="1:23" x14ac:dyDescent="0.3">
      <c r="A2897">
        <v>-0.983861684799194</v>
      </c>
      <c r="B2897" s="1">
        <v>43133</v>
      </c>
      <c r="C2897" s="1">
        <v>43136</v>
      </c>
      <c r="D2897">
        <v>323.2</v>
      </c>
      <c r="E2897">
        <v>323.100006103515</v>
      </c>
      <c r="F2897">
        <v>327.57894340902499</v>
      </c>
      <c r="G2897">
        <v>-9.9993896484363604E-2</v>
      </c>
      <c r="H2897">
        <v>3.1112698372207901</v>
      </c>
      <c r="I2897">
        <f t="shared" si="506"/>
        <v>9.9993896484988909E-2</v>
      </c>
      <c r="J2897">
        <f t="shared" si="502"/>
        <v>0</v>
      </c>
      <c r="K2897">
        <f t="shared" si="504"/>
        <v>2</v>
      </c>
      <c r="L2897">
        <f t="shared" si="505"/>
        <v>2018</v>
      </c>
      <c r="M2897" s="1">
        <v>43133</v>
      </c>
      <c r="N2897">
        <v>332.8</v>
      </c>
      <c r="O2897">
        <v>333.2</v>
      </c>
      <c r="P2897">
        <v>326.45</v>
      </c>
      <c r="Q2897">
        <v>327.5</v>
      </c>
      <c r="R2897">
        <f t="shared" si="508"/>
        <v>-9.9993896484363604E-2</v>
      </c>
      <c r="S2897">
        <f t="shared" si="509"/>
        <v>9.9993896484988909E-2</v>
      </c>
      <c r="T2897">
        <f t="shared" si="510"/>
        <v>0</v>
      </c>
      <c r="U2897">
        <f t="shared" si="507"/>
        <v>0.54967537966058133</v>
      </c>
      <c r="V2897">
        <f t="shared" si="507"/>
        <v>3.504125744184796E-2</v>
      </c>
      <c r="W2897">
        <f t="shared" si="507"/>
        <v>2.5102081235256635</v>
      </c>
    </row>
    <row r="2898" spans="1:23" x14ac:dyDescent="0.3">
      <c r="A2898">
        <v>-0.86672675609588601</v>
      </c>
      <c r="B2898" s="1">
        <v>43136</v>
      </c>
      <c r="C2898" s="1">
        <v>43137</v>
      </c>
      <c r="D2898">
        <v>317.05</v>
      </c>
      <c r="E2898">
        <v>317.749993896484</v>
      </c>
      <c r="F2898">
        <v>322.08631548881499</v>
      </c>
      <c r="G2898">
        <v>0.69999389648438604</v>
      </c>
      <c r="H2898">
        <v>3.78302127934804</v>
      </c>
      <c r="I2898">
        <f t="shared" si="506"/>
        <v>-0.69999389648398846</v>
      </c>
      <c r="J2898">
        <f t="shared" si="502"/>
        <v>0</v>
      </c>
      <c r="K2898">
        <f t="shared" si="504"/>
        <v>2</v>
      </c>
      <c r="L2898">
        <f t="shared" si="505"/>
        <v>2018</v>
      </c>
      <c r="M2898" s="1">
        <v>43136</v>
      </c>
      <c r="N2898">
        <v>323.2</v>
      </c>
      <c r="O2898">
        <v>324.5</v>
      </c>
      <c r="P2898">
        <v>321.05</v>
      </c>
      <c r="Q2898">
        <v>323.10000000000002</v>
      </c>
      <c r="R2898">
        <f t="shared" si="508"/>
        <v>-3</v>
      </c>
      <c r="S2898">
        <f t="shared" si="509"/>
        <v>-0.69999389648398846</v>
      </c>
      <c r="T2898">
        <f t="shared" si="510"/>
        <v>0</v>
      </c>
      <c r="U2898">
        <f t="shared" si="507"/>
        <v>0.51066671843250033</v>
      </c>
      <c r="V2898">
        <f t="shared" si="507"/>
        <v>3.4461017739882555E-2</v>
      </c>
      <c r="W2898">
        <f t="shared" si="507"/>
        <v>2.5102081235256635</v>
      </c>
    </row>
    <row r="2899" spans="1:23" x14ac:dyDescent="0.3">
      <c r="A2899">
        <v>0.99461144208908003</v>
      </c>
      <c r="B2899" s="1">
        <v>43137</v>
      </c>
      <c r="C2899" s="1">
        <v>43138</v>
      </c>
      <c r="D2899">
        <v>321.60000000000002</v>
      </c>
      <c r="E2899">
        <v>309.600006103515</v>
      </c>
      <c r="F2899">
        <v>316.486813783645</v>
      </c>
      <c r="G2899">
        <v>11.9999938964844</v>
      </c>
      <c r="H2899">
        <v>5.7629202666703403</v>
      </c>
      <c r="I2899">
        <f t="shared" si="506"/>
        <v>-11.999993896485023</v>
      </c>
      <c r="J2899">
        <f t="shared" si="502"/>
        <v>0</v>
      </c>
      <c r="K2899">
        <f t="shared" si="504"/>
        <v>2</v>
      </c>
      <c r="L2899">
        <f t="shared" si="505"/>
        <v>2018</v>
      </c>
      <c r="M2899" s="1">
        <v>43137</v>
      </c>
      <c r="N2899">
        <v>317.05</v>
      </c>
      <c r="O2899">
        <v>319.3</v>
      </c>
      <c r="P2899">
        <v>312.75</v>
      </c>
      <c r="Q2899">
        <v>317.75</v>
      </c>
      <c r="R2899">
        <f t="shared" si="508"/>
        <v>11.9999938964844</v>
      </c>
      <c r="S2899">
        <f t="shared" si="509"/>
        <v>-3</v>
      </c>
      <c r="T2899">
        <f t="shared" si="510"/>
        <v>0</v>
      </c>
      <c r="U2899">
        <f t="shared" si="507"/>
        <v>0.65357710799238189</v>
      </c>
      <c r="V2899">
        <f t="shared" si="507"/>
        <v>3.2050032356961668E-2</v>
      </c>
      <c r="W2899">
        <f t="shared" si="507"/>
        <v>2.5102081235256635</v>
      </c>
    </row>
    <row r="2900" spans="1:23" x14ac:dyDescent="0.3">
      <c r="A2900">
        <v>0.99942725896835305</v>
      </c>
      <c r="B2900" s="1">
        <v>43138</v>
      </c>
      <c r="C2900" s="1">
        <v>43139</v>
      </c>
      <c r="D2900">
        <v>310.7</v>
      </c>
      <c r="E2900">
        <v>312.60000000000002</v>
      </c>
      <c r="F2900">
        <v>309.883930301666</v>
      </c>
      <c r="G2900">
        <v>-1.9000000000000301</v>
      </c>
      <c r="H2900">
        <v>2.1213203435596402</v>
      </c>
      <c r="I2900">
        <f t="shared" si="506"/>
        <v>1.9000000000000341</v>
      </c>
      <c r="J2900">
        <f t="shared" si="502"/>
        <v>0</v>
      </c>
      <c r="K2900">
        <f t="shared" si="504"/>
        <v>2</v>
      </c>
      <c r="L2900">
        <f t="shared" si="505"/>
        <v>2018</v>
      </c>
      <c r="M2900" s="1">
        <v>43138</v>
      </c>
      <c r="N2900">
        <v>321.60000000000002</v>
      </c>
      <c r="O2900">
        <v>321.89999999999998</v>
      </c>
      <c r="P2900">
        <v>309.60000000000002</v>
      </c>
      <c r="Q2900">
        <v>309.60000000000002</v>
      </c>
      <c r="R2900">
        <f t="shared" si="508"/>
        <v>-3</v>
      </c>
      <c r="S2900">
        <f t="shared" si="509"/>
        <v>1.9000000000000341</v>
      </c>
      <c r="T2900">
        <f t="shared" si="510"/>
        <v>0</v>
      </c>
      <c r="U2900">
        <f t="shared" si="507"/>
        <v>0.60624693441713706</v>
      </c>
      <c r="V2900">
        <f t="shared" si="507"/>
        <v>3.351998073509721E-2</v>
      </c>
      <c r="W2900">
        <f t="shared" si="507"/>
        <v>2.5102081235256635</v>
      </c>
    </row>
    <row r="2901" spans="1:23" x14ac:dyDescent="0.3">
      <c r="A2901">
        <v>-0.60968655347824097</v>
      </c>
      <c r="B2901" s="1">
        <v>43139</v>
      </c>
      <c r="C2901" s="1">
        <v>43140</v>
      </c>
      <c r="D2901">
        <v>302.89999999999998</v>
      </c>
      <c r="E2901">
        <v>303.95000610351502</v>
      </c>
      <c r="F2901">
        <v>310.57172641754102</v>
      </c>
      <c r="G2901">
        <v>1.05000610351567</v>
      </c>
      <c r="H2901">
        <v>6.1164736572636604</v>
      </c>
      <c r="I2901">
        <f t="shared" si="506"/>
        <v>-1.0500061035150452</v>
      </c>
      <c r="J2901">
        <f t="shared" si="502"/>
        <v>0</v>
      </c>
      <c r="K2901">
        <f t="shared" si="504"/>
        <v>2</v>
      </c>
      <c r="L2901">
        <f t="shared" si="505"/>
        <v>2018</v>
      </c>
      <c r="M2901" s="1">
        <v>43139</v>
      </c>
      <c r="N2901">
        <v>310.7</v>
      </c>
      <c r="O2901">
        <v>314.2</v>
      </c>
      <c r="P2901">
        <v>309.60000000000002</v>
      </c>
      <c r="Q2901">
        <v>312.60000000000002</v>
      </c>
      <c r="R2901">
        <f t="shared" si="508"/>
        <v>1.05000610351567</v>
      </c>
      <c r="S2901">
        <f t="shared" si="509"/>
        <v>-3</v>
      </c>
      <c r="T2901">
        <f t="shared" si="510"/>
        <v>0</v>
      </c>
      <c r="U2901">
        <f t="shared" ref="U2901:W2916" si="511">(R2901/$D2901*$X$2+1)*U2900*$Y$2 + U2900*(1-$Y$2)</f>
        <v>0.62200864574205428</v>
      </c>
      <c r="V2901">
        <f t="shared" si="511"/>
        <v>3.1030051495943404E-2</v>
      </c>
      <c r="W2901">
        <f t="shared" si="511"/>
        <v>2.5102081235256635</v>
      </c>
    </row>
    <row r="2902" spans="1:23" x14ac:dyDescent="0.3">
      <c r="A2902">
        <v>0.99856507778167702</v>
      </c>
      <c r="B2902" s="1">
        <v>43140</v>
      </c>
      <c r="C2902" s="1">
        <v>43143</v>
      </c>
      <c r="D2902">
        <v>306.39999999999998</v>
      </c>
      <c r="E2902">
        <v>308.2</v>
      </c>
      <c r="F2902">
        <v>304.40372587442403</v>
      </c>
      <c r="G2902">
        <v>-1.80000000000001</v>
      </c>
      <c r="H2902">
        <v>3.0052038200428202</v>
      </c>
      <c r="I2902">
        <f t="shared" si="506"/>
        <v>1.8000000000000114</v>
      </c>
      <c r="J2902">
        <f t="shared" si="502"/>
        <v>0</v>
      </c>
      <c r="K2902">
        <f t="shared" si="504"/>
        <v>2</v>
      </c>
      <c r="L2902">
        <f t="shared" si="505"/>
        <v>2018</v>
      </c>
      <c r="M2902" s="1">
        <v>43140</v>
      </c>
      <c r="N2902">
        <v>302.89999999999998</v>
      </c>
      <c r="O2902">
        <v>306.10000000000002</v>
      </c>
      <c r="P2902">
        <v>301.7</v>
      </c>
      <c r="Q2902">
        <v>303.95</v>
      </c>
      <c r="R2902">
        <f t="shared" si="508"/>
        <v>-1.80000000000001</v>
      </c>
      <c r="S2902">
        <f t="shared" si="509"/>
        <v>1.8000000000000114</v>
      </c>
      <c r="T2902">
        <f t="shared" si="510"/>
        <v>0</v>
      </c>
      <c r="U2902">
        <f t="shared" si="511"/>
        <v>0.59460291232979001</v>
      </c>
      <c r="V2902">
        <f t="shared" si="511"/>
        <v>3.2397237185222909E-2</v>
      </c>
      <c r="W2902">
        <f t="shared" si="511"/>
        <v>2.5102081235256635</v>
      </c>
    </row>
    <row r="2903" spans="1:23" x14ac:dyDescent="0.3">
      <c r="A2903">
        <v>-0.88611477613449097</v>
      </c>
      <c r="B2903" s="1">
        <v>43143</v>
      </c>
      <c r="C2903" s="1">
        <v>43144</v>
      </c>
      <c r="D2903">
        <v>310.35000000000002</v>
      </c>
      <c r="E2903">
        <v>311.499987792968</v>
      </c>
      <c r="F2903">
        <v>307.23602820634801</v>
      </c>
      <c r="G2903">
        <v>-1.1499877929687099</v>
      </c>
      <c r="H2903">
        <v>2.3334523779156102</v>
      </c>
      <c r="I2903">
        <f t="shared" si="506"/>
        <v>-1.1499877929679769</v>
      </c>
      <c r="J2903">
        <f t="shared" si="502"/>
        <v>-1.1499877929687099</v>
      </c>
      <c r="K2903">
        <f t="shared" si="504"/>
        <v>2</v>
      </c>
      <c r="L2903">
        <f t="shared" si="505"/>
        <v>2018</v>
      </c>
      <c r="M2903" s="1">
        <v>43143</v>
      </c>
      <c r="N2903">
        <v>306.39999999999998</v>
      </c>
      <c r="O2903">
        <v>309.39999999999998</v>
      </c>
      <c r="P2903">
        <v>304.8</v>
      </c>
      <c r="Q2903">
        <v>308.2</v>
      </c>
      <c r="R2903">
        <f t="shared" si="508"/>
        <v>-3</v>
      </c>
      <c r="S2903">
        <f t="shared" si="509"/>
        <v>-3</v>
      </c>
      <c r="T2903">
        <f t="shared" si="510"/>
        <v>-3</v>
      </c>
      <c r="U2903">
        <f t="shared" si="511"/>
        <v>0.55149491965242492</v>
      </c>
      <c r="V2903">
        <f t="shared" si="511"/>
        <v>3.0048476635303415E-2</v>
      </c>
      <c r="W2903">
        <f t="shared" si="511"/>
        <v>2.3282210676876502</v>
      </c>
    </row>
    <row r="2904" spans="1:23" x14ac:dyDescent="0.3">
      <c r="A2904">
        <v>0.98387980461120605</v>
      </c>
      <c r="B2904" s="1">
        <v>43144</v>
      </c>
      <c r="C2904" s="1">
        <v>43145</v>
      </c>
      <c r="D2904">
        <v>312.25</v>
      </c>
      <c r="E2904">
        <v>314.39999389648398</v>
      </c>
      <c r="F2904">
        <v>312.49639737605997</v>
      </c>
      <c r="G2904">
        <v>2.1499938964843701</v>
      </c>
      <c r="H2904">
        <v>2.05060966544097</v>
      </c>
      <c r="I2904">
        <f t="shared" si="506"/>
        <v>2.1499938964839771</v>
      </c>
      <c r="J2904">
        <f t="shared" si="502"/>
        <v>2.1499938964843701</v>
      </c>
      <c r="K2904">
        <f t="shared" si="504"/>
        <v>2</v>
      </c>
      <c r="L2904">
        <f t="shared" si="505"/>
        <v>2018</v>
      </c>
      <c r="M2904" s="1">
        <v>43144</v>
      </c>
      <c r="N2904">
        <v>310.35000000000002</v>
      </c>
      <c r="O2904">
        <v>313.95</v>
      </c>
      <c r="P2904">
        <v>308.8</v>
      </c>
      <c r="Q2904">
        <v>311.5</v>
      </c>
      <c r="R2904">
        <f t="shared" si="508"/>
        <v>2.1499938964843701</v>
      </c>
      <c r="S2904">
        <f t="shared" si="509"/>
        <v>2.1499938964839771</v>
      </c>
      <c r="T2904">
        <f t="shared" si="510"/>
        <v>2.1499938964843701</v>
      </c>
      <c r="U2904">
        <f t="shared" si="511"/>
        <v>0.57997476059385455</v>
      </c>
      <c r="V2904">
        <f t="shared" si="511"/>
        <v>3.1600215018759224E-2</v>
      </c>
      <c r="W2904">
        <f t="shared" si="511"/>
        <v>2.4484531193736734</v>
      </c>
    </row>
    <row r="2905" spans="1:23" x14ac:dyDescent="0.3">
      <c r="A2905">
        <v>-0.99789285659789995</v>
      </c>
      <c r="B2905" s="1">
        <v>43145</v>
      </c>
      <c r="C2905" s="1">
        <v>43146</v>
      </c>
      <c r="D2905">
        <v>312.25</v>
      </c>
      <c r="E2905">
        <v>314.39999999999998</v>
      </c>
      <c r="F2905">
        <v>314.21695257127197</v>
      </c>
      <c r="G2905">
        <v>2.1499999999999702</v>
      </c>
      <c r="H2905">
        <v>0</v>
      </c>
      <c r="I2905">
        <f t="shared" si="506"/>
        <v>-2.1499999999999773</v>
      </c>
      <c r="J2905">
        <f t="shared" si="502"/>
        <v>0</v>
      </c>
      <c r="K2905">
        <f t="shared" si="504"/>
        <v>2</v>
      </c>
      <c r="L2905">
        <f t="shared" si="505"/>
        <v>2018</v>
      </c>
      <c r="M2905" s="1">
        <v>43145</v>
      </c>
      <c r="N2905">
        <v>312.25</v>
      </c>
      <c r="O2905">
        <v>315.3</v>
      </c>
      <c r="P2905">
        <v>312.2</v>
      </c>
      <c r="Q2905">
        <v>314.39999999999998</v>
      </c>
      <c r="R2905">
        <f t="shared" si="508"/>
        <v>2.1499999999999702</v>
      </c>
      <c r="S2905">
        <f t="shared" si="509"/>
        <v>-3</v>
      </c>
      <c r="T2905">
        <f t="shared" si="510"/>
        <v>0</v>
      </c>
      <c r="U2905">
        <f t="shared" si="511"/>
        <v>0.60992541876703554</v>
      </c>
      <c r="V2905">
        <f t="shared" si="511"/>
        <v>2.9323177907719732E-2</v>
      </c>
      <c r="W2905">
        <f t="shared" si="511"/>
        <v>2.4484531193736734</v>
      </c>
    </row>
    <row r="2906" spans="1:23" x14ac:dyDescent="0.3">
      <c r="A2906">
        <v>-0.47896155714988697</v>
      </c>
      <c r="B2906" s="1">
        <v>43146</v>
      </c>
      <c r="C2906" s="1">
        <v>43147</v>
      </c>
      <c r="D2906">
        <v>312.25</v>
      </c>
      <c r="E2906">
        <v>314.39999999999998</v>
      </c>
      <c r="F2906">
        <v>315.275444948673</v>
      </c>
      <c r="G2906">
        <v>2.1499999999999702</v>
      </c>
      <c r="H2906">
        <v>0</v>
      </c>
      <c r="I2906">
        <f t="shared" si="506"/>
        <v>-2.1499999999999773</v>
      </c>
      <c r="J2906">
        <f t="shared" si="502"/>
        <v>0</v>
      </c>
      <c r="K2906">
        <f t="shared" si="504"/>
        <v>2</v>
      </c>
      <c r="L2906">
        <f t="shared" si="505"/>
        <v>2018</v>
      </c>
      <c r="M2906" s="1">
        <v>43146</v>
      </c>
      <c r="N2906">
        <v>312.25</v>
      </c>
      <c r="O2906">
        <v>315.3</v>
      </c>
      <c r="P2906">
        <v>312.2</v>
      </c>
      <c r="Q2906">
        <v>314.39999999999998</v>
      </c>
      <c r="R2906">
        <f t="shared" si="508"/>
        <v>2.1499999999999702</v>
      </c>
      <c r="S2906">
        <f t="shared" si="509"/>
        <v>-3</v>
      </c>
      <c r="T2906">
        <f t="shared" si="510"/>
        <v>0</v>
      </c>
      <c r="U2906">
        <f t="shared" si="511"/>
        <v>0.64142276825500455</v>
      </c>
      <c r="V2906">
        <f t="shared" si="511"/>
        <v>2.7210218731022553E-2</v>
      </c>
      <c r="W2906">
        <f t="shared" si="511"/>
        <v>2.4484531193736734</v>
      </c>
    </row>
    <row r="2907" spans="1:23" x14ac:dyDescent="0.3">
      <c r="A2907">
        <v>-0.98160564899444502</v>
      </c>
      <c r="B2907" s="1">
        <v>43147</v>
      </c>
      <c r="C2907" s="1">
        <v>43150</v>
      </c>
      <c r="D2907">
        <v>318.7</v>
      </c>
      <c r="E2907">
        <v>316.350012207031</v>
      </c>
      <c r="F2907">
        <v>315.27064915895397</v>
      </c>
      <c r="G2907">
        <v>2.34998779296876</v>
      </c>
      <c r="H2907">
        <v>1.37885822331379</v>
      </c>
      <c r="I2907">
        <f t="shared" si="506"/>
        <v>2.3499877929689887</v>
      </c>
      <c r="J2907">
        <f t="shared" si="502"/>
        <v>2.34998779296876</v>
      </c>
      <c r="K2907">
        <f t="shared" si="504"/>
        <v>2</v>
      </c>
      <c r="L2907">
        <f t="shared" si="505"/>
        <v>2018</v>
      </c>
      <c r="M2907" s="1">
        <v>43147</v>
      </c>
      <c r="N2907">
        <v>312.25</v>
      </c>
      <c r="O2907">
        <v>315.3</v>
      </c>
      <c r="P2907">
        <v>312.2</v>
      </c>
      <c r="Q2907">
        <v>314.39999999999998</v>
      </c>
      <c r="R2907">
        <f t="shared" si="508"/>
        <v>2.34998779296876</v>
      </c>
      <c r="S2907">
        <f t="shared" si="509"/>
        <v>2.3499877929689887</v>
      </c>
      <c r="T2907">
        <f t="shared" si="510"/>
        <v>2.34998779296876</v>
      </c>
      <c r="U2907">
        <f t="shared" si="511"/>
        <v>0.67689505431238195</v>
      </c>
      <c r="V2907">
        <f t="shared" si="511"/>
        <v>2.871501199730556E-2</v>
      </c>
      <c r="W2907">
        <f t="shared" si="511"/>
        <v>2.5838587110472946</v>
      </c>
    </row>
    <row r="2908" spans="1:23" x14ac:dyDescent="0.3">
      <c r="A2908">
        <v>-0.97903108596801702</v>
      </c>
      <c r="B2908" s="1">
        <v>43150</v>
      </c>
      <c r="C2908" s="1">
        <v>43151</v>
      </c>
      <c r="D2908">
        <v>315.14999999999998</v>
      </c>
      <c r="E2908">
        <v>312.10000000000002</v>
      </c>
      <c r="F2908">
        <v>317.55491111278502</v>
      </c>
      <c r="G2908">
        <v>-3.0499999999999501</v>
      </c>
      <c r="H2908">
        <v>3.0052038200428202</v>
      </c>
      <c r="I2908">
        <f t="shared" si="506"/>
        <v>3.0499999999999545</v>
      </c>
      <c r="J2908">
        <f t="shared" si="502"/>
        <v>0</v>
      </c>
      <c r="K2908">
        <f t="shared" si="504"/>
        <v>2</v>
      </c>
      <c r="L2908">
        <f t="shared" si="505"/>
        <v>2018</v>
      </c>
      <c r="M2908" s="1">
        <v>43150</v>
      </c>
      <c r="N2908">
        <v>318.7</v>
      </c>
      <c r="O2908">
        <v>318.89999999999998</v>
      </c>
      <c r="P2908">
        <v>314.3</v>
      </c>
      <c r="Q2908">
        <v>316.35000000000002</v>
      </c>
      <c r="R2908">
        <f t="shared" si="508"/>
        <v>-3</v>
      </c>
      <c r="S2908">
        <f t="shared" si="509"/>
        <v>3.0499999999999545</v>
      </c>
      <c r="T2908">
        <f t="shared" si="510"/>
        <v>0</v>
      </c>
      <c r="U2908">
        <f t="shared" si="511"/>
        <v>0.62856842025866599</v>
      </c>
      <c r="V2908">
        <f t="shared" si="511"/>
        <v>3.0799276314101863E-2</v>
      </c>
      <c r="W2908">
        <f t="shared" si="511"/>
        <v>2.5838587110472946</v>
      </c>
    </row>
    <row r="2909" spans="1:23" x14ac:dyDescent="0.3">
      <c r="A2909">
        <v>-0.99160164594650202</v>
      </c>
      <c r="B2909" s="1">
        <v>43151</v>
      </c>
      <c r="C2909" s="1">
        <v>43152</v>
      </c>
      <c r="D2909">
        <v>312.60000000000002</v>
      </c>
      <c r="E2909">
        <v>314.14998779296798</v>
      </c>
      <c r="F2909">
        <v>310.005068397522</v>
      </c>
      <c r="G2909">
        <v>-1.54998779296875</v>
      </c>
      <c r="H2909">
        <v>1.44956890143239</v>
      </c>
      <c r="I2909">
        <f t="shared" si="506"/>
        <v>-1.5499877929679542</v>
      </c>
      <c r="J2909">
        <f t="shared" si="502"/>
        <v>-1.54998779296875</v>
      </c>
      <c r="K2909">
        <f t="shared" si="504"/>
        <v>2</v>
      </c>
      <c r="L2909">
        <f t="shared" si="505"/>
        <v>2018</v>
      </c>
      <c r="M2909" s="1">
        <v>43151</v>
      </c>
      <c r="N2909">
        <v>315.14999999999998</v>
      </c>
      <c r="O2909">
        <v>315.39999999999998</v>
      </c>
      <c r="P2909">
        <v>311.8</v>
      </c>
      <c r="Q2909">
        <v>312.10000000000002</v>
      </c>
      <c r="R2909">
        <f t="shared" si="508"/>
        <v>-1.54998779296875</v>
      </c>
      <c r="S2909">
        <f t="shared" si="509"/>
        <v>-1.5499877929679542</v>
      </c>
      <c r="T2909">
        <f t="shared" si="510"/>
        <v>-1.54998779296875</v>
      </c>
      <c r="U2909">
        <f t="shared" si="511"/>
        <v>0.60519333920188612</v>
      </c>
      <c r="V2909">
        <f t="shared" si="511"/>
        <v>2.9653918772856541E-2</v>
      </c>
      <c r="W2909">
        <f t="shared" si="511"/>
        <v>2.4877706721586361</v>
      </c>
    </row>
    <row r="2910" spans="1:23" x14ac:dyDescent="0.3">
      <c r="A2910">
        <v>0.99522340297698897</v>
      </c>
      <c r="B2910" s="1">
        <v>43152</v>
      </c>
      <c r="C2910" s="1">
        <v>43153</v>
      </c>
      <c r="D2910">
        <v>312.2</v>
      </c>
      <c r="E2910">
        <v>311.950018310546</v>
      </c>
      <c r="F2910">
        <v>314.47532814145001</v>
      </c>
      <c r="G2910">
        <v>-0.24998168945313601</v>
      </c>
      <c r="H2910">
        <v>1.5556349186103899</v>
      </c>
      <c r="I2910">
        <f t="shared" si="506"/>
        <v>-0.24998168945398902</v>
      </c>
      <c r="J2910">
        <f t="shared" si="502"/>
        <v>-0.24998168945313601</v>
      </c>
      <c r="K2910">
        <f t="shared" si="504"/>
        <v>2</v>
      </c>
      <c r="L2910">
        <f t="shared" si="505"/>
        <v>2018</v>
      </c>
      <c r="M2910" s="1">
        <v>43152</v>
      </c>
      <c r="N2910">
        <v>312.60000000000002</v>
      </c>
      <c r="O2910">
        <v>314.64999999999998</v>
      </c>
      <c r="P2910">
        <v>310.35000000000002</v>
      </c>
      <c r="Q2910">
        <v>314.14999999999998</v>
      </c>
      <c r="R2910">
        <f t="shared" si="508"/>
        <v>-0.24998168945313601</v>
      </c>
      <c r="S2910">
        <f t="shared" si="509"/>
        <v>-0.24998168945398902</v>
      </c>
      <c r="T2910">
        <f t="shared" si="510"/>
        <v>-0.24998168945313601</v>
      </c>
      <c r="U2910">
        <f t="shared" si="511"/>
        <v>0.60155895611301347</v>
      </c>
      <c r="V2910">
        <f t="shared" si="511"/>
        <v>2.9475837333544318E-2</v>
      </c>
      <c r="W2910">
        <f t="shared" si="511"/>
        <v>2.4728307991061493</v>
      </c>
    </row>
    <row r="2911" spans="1:23" x14ac:dyDescent="0.3">
      <c r="A2911">
        <v>-0.10586634278297399</v>
      </c>
      <c r="B2911" s="1">
        <v>43153</v>
      </c>
      <c r="C2911" s="1">
        <v>43154</v>
      </c>
      <c r="D2911">
        <v>313.35000000000002</v>
      </c>
      <c r="E2911">
        <v>317.04997558593698</v>
      </c>
      <c r="F2911">
        <v>312.113839891552</v>
      </c>
      <c r="G2911">
        <v>-3.6999755859374601</v>
      </c>
      <c r="H2911">
        <v>3.6062445840513999</v>
      </c>
      <c r="I2911">
        <f t="shared" si="506"/>
        <v>-3.6999755859369543</v>
      </c>
      <c r="J2911">
        <f t="shared" si="502"/>
        <v>-3.6999755859374601</v>
      </c>
      <c r="K2911">
        <f t="shared" si="504"/>
        <v>2</v>
      </c>
      <c r="L2911">
        <f t="shared" si="505"/>
        <v>2018</v>
      </c>
      <c r="M2911" s="1">
        <v>43153</v>
      </c>
      <c r="N2911">
        <v>312.2</v>
      </c>
      <c r="O2911">
        <v>312.95</v>
      </c>
      <c r="P2911">
        <v>310.60000000000002</v>
      </c>
      <c r="Q2911">
        <v>311.95</v>
      </c>
      <c r="R2911">
        <f t="shared" si="508"/>
        <v>-3</v>
      </c>
      <c r="S2911">
        <f t="shared" si="509"/>
        <v>-3</v>
      </c>
      <c r="T2911">
        <f t="shared" si="510"/>
        <v>-3</v>
      </c>
      <c r="U2911">
        <f t="shared" si="511"/>
        <v>0.55836420100676543</v>
      </c>
      <c r="V2911">
        <f t="shared" si="511"/>
        <v>2.7359333934773782E-2</v>
      </c>
      <c r="W2911">
        <f t="shared" si="511"/>
        <v>2.2952699470879958</v>
      </c>
    </row>
    <row r="2912" spans="1:23" x14ac:dyDescent="0.3">
      <c r="A2912">
        <v>-0.66133773326873702</v>
      </c>
      <c r="B2912" s="1">
        <v>43154</v>
      </c>
      <c r="C2912" s="1">
        <v>43157</v>
      </c>
      <c r="D2912">
        <v>318.3</v>
      </c>
      <c r="E2912">
        <v>317.200024414062</v>
      </c>
      <c r="F2912">
        <v>317.46226571798297</v>
      </c>
      <c r="G2912">
        <v>1.0999755859375</v>
      </c>
      <c r="H2912">
        <v>0.106066017177966</v>
      </c>
      <c r="I2912">
        <f t="shared" si="506"/>
        <v>1.0999755859380116</v>
      </c>
      <c r="J2912">
        <f t="shared" si="502"/>
        <v>1.0999755859375</v>
      </c>
      <c r="K2912">
        <f t="shared" si="504"/>
        <v>2</v>
      </c>
      <c r="L2912">
        <f t="shared" si="505"/>
        <v>2018</v>
      </c>
      <c r="M2912" s="1">
        <v>43154</v>
      </c>
      <c r="N2912">
        <v>313.35000000000002</v>
      </c>
      <c r="O2912">
        <v>317.05</v>
      </c>
      <c r="P2912">
        <v>313.2</v>
      </c>
      <c r="Q2912">
        <v>317.05</v>
      </c>
      <c r="R2912">
        <f t="shared" si="508"/>
        <v>1.0999755859375</v>
      </c>
      <c r="S2912">
        <f t="shared" si="509"/>
        <v>1.0999755859380116</v>
      </c>
      <c r="T2912">
        <f t="shared" si="510"/>
        <v>1.0999755859375</v>
      </c>
      <c r="U2912">
        <f t="shared" si="511"/>
        <v>0.5728360904782297</v>
      </c>
      <c r="V2912">
        <f t="shared" si="511"/>
        <v>2.8068443250885387E-2</v>
      </c>
      <c r="W2912">
        <f t="shared" si="511"/>
        <v>2.3547596008328795</v>
      </c>
    </row>
    <row r="2913" spans="1:23" x14ac:dyDescent="0.3">
      <c r="A2913">
        <v>-0.93186444044113104</v>
      </c>
      <c r="B2913" s="1">
        <v>43157</v>
      </c>
      <c r="C2913" s="1">
        <v>43158</v>
      </c>
      <c r="D2913">
        <v>319</v>
      </c>
      <c r="E2913">
        <v>315.84999389648402</v>
      </c>
      <c r="F2913">
        <v>316.18901772498998</v>
      </c>
      <c r="G2913">
        <v>3.1500061035156302</v>
      </c>
      <c r="H2913">
        <v>0.95459415460181496</v>
      </c>
      <c r="I2913">
        <f t="shared" si="506"/>
        <v>3.1500061035159774</v>
      </c>
      <c r="J2913">
        <f t="shared" si="502"/>
        <v>3.1500061035156302</v>
      </c>
      <c r="K2913">
        <f t="shared" si="504"/>
        <v>2</v>
      </c>
      <c r="L2913">
        <f t="shared" si="505"/>
        <v>2018</v>
      </c>
      <c r="M2913" s="1">
        <v>43157</v>
      </c>
      <c r="N2913">
        <v>318.3</v>
      </c>
      <c r="O2913">
        <v>318.45</v>
      </c>
      <c r="P2913">
        <v>315.95</v>
      </c>
      <c r="Q2913">
        <v>317.2</v>
      </c>
      <c r="R2913">
        <f t="shared" si="508"/>
        <v>3.1500061035156302</v>
      </c>
      <c r="S2913">
        <f t="shared" si="509"/>
        <v>3.1500061035159774</v>
      </c>
      <c r="T2913">
        <f t="shared" si="510"/>
        <v>3.1500061035156302</v>
      </c>
      <c r="U2913">
        <f t="shared" si="511"/>
        <v>0.61526016213936896</v>
      </c>
      <c r="V2913">
        <f t="shared" si="511"/>
        <v>3.014718386741707E-2</v>
      </c>
      <c r="W2913">
        <f t="shared" si="511"/>
        <v>2.5291524013407698</v>
      </c>
    </row>
    <row r="2914" spans="1:23" x14ac:dyDescent="0.3">
      <c r="A2914">
        <v>0.99322295188903797</v>
      </c>
      <c r="B2914" s="1">
        <v>43158</v>
      </c>
      <c r="C2914" s="1">
        <v>43159</v>
      </c>
      <c r="D2914">
        <v>315.7</v>
      </c>
      <c r="E2914">
        <v>312.54998168945298</v>
      </c>
      <c r="F2914">
        <v>316.137855893373</v>
      </c>
      <c r="G2914">
        <v>-3.15001831054684</v>
      </c>
      <c r="H2914">
        <v>2.3334523779156102</v>
      </c>
      <c r="I2914">
        <f t="shared" si="506"/>
        <v>-3.1500183105470114</v>
      </c>
      <c r="J2914">
        <f t="shared" si="502"/>
        <v>-3.15001831054684</v>
      </c>
      <c r="K2914">
        <f t="shared" si="504"/>
        <v>2</v>
      </c>
      <c r="L2914">
        <f t="shared" si="505"/>
        <v>2018</v>
      </c>
      <c r="M2914" s="1">
        <v>43158</v>
      </c>
      <c r="N2914">
        <v>319</v>
      </c>
      <c r="O2914">
        <v>320.55</v>
      </c>
      <c r="P2914">
        <v>315.85000000000002</v>
      </c>
      <c r="Q2914">
        <v>315.85000000000002</v>
      </c>
      <c r="R2914">
        <f t="shared" si="508"/>
        <v>-3</v>
      </c>
      <c r="S2914">
        <f t="shared" si="509"/>
        <v>-3</v>
      </c>
      <c r="T2914">
        <f t="shared" si="510"/>
        <v>-3</v>
      </c>
      <c r="U2914">
        <f t="shared" si="511"/>
        <v>0.57141045150225844</v>
      </c>
      <c r="V2914">
        <f t="shared" si="511"/>
        <v>2.7998588248104798E-2</v>
      </c>
      <c r="W2914">
        <f t="shared" si="511"/>
        <v>2.3488992210108131</v>
      </c>
    </row>
    <row r="2915" spans="1:23" x14ac:dyDescent="0.3">
      <c r="A2915">
        <v>-0.50161856412887496</v>
      </c>
      <c r="B2915" s="1">
        <v>43159</v>
      </c>
      <c r="C2915" s="1">
        <v>43160</v>
      </c>
      <c r="D2915">
        <v>315.7</v>
      </c>
      <c r="E2915">
        <v>312.55</v>
      </c>
      <c r="F2915">
        <v>313.642018485069</v>
      </c>
      <c r="G2915">
        <v>3.1499999999999702</v>
      </c>
      <c r="H2915">
        <v>0</v>
      </c>
      <c r="I2915">
        <f t="shared" si="506"/>
        <v>3.1499999999999773</v>
      </c>
      <c r="J2915">
        <f t="shared" si="502"/>
        <v>3.1499999999999702</v>
      </c>
      <c r="K2915">
        <f t="shared" si="504"/>
        <v>3</v>
      </c>
      <c r="L2915">
        <f t="shared" si="505"/>
        <v>2018</v>
      </c>
      <c r="M2915" s="1">
        <v>43159</v>
      </c>
      <c r="N2915">
        <v>315.7</v>
      </c>
      <c r="O2915">
        <v>316.85000000000002</v>
      </c>
      <c r="P2915">
        <v>312.25</v>
      </c>
      <c r="Q2915">
        <v>312.55</v>
      </c>
      <c r="R2915">
        <f t="shared" si="508"/>
        <v>3.1499999999999702</v>
      </c>
      <c r="S2915">
        <f t="shared" si="509"/>
        <v>3.1499999999999773</v>
      </c>
      <c r="T2915">
        <f t="shared" si="510"/>
        <v>3.1499999999999702</v>
      </c>
      <c r="U2915">
        <f t="shared" si="511"/>
        <v>0.61417121145392373</v>
      </c>
      <c r="V2915">
        <f t="shared" si="511"/>
        <v>3.0093826282192447E-2</v>
      </c>
      <c r="W2915">
        <f t="shared" si="511"/>
        <v>2.5246760474168308</v>
      </c>
    </row>
    <row r="2916" spans="1:23" x14ac:dyDescent="0.3">
      <c r="A2916">
        <v>-0.99564552307128895</v>
      </c>
      <c r="B2916" s="1">
        <v>43160</v>
      </c>
      <c r="C2916" s="1">
        <v>43161</v>
      </c>
      <c r="D2916">
        <v>309.2</v>
      </c>
      <c r="E2916">
        <v>308.25001220703098</v>
      </c>
      <c r="F2916">
        <v>312.92045514583498</v>
      </c>
      <c r="G2916">
        <v>-0.94998779296872704</v>
      </c>
      <c r="H2916">
        <v>3.0405591591021599</v>
      </c>
      <c r="I2916">
        <f t="shared" si="506"/>
        <v>0.94998779296901148</v>
      </c>
      <c r="J2916">
        <f t="shared" si="502"/>
        <v>0</v>
      </c>
      <c r="K2916">
        <f t="shared" si="504"/>
        <v>3</v>
      </c>
      <c r="L2916">
        <f t="shared" si="505"/>
        <v>2018</v>
      </c>
      <c r="M2916" s="1">
        <v>43160</v>
      </c>
      <c r="N2916">
        <v>315.7</v>
      </c>
      <c r="O2916">
        <v>316.85000000000002</v>
      </c>
      <c r="P2916">
        <v>312.25</v>
      </c>
      <c r="Q2916">
        <v>312.55</v>
      </c>
      <c r="R2916">
        <f t="shared" si="508"/>
        <v>-0.94998779296872704</v>
      </c>
      <c r="S2916">
        <f t="shared" si="509"/>
        <v>0.94998779296901148</v>
      </c>
      <c r="T2916">
        <f t="shared" si="510"/>
        <v>0</v>
      </c>
      <c r="U2916">
        <f t="shared" si="511"/>
        <v>0.60001883870956629</v>
      </c>
      <c r="V2916">
        <f t="shared" si="511"/>
        <v>3.0787279571612227E-2</v>
      </c>
      <c r="W2916">
        <f t="shared" si="511"/>
        <v>2.5246760474168308</v>
      </c>
    </row>
    <row r="2917" spans="1:23" x14ac:dyDescent="0.3">
      <c r="A2917">
        <v>-0.91747379302978505</v>
      </c>
      <c r="B2917" s="1">
        <v>43161</v>
      </c>
      <c r="C2917" s="1">
        <v>43164</v>
      </c>
      <c r="D2917">
        <v>307.3</v>
      </c>
      <c r="E2917">
        <v>303.95001220703102</v>
      </c>
      <c r="F2917">
        <v>309.74026894569403</v>
      </c>
      <c r="G2917">
        <v>-3.34998779296876</v>
      </c>
      <c r="H2917">
        <v>3.0405591591021599</v>
      </c>
      <c r="I2917">
        <f t="shared" si="506"/>
        <v>3.3499877929689887</v>
      </c>
      <c r="J2917">
        <f t="shared" si="502"/>
        <v>0</v>
      </c>
      <c r="K2917">
        <f t="shared" si="504"/>
        <v>3</v>
      </c>
      <c r="L2917">
        <f t="shared" si="505"/>
        <v>2018</v>
      </c>
      <c r="M2917" s="1">
        <v>43161</v>
      </c>
      <c r="N2917">
        <v>309.2</v>
      </c>
      <c r="O2917">
        <v>309.75</v>
      </c>
      <c r="P2917">
        <v>306.25</v>
      </c>
      <c r="Q2917">
        <v>308.25</v>
      </c>
      <c r="R2917">
        <f t="shared" si="508"/>
        <v>-3</v>
      </c>
      <c r="S2917">
        <f t="shared" si="509"/>
        <v>3.3499877929689887</v>
      </c>
      <c r="T2917">
        <f t="shared" si="510"/>
        <v>0</v>
      </c>
      <c r="U2917">
        <f t="shared" ref="U2917:W2932" si="512">(R2917/$D2917*$X$2+1)*U2916*$Y$2 + U2916*(1-$Y$2)</f>
        <v>0.5560864473299203</v>
      </c>
      <c r="V2917">
        <f t="shared" si="512"/>
        <v>3.3304453605381132E-2</v>
      </c>
      <c r="W2917">
        <f t="shared" si="512"/>
        <v>2.5246760474168308</v>
      </c>
    </row>
    <row r="2918" spans="1:23" x14ac:dyDescent="0.3">
      <c r="A2918">
        <v>-0.99613672494888295</v>
      </c>
      <c r="B2918" s="1">
        <v>43164</v>
      </c>
      <c r="C2918" s="1">
        <v>43165</v>
      </c>
      <c r="D2918">
        <v>306.75</v>
      </c>
      <c r="E2918">
        <v>310.399981689453</v>
      </c>
      <c r="F2918">
        <v>304.50327504873201</v>
      </c>
      <c r="G2918">
        <v>-3.6499816894531101</v>
      </c>
      <c r="H2918">
        <v>4.5608387386532199</v>
      </c>
      <c r="I2918">
        <f t="shared" si="506"/>
        <v>-3.6499816894529999</v>
      </c>
      <c r="J2918">
        <f t="shared" si="502"/>
        <v>-3.6499816894531101</v>
      </c>
      <c r="K2918">
        <f t="shared" si="504"/>
        <v>3</v>
      </c>
      <c r="L2918">
        <f t="shared" si="505"/>
        <v>2018</v>
      </c>
      <c r="M2918" s="1">
        <v>43164</v>
      </c>
      <c r="N2918">
        <v>307.3</v>
      </c>
      <c r="O2918">
        <v>308.2</v>
      </c>
      <c r="P2918">
        <v>303.64999999999998</v>
      </c>
      <c r="Q2918">
        <v>303.95</v>
      </c>
      <c r="R2918">
        <f t="shared" si="508"/>
        <v>-3</v>
      </c>
      <c r="S2918">
        <f t="shared" si="509"/>
        <v>-3</v>
      </c>
      <c r="T2918">
        <f t="shared" si="510"/>
        <v>-3</v>
      </c>
      <c r="U2918">
        <f t="shared" si="512"/>
        <v>0.51529771036195549</v>
      </c>
      <c r="V2918">
        <f t="shared" si="512"/>
        <v>3.0861584147773714E-2</v>
      </c>
      <c r="W2918">
        <f t="shared" si="512"/>
        <v>2.3394919852591172</v>
      </c>
    </row>
    <row r="2919" spans="1:23" x14ac:dyDescent="0.3">
      <c r="A2919">
        <v>-0.91858571767806996</v>
      </c>
      <c r="B2919" s="1">
        <v>43165</v>
      </c>
      <c r="C2919" s="1">
        <v>43166</v>
      </c>
      <c r="D2919">
        <v>311.14999999999998</v>
      </c>
      <c r="E2919">
        <v>310.54999389648401</v>
      </c>
      <c r="F2919">
        <v>308.96973111629399</v>
      </c>
      <c r="G2919">
        <v>0.600006103515625</v>
      </c>
      <c r="H2919">
        <v>0.106066017178006</v>
      </c>
      <c r="I2919">
        <f t="shared" si="506"/>
        <v>0.60000610351596606</v>
      </c>
      <c r="J2919">
        <f t="shared" si="502"/>
        <v>0.600006103515625</v>
      </c>
      <c r="K2919">
        <f t="shared" si="504"/>
        <v>3</v>
      </c>
      <c r="L2919">
        <f t="shared" si="505"/>
        <v>2018</v>
      </c>
      <c r="M2919" s="1">
        <v>43165</v>
      </c>
      <c r="N2919">
        <v>306.75</v>
      </c>
      <c r="O2919">
        <v>310.39999999999998</v>
      </c>
      <c r="P2919">
        <v>306.35000000000002</v>
      </c>
      <c r="Q2919">
        <v>310.39999999999998</v>
      </c>
      <c r="R2919">
        <f t="shared" si="508"/>
        <v>0.600006103515625</v>
      </c>
      <c r="S2919">
        <f t="shared" si="509"/>
        <v>0.60000610351596606</v>
      </c>
      <c r="T2919">
        <f t="shared" si="510"/>
        <v>0.600006103515625</v>
      </c>
      <c r="U2919">
        <f t="shared" si="512"/>
        <v>0.52275026792289392</v>
      </c>
      <c r="V2919">
        <f t="shared" si="512"/>
        <v>3.1307923666964679E-2</v>
      </c>
      <c r="W2919">
        <f t="shared" si="512"/>
        <v>2.373327180589698</v>
      </c>
    </row>
    <row r="2920" spans="1:23" x14ac:dyDescent="0.3">
      <c r="A2920">
        <v>0.99570190906524603</v>
      </c>
      <c r="B2920" s="1">
        <v>43166</v>
      </c>
      <c r="C2920" s="1">
        <v>43167</v>
      </c>
      <c r="D2920">
        <v>313.3</v>
      </c>
      <c r="E2920">
        <v>313.700024414062</v>
      </c>
      <c r="F2920">
        <v>311.035999435186</v>
      </c>
      <c r="G2920">
        <v>-0.4000244140625</v>
      </c>
      <c r="H2920">
        <v>2.2273863607375999</v>
      </c>
      <c r="I2920">
        <f t="shared" si="506"/>
        <v>0.40002441406198841</v>
      </c>
      <c r="J2920">
        <f t="shared" si="502"/>
        <v>0</v>
      </c>
      <c r="K2920">
        <f t="shared" si="504"/>
        <v>3</v>
      </c>
      <c r="L2920">
        <f t="shared" si="505"/>
        <v>2018</v>
      </c>
      <c r="M2920" s="1">
        <v>43166</v>
      </c>
      <c r="N2920">
        <v>311.14999999999998</v>
      </c>
      <c r="O2920">
        <v>313.7</v>
      </c>
      <c r="P2920">
        <v>308.39999999999998</v>
      </c>
      <c r="Q2920">
        <v>310.55</v>
      </c>
      <c r="R2920">
        <f t="shared" si="508"/>
        <v>-0.4000244140625</v>
      </c>
      <c r="S2920">
        <f t="shared" si="509"/>
        <v>0.40002441406198841</v>
      </c>
      <c r="T2920">
        <f t="shared" si="510"/>
        <v>0</v>
      </c>
      <c r="U2920">
        <f t="shared" si="512"/>
        <v>0.51774437413993346</v>
      </c>
      <c r="V2920">
        <f t="shared" si="512"/>
        <v>3.1607730572974294E-2</v>
      </c>
      <c r="W2920">
        <f t="shared" si="512"/>
        <v>2.373327180589698</v>
      </c>
    </row>
    <row r="2921" spans="1:23" x14ac:dyDescent="0.3">
      <c r="A2921">
        <v>-0.63072502613067605</v>
      </c>
      <c r="B2921" s="1">
        <v>43167</v>
      </c>
      <c r="C2921" s="1">
        <v>43168</v>
      </c>
      <c r="D2921">
        <v>315.2</v>
      </c>
      <c r="E2921">
        <v>317.2</v>
      </c>
      <c r="F2921">
        <v>312.15496010780299</v>
      </c>
      <c r="G2921">
        <v>-2</v>
      </c>
      <c r="H2921">
        <v>2.4748737341529101</v>
      </c>
      <c r="I2921">
        <f t="shared" si="506"/>
        <v>-2</v>
      </c>
      <c r="J2921">
        <f t="shared" si="502"/>
        <v>-2</v>
      </c>
      <c r="K2921">
        <f t="shared" si="504"/>
        <v>3</v>
      </c>
      <c r="L2921">
        <f t="shared" si="505"/>
        <v>2018</v>
      </c>
      <c r="M2921" s="1">
        <v>43167</v>
      </c>
      <c r="N2921">
        <v>313.3</v>
      </c>
      <c r="O2921">
        <v>313.8</v>
      </c>
      <c r="P2921">
        <v>310.5</v>
      </c>
      <c r="Q2921">
        <v>313.7</v>
      </c>
      <c r="R2921">
        <f t="shared" si="508"/>
        <v>-3</v>
      </c>
      <c r="S2921">
        <f t="shared" si="509"/>
        <v>-3</v>
      </c>
      <c r="T2921">
        <f t="shared" si="510"/>
        <v>-3</v>
      </c>
      <c r="U2921">
        <f t="shared" si="512"/>
        <v>0.48078609870164507</v>
      </c>
      <c r="V2921">
        <f t="shared" si="512"/>
        <v>2.9351468079662359E-2</v>
      </c>
      <c r="W2921">
        <f t="shared" si="512"/>
        <v>2.2039113761377052</v>
      </c>
    </row>
    <row r="2922" spans="1:23" x14ac:dyDescent="0.3">
      <c r="A2922">
        <v>0.99869102239608698</v>
      </c>
      <c r="B2922" s="1">
        <v>43168</v>
      </c>
      <c r="C2922" s="1">
        <v>43171</v>
      </c>
      <c r="D2922">
        <v>320.8</v>
      </c>
      <c r="E2922">
        <v>320.2</v>
      </c>
      <c r="F2922">
        <v>315.57894344329799</v>
      </c>
      <c r="G2922">
        <v>0.60000000000002196</v>
      </c>
      <c r="H2922">
        <v>2.1213203435596402</v>
      </c>
      <c r="I2922">
        <f t="shared" si="506"/>
        <v>-0.60000000000002274</v>
      </c>
      <c r="J2922">
        <f t="shared" si="502"/>
        <v>0</v>
      </c>
      <c r="K2922">
        <f t="shared" si="504"/>
        <v>3</v>
      </c>
      <c r="L2922">
        <f t="shared" si="505"/>
        <v>2018</v>
      </c>
      <c r="M2922" s="1">
        <v>43168</v>
      </c>
      <c r="N2922">
        <v>315.2</v>
      </c>
      <c r="O2922">
        <v>320.25</v>
      </c>
      <c r="P2922">
        <v>314.3</v>
      </c>
      <c r="Q2922">
        <v>317.2</v>
      </c>
      <c r="R2922">
        <f t="shared" si="508"/>
        <v>0.60000000000002196</v>
      </c>
      <c r="S2922">
        <f t="shared" si="509"/>
        <v>-0.60000000000002274</v>
      </c>
      <c r="T2922">
        <f t="shared" si="510"/>
        <v>0</v>
      </c>
      <c r="U2922">
        <f t="shared" si="512"/>
        <v>0.48753029272956733</v>
      </c>
      <c r="V2922">
        <f t="shared" si="512"/>
        <v>2.8939742374056106E-2</v>
      </c>
      <c r="W2922">
        <f t="shared" si="512"/>
        <v>2.2039113761377052</v>
      </c>
    </row>
    <row r="2923" spans="1:23" x14ac:dyDescent="0.3">
      <c r="A2923">
        <v>0.99966222047805797</v>
      </c>
      <c r="B2923" s="1">
        <v>43171</v>
      </c>
      <c r="C2923" s="1">
        <v>43172</v>
      </c>
      <c r="D2923">
        <v>320.3</v>
      </c>
      <c r="E2923">
        <v>321.59999389648402</v>
      </c>
      <c r="F2923">
        <v>319.74241085052398</v>
      </c>
      <c r="G2923">
        <v>-1.29999389648435</v>
      </c>
      <c r="H2923">
        <v>0.98994949366119001</v>
      </c>
      <c r="I2923">
        <f t="shared" si="506"/>
        <v>1.2999938964840112</v>
      </c>
      <c r="J2923">
        <f t="shared" si="502"/>
        <v>0</v>
      </c>
      <c r="K2923">
        <f t="shared" si="504"/>
        <v>3</v>
      </c>
      <c r="L2923">
        <f t="shared" si="505"/>
        <v>2018</v>
      </c>
      <c r="M2923" s="1">
        <v>43171</v>
      </c>
      <c r="N2923">
        <v>320.8</v>
      </c>
      <c r="O2923">
        <v>321.5</v>
      </c>
      <c r="P2923">
        <v>319.10000000000002</v>
      </c>
      <c r="Q2923">
        <v>320.2</v>
      </c>
      <c r="R2923">
        <f t="shared" si="508"/>
        <v>-1.29999389648435</v>
      </c>
      <c r="S2923">
        <f t="shared" si="509"/>
        <v>1.2999938964840112</v>
      </c>
      <c r="T2923">
        <f t="shared" si="510"/>
        <v>0</v>
      </c>
      <c r="U2923">
        <f t="shared" si="512"/>
        <v>0.47268983679217275</v>
      </c>
      <c r="V2923">
        <f t="shared" si="512"/>
        <v>2.9820670139871577E-2</v>
      </c>
      <c r="W2923">
        <f t="shared" si="512"/>
        <v>2.2039113761377052</v>
      </c>
    </row>
    <row r="2924" spans="1:23" x14ac:dyDescent="0.3">
      <c r="A2924">
        <v>0.99110603332519498</v>
      </c>
      <c r="B2924" s="1">
        <v>43172</v>
      </c>
      <c r="C2924" s="1">
        <v>43173</v>
      </c>
      <c r="D2924">
        <v>319.25</v>
      </c>
      <c r="E2924">
        <v>321.64998779296798</v>
      </c>
      <c r="F2924">
        <v>321.74905577897999</v>
      </c>
      <c r="G2924">
        <v>2.3999877929687701</v>
      </c>
      <c r="H2924">
        <v>3.53553390592952E-2</v>
      </c>
      <c r="I2924">
        <f t="shared" si="506"/>
        <v>2.3999877929679769</v>
      </c>
      <c r="J2924">
        <f t="shared" si="502"/>
        <v>2.3999877929687701</v>
      </c>
      <c r="K2924">
        <f t="shared" si="504"/>
        <v>3</v>
      </c>
      <c r="L2924">
        <f t="shared" si="505"/>
        <v>2018</v>
      </c>
      <c r="M2924" s="1">
        <v>43172</v>
      </c>
      <c r="N2924">
        <v>320.3</v>
      </c>
      <c r="O2924">
        <v>322.10000000000002</v>
      </c>
      <c r="P2924">
        <v>319.75</v>
      </c>
      <c r="Q2924">
        <v>321.60000000000002</v>
      </c>
      <c r="R2924">
        <f t="shared" si="508"/>
        <v>2.3999877929687701</v>
      </c>
      <c r="S2924">
        <f t="shared" si="509"/>
        <v>2.3999877929679769</v>
      </c>
      <c r="T2924">
        <f t="shared" si="510"/>
        <v>2.3999877929687701</v>
      </c>
      <c r="U2924">
        <f t="shared" si="512"/>
        <v>0.49934096846394127</v>
      </c>
      <c r="V2924">
        <f t="shared" si="512"/>
        <v>3.1502014955388014E-2</v>
      </c>
      <c r="W2924">
        <f t="shared" si="512"/>
        <v>2.328171996329925</v>
      </c>
    </row>
    <row r="2925" spans="1:23" x14ac:dyDescent="0.3">
      <c r="A2925">
        <v>-0.75334179401397705</v>
      </c>
      <c r="B2925" s="1">
        <v>43173</v>
      </c>
      <c r="C2925" s="1">
        <v>43174</v>
      </c>
      <c r="D2925">
        <v>322.35000000000002</v>
      </c>
      <c r="E2925">
        <v>322.950018310546</v>
      </c>
      <c r="F2925">
        <v>321.58156698346102</v>
      </c>
      <c r="G2925">
        <v>-0.60001831054682897</v>
      </c>
      <c r="H2925">
        <v>0.91923881554251896</v>
      </c>
      <c r="I2925">
        <f t="shared" si="506"/>
        <v>-0.60001831054597687</v>
      </c>
      <c r="J2925">
        <f t="shared" si="502"/>
        <v>-0.60001831054682897</v>
      </c>
      <c r="K2925">
        <f t="shared" si="504"/>
        <v>3</v>
      </c>
      <c r="L2925">
        <f t="shared" si="505"/>
        <v>2018</v>
      </c>
      <c r="M2925" s="1">
        <v>43173</v>
      </c>
      <c r="N2925">
        <v>319.25</v>
      </c>
      <c r="O2925">
        <v>321.75</v>
      </c>
      <c r="P2925">
        <v>319.2</v>
      </c>
      <c r="Q2925">
        <v>321.64999999999998</v>
      </c>
      <c r="R2925">
        <f t="shared" si="508"/>
        <v>-0.60001831054682897</v>
      </c>
      <c r="S2925">
        <f t="shared" si="509"/>
        <v>-0.60001831054597687</v>
      </c>
      <c r="T2925">
        <f t="shared" si="510"/>
        <v>-0.60001831054682897</v>
      </c>
      <c r="U2925">
        <f t="shared" si="512"/>
        <v>0.49236996510692516</v>
      </c>
      <c r="V2925">
        <f t="shared" si="512"/>
        <v>3.1062233992327846E-2</v>
      </c>
      <c r="W2925">
        <f t="shared" si="512"/>
        <v>2.2956697667370838</v>
      </c>
    </row>
    <row r="2926" spans="1:23" x14ac:dyDescent="0.3">
      <c r="A2926">
        <v>-0.77972120046615501</v>
      </c>
      <c r="B2926" s="1">
        <v>43174</v>
      </c>
      <c r="C2926" s="1">
        <v>43175</v>
      </c>
      <c r="D2926">
        <v>322.14999999999998</v>
      </c>
      <c r="E2926">
        <v>322.09999389648402</v>
      </c>
      <c r="F2926">
        <v>322.05008317232102</v>
      </c>
      <c r="G2926">
        <v>5.0006103515613597E-2</v>
      </c>
      <c r="H2926">
        <v>0.60104076400854101</v>
      </c>
      <c r="I2926">
        <f t="shared" si="506"/>
        <v>5.0006103515954692E-2</v>
      </c>
      <c r="J2926">
        <f t="shared" si="502"/>
        <v>5.0006103515613597E-2</v>
      </c>
      <c r="K2926">
        <f t="shared" si="504"/>
        <v>3</v>
      </c>
      <c r="L2926">
        <f t="shared" si="505"/>
        <v>2018</v>
      </c>
      <c r="M2926" s="1">
        <v>43174</v>
      </c>
      <c r="N2926">
        <v>322.35000000000002</v>
      </c>
      <c r="O2926">
        <v>323.05</v>
      </c>
      <c r="P2926">
        <v>319.3</v>
      </c>
      <c r="Q2926">
        <v>322.95</v>
      </c>
      <c r="R2926">
        <f t="shared" si="508"/>
        <v>5.0006103515613597E-2</v>
      </c>
      <c r="S2926">
        <f t="shared" si="509"/>
        <v>5.0006103515954692E-2</v>
      </c>
      <c r="T2926">
        <f t="shared" si="510"/>
        <v>5.0006103515613597E-2</v>
      </c>
      <c r="U2926">
        <f t="shared" si="512"/>
        <v>0.49294318030426604</v>
      </c>
      <c r="V2926">
        <f t="shared" si="512"/>
        <v>3.1098396524264611E-2</v>
      </c>
      <c r="W2926">
        <f t="shared" si="512"/>
        <v>2.2983423765460187</v>
      </c>
    </row>
    <row r="2927" spans="1:23" x14ac:dyDescent="0.3">
      <c r="A2927">
        <v>0.98539608716964699</v>
      </c>
      <c r="B2927" s="1">
        <v>43175</v>
      </c>
      <c r="C2927" s="1">
        <v>43178</v>
      </c>
      <c r="D2927">
        <v>321.75</v>
      </c>
      <c r="E2927">
        <v>319.95000610351502</v>
      </c>
      <c r="F2927">
        <v>322.06520449966098</v>
      </c>
      <c r="G2927">
        <v>-1.79999389648435</v>
      </c>
      <c r="H2927">
        <v>1.5202795795510999</v>
      </c>
      <c r="I2927">
        <f t="shared" si="506"/>
        <v>-1.7999938964849775</v>
      </c>
      <c r="J2927">
        <f t="shared" si="502"/>
        <v>-1.79999389648435</v>
      </c>
      <c r="K2927">
        <f t="shared" si="504"/>
        <v>3</v>
      </c>
      <c r="L2927">
        <f t="shared" si="505"/>
        <v>2018</v>
      </c>
      <c r="M2927" s="1">
        <v>43175</v>
      </c>
      <c r="N2927">
        <v>322.14999999999998</v>
      </c>
      <c r="O2927">
        <v>322.89999999999998</v>
      </c>
      <c r="P2927">
        <v>319.75</v>
      </c>
      <c r="Q2927">
        <v>322.10000000000002</v>
      </c>
      <c r="R2927">
        <f t="shared" si="508"/>
        <v>-1.79999389648435</v>
      </c>
      <c r="S2927">
        <f t="shared" si="509"/>
        <v>-1.7999938964849775</v>
      </c>
      <c r="T2927">
        <f t="shared" si="510"/>
        <v>-1.79999389648435</v>
      </c>
      <c r="U2927">
        <f t="shared" si="512"/>
        <v>0.47226031979467947</v>
      </c>
      <c r="V2927">
        <f t="shared" si="512"/>
        <v>2.9793573122536266E-2</v>
      </c>
      <c r="W2927">
        <f t="shared" si="512"/>
        <v>2.2019087576692313</v>
      </c>
    </row>
    <row r="2928" spans="1:23" x14ac:dyDescent="0.3">
      <c r="A2928">
        <v>0.18534335494041401</v>
      </c>
      <c r="B2928" s="1">
        <v>43178</v>
      </c>
      <c r="C2928" s="1">
        <v>43179</v>
      </c>
      <c r="D2928">
        <v>317.95</v>
      </c>
      <c r="E2928">
        <v>321.399981689453</v>
      </c>
      <c r="F2928">
        <v>320.43535531759198</v>
      </c>
      <c r="G2928">
        <v>3.4499816894531201</v>
      </c>
      <c r="H2928">
        <v>1.0253048327204799</v>
      </c>
      <c r="I2928">
        <f t="shared" si="506"/>
        <v>3.4499816894530113</v>
      </c>
      <c r="J2928">
        <f t="shared" si="502"/>
        <v>3.4499816894531201</v>
      </c>
      <c r="K2928">
        <f t="shared" si="504"/>
        <v>3</v>
      </c>
      <c r="L2928">
        <f t="shared" si="505"/>
        <v>2018</v>
      </c>
      <c r="M2928" s="1">
        <v>43178</v>
      </c>
      <c r="N2928">
        <v>321.75</v>
      </c>
      <c r="O2928">
        <v>322.14999999999998</v>
      </c>
      <c r="P2928">
        <v>319.10000000000002</v>
      </c>
      <c r="Q2928">
        <v>319.95</v>
      </c>
      <c r="R2928">
        <f t="shared" si="508"/>
        <v>3.4499816894531201</v>
      </c>
      <c r="S2928">
        <f t="shared" si="509"/>
        <v>3.4499816894530113</v>
      </c>
      <c r="T2928">
        <f t="shared" si="510"/>
        <v>3.4499816894531201</v>
      </c>
      <c r="U2928">
        <f t="shared" si="512"/>
        <v>0.51069300078100399</v>
      </c>
      <c r="V2928">
        <f t="shared" si="512"/>
        <v>3.2218182693289438E-2</v>
      </c>
      <c r="W2928">
        <f t="shared" si="512"/>
        <v>2.3811007272196005</v>
      </c>
    </row>
    <row r="2929" spans="1:23" x14ac:dyDescent="0.3">
      <c r="A2929">
        <v>-0.97928291559219305</v>
      </c>
      <c r="B2929" s="1">
        <v>43179</v>
      </c>
      <c r="C2929" s="1">
        <v>43180</v>
      </c>
      <c r="D2929">
        <v>321.3</v>
      </c>
      <c r="E2929">
        <v>321.700018310546</v>
      </c>
      <c r="F2929">
        <v>321.23431167900497</v>
      </c>
      <c r="G2929">
        <v>-0.40001831054684001</v>
      </c>
      <c r="H2929">
        <v>0.212132034355972</v>
      </c>
      <c r="I2929">
        <f t="shared" si="506"/>
        <v>-0.40001831054598824</v>
      </c>
      <c r="J2929">
        <f t="shared" si="502"/>
        <v>-0.40001831054684001</v>
      </c>
      <c r="K2929">
        <f t="shared" si="504"/>
        <v>3</v>
      </c>
      <c r="L2929">
        <f t="shared" si="505"/>
        <v>2018</v>
      </c>
      <c r="M2929" s="1">
        <v>43179</v>
      </c>
      <c r="N2929">
        <v>317.95</v>
      </c>
      <c r="O2929">
        <v>321.39999999999998</v>
      </c>
      <c r="P2929">
        <v>317.25</v>
      </c>
      <c r="Q2929">
        <v>321.39999999999998</v>
      </c>
      <c r="R2929">
        <f t="shared" si="508"/>
        <v>-0.40001831054684001</v>
      </c>
      <c r="S2929">
        <f t="shared" si="509"/>
        <v>-0.40001831054598824</v>
      </c>
      <c r="T2929">
        <f t="shared" si="510"/>
        <v>-0.40001831054684001</v>
      </c>
      <c r="U2929">
        <f t="shared" si="512"/>
        <v>0.5059244071446708</v>
      </c>
      <c r="V2929">
        <f t="shared" si="512"/>
        <v>3.1917345554871336E-2</v>
      </c>
      <c r="W2929">
        <f t="shared" si="512"/>
        <v>2.3588672097092309</v>
      </c>
    </row>
    <row r="2930" spans="1:23" x14ac:dyDescent="0.3">
      <c r="A2930">
        <v>-0.14083258807659099</v>
      </c>
      <c r="B2930" s="1">
        <v>43180</v>
      </c>
      <c r="C2930" s="1">
        <v>43181</v>
      </c>
      <c r="D2930">
        <v>321.7</v>
      </c>
      <c r="E2930">
        <v>322.2</v>
      </c>
      <c r="F2930">
        <v>320.59970958232799</v>
      </c>
      <c r="G2930">
        <v>-0.5</v>
      </c>
      <c r="H2930">
        <v>0.35355339059327301</v>
      </c>
      <c r="I2930">
        <f t="shared" si="506"/>
        <v>-0.5</v>
      </c>
      <c r="J2930">
        <f t="shared" si="502"/>
        <v>-0.5</v>
      </c>
      <c r="K2930">
        <f t="shared" si="504"/>
        <v>3</v>
      </c>
      <c r="L2930">
        <f t="shared" si="505"/>
        <v>2018</v>
      </c>
      <c r="M2930" s="1">
        <v>43180</v>
      </c>
      <c r="N2930">
        <v>321.3</v>
      </c>
      <c r="O2930">
        <v>322.3</v>
      </c>
      <c r="P2930">
        <v>320.75</v>
      </c>
      <c r="Q2930">
        <v>321.7</v>
      </c>
      <c r="R2930">
        <f t="shared" si="508"/>
        <v>-0.5</v>
      </c>
      <c r="S2930">
        <f t="shared" si="509"/>
        <v>-0.5</v>
      </c>
      <c r="T2930">
        <f t="shared" si="510"/>
        <v>-0.5</v>
      </c>
      <c r="U2930">
        <f t="shared" si="512"/>
        <v>0.50002693581488367</v>
      </c>
      <c r="V2930">
        <f t="shared" si="512"/>
        <v>3.1545290703050483E-2</v>
      </c>
      <c r="W2930">
        <f t="shared" si="512"/>
        <v>2.3313703118652471</v>
      </c>
    </row>
    <row r="2931" spans="1:23" x14ac:dyDescent="0.3">
      <c r="A2931">
        <v>0.99743807315826405</v>
      </c>
      <c r="B2931" s="1">
        <v>43181</v>
      </c>
      <c r="C2931" s="1">
        <v>43182</v>
      </c>
      <c r="D2931">
        <v>315.5</v>
      </c>
      <c r="E2931">
        <v>311.59999389648402</v>
      </c>
      <c r="F2931">
        <v>322.29725949168198</v>
      </c>
      <c r="G2931">
        <v>-3.9000061035156302</v>
      </c>
      <c r="H2931">
        <v>7.4953318805773703</v>
      </c>
      <c r="I2931">
        <f t="shared" si="506"/>
        <v>-3.9000061035159774</v>
      </c>
      <c r="J2931">
        <f t="shared" si="502"/>
        <v>-3.9000061035156302</v>
      </c>
      <c r="K2931">
        <f t="shared" si="504"/>
        <v>3</v>
      </c>
      <c r="L2931">
        <f t="shared" si="505"/>
        <v>2018</v>
      </c>
      <c r="M2931" s="1">
        <v>43181</v>
      </c>
      <c r="N2931">
        <v>321.7</v>
      </c>
      <c r="O2931">
        <v>324.45</v>
      </c>
      <c r="P2931">
        <v>321.35000000000002</v>
      </c>
      <c r="Q2931">
        <v>322.2</v>
      </c>
      <c r="R2931">
        <f t="shared" si="508"/>
        <v>-3</v>
      </c>
      <c r="S2931">
        <f t="shared" si="509"/>
        <v>-3</v>
      </c>
      <c r="T2931">
        <f t="shared" si="510"/>
        <v>-3</v>
      </c>
      <c r="U2931">
        <f t="shared" si="512"/>
        <v>0.46436732866485236</v>
      </c>
      <c r="V2931">
        <f t="shared" si="512"/>
        <v>2.9295626548316297E-2</v>
      </c>
      <c r="W2931">
        <f t="shared" si="512"/>
        <v>2.1651077698146355</v>
      </c>
    </row>
    <row r="2932" spans="1:23" x14ac:dyDescent="0.3">
      <c r="A2932">
        <v>-5.2965000271797097E-2</v>
      </c>
      <c r="B2932" s="1">
        <v>43182</v>
      </c>
      <c r="C2932" s="1">
        <v>43185</v>
      </c>
      <c r="D2932">
        <v>310.64999999999998</v>
      </c>
      <c r="E2932">
        <v>314.60000000000002</v>
      </c>
      <c r="F2932">
        <v>310.08926925659102</v>
      </c>
      <c r="G2932">
        <v>-3.9500000000000401</v>
      </c>
      <c r="H2932">
        <v>2.1213203435596402</v>
      </c>
      <c r="I2932">
        <f t="shared" si="506"/>
        <v>-3.9500000000000455</v>
      </c>
      <c r="J2932">
        <f t="shared" ref="J2932:J2995" si="513">IF(A2932*(F2932-D2932)&gt;0, G2932, 0)</f>
        <v>-3.9500000000000401</v>
      </c>
      <c r="K2932">
        <f t="shared" si="504"/>
        <v>3</v>
      </c>
      <c r="L2932">
        <f t="shared" si="505"/>
        <v>2018</v>
      </c>
      <c r="M2932" s="1">
        <v>43182</v>
      </c>
      <c r="N2932">
        <v>315.5</v>
      </c>
      <c r="O2932">
        <v>316.75</v>
      </c>
      <c r="P2932">
        <v>310.75</v>
      </c>
      <c r="Q2932">
        <v>311.60000000000002</v>
      </c>
      <c r="R2932">
        <f t="shared" si="508"/>
        <v>-3</v>
      </c>
      <c r="S2932">
        <f t="shared" si="509"/>
        <v>-3</v>
      </c>
      <c r="T2932">
        <f t="shared" si="510"/>
        <v>-3</v>
      </c>
      <c r="U2932">
        <f t="shared" si="512"/>
        <v>0.43073377033567423</v>
      </c>
      <c r="V2932">
        <f t="shared" si="512"/>
        <v>2.7173780105898406E-2</v>
      </c>
      <c r="W2932">
        <f t="shared" si="512"/>
        <v>2.0082916590120301</v>
      </c>
    </row>
    <row r="2933" spans="1:23" x14ac:dyDescent="0.3">
      <c r="A2933">
        <v>0.99855303764343195</v>
      </c>
      <c r="B2933" s="1">
        <v>43185</v>
      </c>
      <c r="C2933" s="1">
        <v>43186</v>
      </c>
      <c r="D2933">
        <v>316.25</v>
      </c>
      <c r="E2933">
        <v>315.249993896484</v>
      </c>
      <c r="F2933">
        <v>315.89543566703799</v>
      </c>
      <c r="G2933">
        <v>1.0000061035156</v>
      </c>
      <c r="H2933">
        <v>0.459619407771239</v>
      </c>
      <c r="I2933">
        <f t="shared" si="506"/>
        <v>-1.0000061035160002</v>
      </c>
      <c r="J2933">
        <f t="shared" si="513"/>
        <v>0</v>
      </c>
      <c r="K2933">
        <f t="shared" si="504"/>
        <v>3</v>
      </c>
      <c r="L2933">
        <f t="shared" si="505"/>
        <v>2018</v>
      </c>
      <c r="M2933" s="1">
        <v>43185</v>
      </c>
      <c r="N2933">
        <v>310.64999999999998</v>
      </c>
      <c r="O2933">
        <v>314.60000000000002</v>
      </c>
      <c r="P2933">
        <v>309.05</v>
      </c>
      <c r="Q2933">
        <v>314.60000000000002</v>
      </c>
      <c r="R2933">
        <f t="shared" si="508"/>
        <v>1.0000061035156</v>
      </c>
      <c r="S2933">
        <f t="shared" si="509"/>
        <v>-1.0000061035160002</v>
      </c>
      <c r="T2933">
        <f t="shared" si="510"/>
        <v>0</v>
      </c>
      <c r="U2933">
        <f t="shared" ref="U2933:W2948" si="514">(R2933/$D2933*$X$2+1)*U2932*$Y$2 + U2932*(1-$Y$2)</f>
        <v>0.44094886280980766</v>
      </c>
      <c r="V2933">
        <f t="shared" si="514"/>
        <v>2.6529338699696824E-2</v>
      </c>
      <c r="W2933">
        <f t="shared" si="514"/>
        <v>2.0082916590120301</v>
      </c>
    </row>
    <row r="2934" spans="1:23" x14ac:dyDescent="0.3">
      <c r="A2934">
        <v>-0.99234050512313798</v>
      </c>
      <c r="B2934" s="1">
        <v>43186</v>
      </c>
      <c r="C2934" s="1">
        <v>43187</v>
      </c>
      <c r="D2934">
        <v>311.8</v>
      </c>
      <c r="E2934">
        <v>310.75</v>
      </c>
      <c r="F2934">
        <v>315.51700484752598</v>
      </c>
      <c r="G2934">
        <v>-1.05000000000001</v>
      </c>
      <c r="H2934">
        <v>3.1819805153394598</v>
      </c>
      <c r="I2934">
        <f t="shared" si="506"/>
        <v>1.0500000000000114</v>
      </c>
      <c r="J2934">
        <f t="shared" si="513"/>
        <v>0</v>
      </c>
      <c r="K2934">
        <f t="shared" si="504"/>
        <v>3</v>
      </c>
      <c r="L2934">
        <f t="shared" si="505"/>
        <v>2018</v>
      </c>
      <c r="M2934" s="1">
        <v>43186</v>
      </c>
      <c r="N2934">
        <v>316.25</v>
      </c>
      <c r="O2934">
        <v>316.64999999999998</v>
      </c>
      <c r="P2934">
        <v>314.64999999999998</v>
      </c>
      <c r="Q2934">
        <v>315.25</v>
      </c>
      <c r="R2934">
        <f t="shared" si="508"/>
        <v>-1.05000000000001</v>
      </c>
      <c r="S2934">
        <f t="shared" si="509"/>
        <v>1.0500000000000114</v>
      </c>
      <c r="T2934">
        <f t="shared" si="510"/>
        <v>0</v>
      </c>
      <c r="U2934">
        <f t="shared" si="514"/>
        <v>0.42981200490529425</v>
      </c>
      <c r="V2934">
        <f t="shared" si="514"/>
        <v>2.7199378925033945E-2</v>
      </c>
      <c r="W2934">
        <f t="shared" si="514"/>
        <v>2.0082916590120301</v>
      </c>
    </row>
    <row r="2935" spans="1:23" x14ac:dyDescent="0.3">
      <c r="A2935">
        <v>-0.97454261779785101</v>
      </c>
      <c r="B2935" s="1">
        <v>43187</v>
      </c>
      <c r="C2935" s="1">
        <v>43188</v>
      </c>
      <c r="D2935">
        <v>311.89999999999998</v>
      </c>
      <c r="E2935">
        <v>314.54998779296801</v>
      </c>
      <c r="F2935">
        <v>309.90808349847703</v>
      </c>
      <c r="G2935">
        <v>-2.6499877929687701</v>
      </c>
      <c r="H2935">
        <v>2.6870057685088802</v>
      </c>
      <c r="I2935">
        <f t="shared" si="506"/>
        <v>-2.6499877929680338</v>
      </c>
      <c r="J2935">
        <f t="shared" si="513"/>
        <v>-2.6499877929687701</v>
      </c>
      <c r="K2935">
        <f t="shared" si="504"/>
        <v>3</v>
      </c>
      <c r="L2935">
        <f t="shared" si="505"/>
        <v>2018</v>
      </c>
      <c r="M2935" s="1">
        <v>43187</v>
      </c>
      <c r="N2935">
        <v>311.8</v>
      </c>
      <c r="O2935">
        <v>312.2</v>
      </c>
      <c r="P2935">
        <v>309.5</v>
      </c>
      <c r="Q2935">
        <v>310.75</v>
      </c>
      <c r="R2935">
        <f t="shared" si="508"/>
        <v>-2.6499877929687701</v>
      </c>
      <c r="S2935">
        <f t="shared" si="509"/>
        <v>-2.6499877929680338</v>
      </c>
      <c r="T2935">
        <f t="shared" si="510"/>
        <v>-2.6499877929687701</v>
      </c>
      <c r="U2935">
        <f t="shared" si="514"/>
        <v>0.40242350138805005</v>
      </c>
      <c r="V2935">
        <f t="shared" si="514"/>
        <v>2.546617864944116E-2</v>
      </c>
      <c r="W2935">
        <f t="shared" si="514"/>
        <v>1.8803191907264527</v>
      </c>
    </row>
    <row r="2936" spans="1:23" x14ac:dyDescent="0.3">
      <c r="A2936">
        <v>0.98478466272354104</v>
      </c>
      <c r="B2936" s="1">
        <v>43188</v>
      </c>
      <c r="C2936" s="1">
        <v>43189</v>
      </c>
      <c r="D2936">
        <v>316.10000000000002</v>
      </c>
      <c r="E2936">
        <v>314.65000610351501</v>
      </c>
      <c r="F2936">
        <v>314.34905693232997</v>
      </c>
      <c r="G2936">
        <v>1.4499938964843799</v>
      </c>
      <c r="H2936">
        <v>7.0710678118630604E-2</v>
      </c>
      <c r="I2936">
        <f t="shared" si="506"/>
        <v>-1.4499938964850116</v>
      </c>
      <c r="J2936">
        <f t="shared" si="513"/>
        <v>0</v>
      </c>
      <c r="K2936">
        <f t="shared" si="504"/>
        <v>3</v>
      </c>
      <c r="L2936">
        <f t="shared" si="505"/>
        <v>2018</v>
      </c>
      <c r="M2936" s="1">
        <v>43188</v>
      </c>
      <c r="N2936">
        <v>311.89999999999998</v>
      </c>
      <c r="O2936">
        <v>314.55</v>
      </c>
      <c r="P2936">
        <v>310.5</v>
      </c>
      <c r="Q2936">
        <v>314.55</v>
      </c>
      <c r="R2936">
        <f t="shared" si="508"/>
        <v>1.4499938964843799</v>
      </c>
      <c r="S2936">
        <f t="shared" si="509"/>
        <v>-1.4499938964850116</v>
      </c>
      <c r="T2936">
        <f t="shared" si="510"/>
        <v>0</v>
      </c>
      <c r="U2936">
        <f t="shared" si="514"/>
        <v>0.41626828834189089</v>
      </c>
      <c r="V2936">
        <f t="shared" si="514"/>
        <v>2.4590052337945905E-2</v>
      </c>
      <c r="W2936">
        <f t="shared" si="514"/>
        <v>1.8803191907264527</v>
      </c>
    </row>
    <row r="2937" spans="1:23" x14ac:dyDescent="0.3">
      <c r="A2937">
        <v>0.96170556545257502</v>
      </c>
      <c r="B2937" s="1">
        <v>43189</v>
      </c>
      <c r="C2937" s="1">
        <v>43192</v>
      </c>
      <c r="D2937">
        <v>314.64999999999998</v>
      </c>
      <c r="E2937">
        <v>313.54999389648401</v>
      </c>
      <c r="F2937">
        <v>313.94585629701601</v>
      </c>
      <c r="G2937">
        <v>1.1000061035156199</v>
      </c>
      <c r="H2937">
        <v>0.77781745930517798</v>
      </c>
      <c r="I2937">
        <f t="shared" si="506"/>
        <v>-1.1000061035159661</v>
      </c>
      <c r="J2937">
        <f t="shared" si="513"/>
        <v>0</v>
      </c>
      <c r="K2937">
        <f t="shared" si="504"/>
        <v>4</v>
      </c>
      <c r="L2937">
        <f t="shared" si="505"/>
        <v>2018</v>
      </c>
      <c r="M2937" s="1">
        <v>43189</v>
      </c>
      <c r="N2937">
        <v>316.10000000000002</v>
      </c>
      <c r="O2937">
        <v>316.95</v>
      </c>
      <c r="P2937">
        <v>314.35000000000002</v>
      </c>
      <c r="Q2937">
        <v>314.64999999999998</v>
      </c>
      <c r="R2937">
        <f t="shared" si="508"/>
        <v>1.1000061035156199</v>
      </c>
      <c r="S2937">
        <f t="shared" si="509"/>
        <v>-1.1000061035159661</v>
      </c>
      <c r="T2937">
        <f t="shared" si="510"/>
        <v>0</v>
      </c>
      <c r="U2937">
        <f t="shared" si="514"/>
        <v>0.42718274069870193</v>
      </c>
      <c r="V2937">
        <f t="shared" si="514"/>
        <v>2.394530720070967E-2</v>
      </c>
      <c r="W2937">
        <f t="shared" si="514"/>
        <v>1.8803191907264527</v>
      </c>
    </row>
    <row r="2938" spans="1:23" x14ac:dyDescent="0.3">
      <c r="A2938">
        <v>0.99510401487350397</v>
      </c>
      <c r="B2938" s="1">
        <v>43192</v>
      </c>
      <c r="C2938" s="1">
        <v>43193</v>
      </c>
      <c r="D2938">
        <v>311.05</v>
      </c>
      <c r="E2938">
        <v>312.90000610351501</v>
      </c>
      <c r="F2938">
        <v>314.614175844192</v>
      </c>
      <c r="G2938">
        <v>1.8500061035156199</v>
      </c>
      <c r="H2938">
        <v>0.45961940777128002</v>
      </c>
      <c r="I2938">
        <f t="shared" si="506"/>
        <v>1.8500061035149997</v>
      </c>
      <c r="J2938">
        <f t="shared" si="513"/>
        <v>1.8500061035156199</v>
      </c>
      <c r="K2938">
        <f t="shared" si="504"/>
        <v>4</v>
      </c>
      <c r="L2938">
        <f t="shared" si="505"/>
        <v>2018</v>
      </c>
      <c r="M2938" s="1">
        <v>43192</v>
      </c>
      <c r="N2938">
        <v>314.64999999999998</v>
      </c>
      <c r="O2938">
        <v>317.05</v>
      </c>
      <c r="P2938">
        <v>313.55</v>
      </c>
      <c r="Q2938">
        <v>313.55</v>
      </c>
      <c r="R2938">
        <f t="shared" si="508"/>
        <v>1.8500061035156199</v>
      </c>
      <c r="S2938">
        <f t="shared" si="509"/>
        <v>1.8500061035149997</v>
      </c>
      <c r="T2938">
        <f t="shared" si="510"/>
        <v>1.8500061035156199</v>
      </c>
      <c r="U2938">
        <f t="shared" si="514"/>
        <v>0.4462381339861749</v>
      </c>
      <c r="V2938">
        <f t="shared" si="514"/>
        <v>2.5013438477156893E-2</v>
      </c>
      <c r="W2938">
        <f t="shared" si="514"/>
        <v>1.9641948211572875</v>
      </c>
    </row>
    <row r="2939" spans="1:23" x14ac:dyDescent="0.3">
      <c r="A2939">
        <v>-0.99187421798705999</v>
      </c>
      <c r="B2939" s="1">
        <v>43193</v>
      </c>
      <c r="C2939" s="1">
        <v>43194</v>
      </c>
      <c r="D2939">
        <v>313.60000000000002</v>
      </c>
      <c r="E2939">
        <v>307.64999999999998</v>
      </c>
      <c r="F2939">
        <v>310.86492433547897</v>
      </c>
      <c r="G2939">
        <v>5.9500000000000401</v>
      </c>
      <c r="H2939">
        <v>3.7123106012293698</v>
      </c>
      <c r="I2939">
        <f t="shared" si="506"/>
        <v>5.9500000000000455</v>
      </c>
      <c r="J2939">
        <f t="shared" si="513"/>
        <v>5.9500000000000401</v>
      </c>
      <c r="K2939">
        <f t="shared" si="504"/>
        <v>4</v>
      </c>
      <c r="L2939">
        <f t="shared" si="505"/>
        <v>2018</v>
      </c>
      <c r="M2939" s="1">
        <v>43193</v>
      </c>
      <c r="N2939">
        <v>311.05</v>
      </c>
      <c r="O2939">
        <v>313.25</v>
      </c>
      <c r="P2939">
        <v>309.95</v>
      </c>
      <c r="Q2939">
        <v>312.89999999999998</v>
      </c>
      <c r="R2939">
        <f t="shared" si="508"/>
        <v>5.9500000000000401</v>
      </c>
      <c r="S2939">
        <f t="shared" si="509"/>
        <v>5.9500000000000455</v>
      </c>
      <c r="T2939">
        <f t="shared" si="510"/>
        <v>5.9500000000000401</v>
      </c>
      <c r="U2939">
        <f t="shared" si="514"/>
        <v>0.50973742202550265</v>
      </c>
      <c r="V2939">
        <f t="shared" si="514"/>
        <v>2.8572828439029137E-2</v>
      </c>
      <c r="W2939">
        <f t="shared" si="514"/>
        <v>2.2436979904625955</v>
      </c>
    </row>
    <row r="2940" spans="1:23" x14ac:dyDescent="0.3">
      <c r="A2940">
        <v>0.996546030044555</v>
      </c>
      <c r="B2940" s="1">
        <v>43194</v>
      </c>
      <c r="C2940" s="1">
        <v>43195</v>
      </c>
      <c r="D2940">
        <v>310.7</v>
      </c>
      <c r="E2940">
        <v>313.04999389648401</v>
      </c>
      <c r="F2940">
        <v>306.58418800830799</v>
      </c>
      <c r="G2940">
        <v>-2.3499938964843601</v>
      </c>
      <c r="H2940">
        <v>3.8183766184073802</v>
      </c>
      <c r="I2940">
        <f t="shared" si="506"/>
        <v>2.3499938964840226</v>
      </c>
      <c r="J2940">
        <f t="shared" si="513"/>
        <v>0</v>
      </c>
      <c r="K2940">
        <f t="shared" si="504"/>
        <v>4</v>
      </c>
      <c r="L2940">
        <f t="shared" si="505"/>
        <v>2018</v>
      </c>
      <c r="M2940" s="1">
        <v>43194</v>
      </c>
      <c r="N2940">
        <v>313.60000000000002</v>
      </c>
      <c r="O2940">
        <v>313.64999999999998</v>
      </c>
      <c r="P2940">
        <v>307.64999999999998</v>
      </c>
      <c r="Q2940">
        <v>307.64999999999998</v>
      </c>
      <c r="R2940">
        <f t="shared" si="508"/>
        <v>-3</v>
      </c>
      <c r="S2940">
        <f t="shared" si="509"/>
        <v>2.3499938964840226</v>
      </c>
      <c r="T2940">
        <f t="shared" si="510"/>
        <v>0</v>
      </c>
      <c r="U2940">
        <f t="shared" si="514"/>
        <v>0.47282370462745371</v>
      </c>
      <c r="V2940">
        <f t="shared" si="514"/>
        <v>3.0193667812307302E-2</v>
      </c>
      <c r="W2940">
        <f t="shared" si="514"/>
        <v>2.2436979904625955</v>
      </c>
    </row>
    <row r="2941" spans="1:23" x14ac:dyDescent="0.3">
      <c r="A2941">
        <v>0.99909079074859597</v>
      </c>
      <c r="B2941" s="1">
        <v>43195</v>
      </c>
      <c r="C2941" s="1">
        <v>43196</v>
      </c>
      <c r="D2941">
        <v>310.7</v>
      </c>
      <c r="E2941">
        <v>311.3</v>
      </c>
      <c r="F2941">
        <v>311.76327948570201</v>
      </c>
      <c r="G2941">
        <v>0.60000000000002196</v>
      </c>
      <c r="H2941">
        <v>1.23743686707645</v>
      </c>
      <c r="I2941">
        <f t="shared" si="506"/>
        <v>0.60000000000002274</v>
      </c>
      <c r="J2941">
        <f t="shared" si="513"/>
        <v>0.60000000000002196</v>
      </c>
      <c r="K2941">
        <f t="shared" si="504"/>
        <v>4</v>
      </c>
      <c r="L2941">
        <f t="shared" si="505"/>
        <v>2018</v>
      </c>
      <c r="M2941" s="1">
        <v>43195</v>
      </c>
      <c r="N2941">
        <v>310.7</v>
      </c>
      <c r="O2941">
        <v>314.05</v>
      </c>
      <c r="P2941">
        <v>310</v>
      </c>
      <c r="Q2941">
        <v>313.05</v>
      </c>
      <c r="R2941">
        <f t="shared" si="508"/>
        <v>0.60000000000002196</v>
      </c>
      <c r="S2941">
        <f t="shared" si="509"/>
        <v>0.60000000000002274</v>
      </c>
      <c r="T2941">
        <f t="shared" si="510"/>
        <v>0.60000000000002196</v>
      </c>
      <c r="U2941">
        <f t="shared" si="514"/>
        <v>0.47967181106718215</v>
      </c>
      <c r="V2941">
        <f t="shared" si="514"/>
        <v>3.0630975521207811E-2</v>
      </c>
      <c r="W2941">
        <f t="shared" si="514"/>
        <v>2.2761944209649516</v>
      </c>
    </row>
    <row r="2942" spans="1:23" x14ac:dyDescent="0.3">
      <c r="A2942">
        <v>0.99920219182968095</v>
      </c>
      <c r="B2942" s="1">
        <v>43196</v>
      </c>
      <c r="C2942" s="1">
        <v>43199</v>
      </c>
      <c r="D2942">
        <v>310.7</v>
      </c>
      <c r="E2942">
        <v>313.05</v>
      </c>
      <c r="F2942">
        <v>311.66668103933301</v>
      </c>
      <c r="G2942">
        <v>2.3500000000000201</v>
      </c>
      <c r="H2942">
        <v>1.23743686707645</v>
      </c>
      <c r="I2942">
        <f t="shared" si="506"/>
        <v>2.3500000000000227</v>
      </c>
      <c r="J2942">
        <f t="shared" si="513"/>
        <v>2.3500000000000201</v>
      </c>
      <c r="K2942">
        <f t="shared" si="504"/>
        <v>4</v>
      </c>
      <c r="L2942">
        <f t="shared" si="505"/>
        <v>2018</v>
      </c>
      <c r="M2942" s="1">
        <v>43196</v>
      </c>
      <c r="N2942">
        <v>310.7</v>
      </c>
      <c r="O2942">
        <v>311.89999999999998</v>
      </c>
      <c r="P2942">
        <v>309.25</v>
      </c>
      <c r="Q2942">
        <v>311.3</v>
      </c>
      <c r="R2942">
        <f t="shared" si="508"/>
        <v>2.3500000000000201</v>
      </c>
      <c r="S2942">
        <f t="shared" si="509"/>
        <v>2.3500000000000227</v>
      </c>
      <c r="T2942">
        <f t="shared" si="510"/>
        <v>2.3500000000000201</v>
      </c>
      <c r="U2942">
        <f t="shared" si="514"/>
        <v>0.50688203208443083</v>
      </c>
      <c r="V2942">
        <f t="shared" si="514"/>
        <v>3.2368571091086443E-2</v>
      </c>
      <c r="W2942">
        <f t="shared" si="514"/>
        <v>2.4053155238600517</v>
      </c>
    </row>
    <row r="2943" spans="1:23" x14ac:dyDescent="0.3">
      <c r="A2943">
        <v>-0.79284715652465798</v>
      </c>
      <c r="B2943" s="1">
        <v>43199</v>
      </c>
      <c r="C2943" s="1">
        <v>43200</v>
      </c>
      <c r="D2943">
        <v>311.95</v>
      </c>
      <c r="E2943">
        <v>313.55</v>
      </c>
      <c r="F2943">
        <v>311.49101691246</v>
      </c>
      <c r="G2943">
        <v>-1.6000000000000201</v>
      </c>
      <c r="H2943">
        <v>0.35355339059327301</v>
      </c>
      <c r="I2943">
        <f t="shared" si="506"/>
        <v>-1.6000000000000227</v>
      </c>
      <c r="J2943">
        <f t="shared" si="513"/>
        <v>-1.6000000000000201</v>
      </c>
      <c r="K2943">
        <f t="shared" si="504"/>
        <v>4</v>
      </c>
      <c r="L2943">
        <f t="shared" si="505"/>
        <v>2018</v>
      </c>
      <c r="M2943" s="1">
        <v>43199</v>
      </c>
      <c r="N2943">
        <v>310.7</v>
      </c>
      <c r="O2943">
        <v>313.64999999999998</v>
      </c>
      <c r="P2943">
        <v>310.35000000000002</v>
      </c>
      <c r="Q2943">
        <v>313.05</v>
      </c>
      <c r="R2943">
        <f t="shared" si="508"/>
        <v>-1.6000000000000201</v>
      </c>
      <c r="S2943">
        <f t="shared" si="509"/>
        <v>-1.6000000000000227</v>
      </c>
      <c r="T2943">
        <f t="shared" si="510"/>
        <v>-1.6000000000000201</v>
      </c>
      <c r="U2943">
        <f t="shared" si="514"/>
        <v>0.48738344453830729</v>
      </c>
      <c r="V2943">
        <f t="shared" si="514"/>
        <v>3.1123426506720221E-2</v>
      </c>
      <c r="W2943">
        <f t="shared" si="514"/>
        <v>2.3127885602879377</v>
      </c>
    </row>
    <row r="2944" spans="1:23" x14ac:dyDescent="0.3">
      <c r="A2944">
        <v>0.996326744556427</v>
      </c>
      <c r="B2944" s="1">
        <v>43200</v>
      </c>
      <c r="C2944" s="1">
        <v>43201</v>
      </c>
      <c r="D2944">
        <v>313.8</v>
      </c>
      <c r="E2944">
        <v>312.55</v>
      </c>
      <c r="F2944">
        <v>313.59905717074798</v>
      </c>
      <c r="G2944">
        <v>1.25</v>
      </c>
      <c r="H2944">
        <v>0.70710678118654702</v>
      </c>
      <c r="I2944">
        <f t="shared" si="506"/>
        <v>-1.25</v>
      </c>
      <c r="J2944">
        <f t="shared" si="513"/>
        <v>0</v>
      </c>
      <c r="K2944">
        <f t="shared" si="504"/>
        <v>4</v>
      </c>
      <c r="L2944">
        <f t="shared" si="505"/>
        <v>2018</v>
      </c>
      <c r="M2944" s="1">
        <v>43200</v>
      </c>
      <c r="N2944">
        <v>311.95</v>
      </c>
      <c r="O2944">
        <v>314.45</v>
      </c>
      <c r="P2944">
        <v>309.25</v>
      </c>
      <c r="Q2944">
        <v>313.55</v>
      </c>
      <c r="R2944">
        <f t="shared" si="508"/>
        <v>1.25</v>
      </c>
      <c r="S2944">
        <f t="shared" si="509"/>
        <v>-1.25</v>
      </c>
      <c r="T2944">
        <f t="shared" si="510"/>
        <v>0</v>
      </c>
      <c r="U2944">
        <f t="shared" si="514"/>
        <v>0.50194437440620598</v>
      </c>
      <c r="V2944">
        <f t="shared" si="514"/>
        <v>3.0193591823799566E-2</v>
      </c>
      <c r="W2944">
        <f t="shared" si="514"/>
        <v>2.3127885602879377</v>
      </c>
    </row>
    <row r="2945" spans="1:23" x14ac:dyDescent="0.3">
      <c r="A2945">
        <v>-0.244064375758171</v>
      </c>
      <c r="B2945" s="1">
        <v>43201</v>
      </c>
      <c r="C2945" s="1">
        <v>43202</v>
      </c>
      <c r="D2945">
        <v>313.7</v>
      </c>
      <c r="E2945">
        <v>311.85001831054598</v>
      </c>
      <c r="F2945">
        <v>312.44915135502799</v>
      </c>
      <c r="G2945">
        <v>1.8499816894531</v>
      </c>
      <c r="H2945">
        <v>0.49497474683057502</v>
      </c>
      <c r="I2945">
        <f t="shared" si="506"/>
        <v>1.8499816894540118</v>
      </c>
      <c r="J2945">
        <f t="shared" si="513"/>
        <v>1.8499816894531</v>
      </c>
      <c r="K2945">
        <f t="shared" si="504"/>
        <v>4</v>
      </c>
      <c r="L2945">
        <f t="shared" si="505"/>
        <v>2018</v>
      </c>
      <c r="M2945" s="1">
        <v>43201</v>
      </c>
      <c r="N2945">
        <v>313.8</v>
      </c>
      <c r="O2945">
        <v>314.8</v>
      </c>
      <c r="P2945">
        <v>312.14999999999998</v>
      </c>
      <c r="Q2945">
        <v>312.55</v>
      </c>
      <c r="R2945">
        <f t="shared" si="508"/>
        <v>1.8499816894531</v>
      </c>
      <c r="S2945">
        <f t="shared" si="509"/>
        <v>1.8499816894540118</v>
      </c>
      <c r="T2945">
        <f t="shared" si="510"/>
        <v>1.8499816894531</v>
      </c>
      <c r="U2945">
        <f t="shared" si="514"/>
        <v>0.52414523275276648</v>
      </c>
      <c r="V2945">
        <f t="shared" si="514"/>
        <v>3.1529045888500175E-2</v>
      </c>
      <c r="W2945">
        <f t="shared" si="514"/>
        <v>2.415082547093228</v>
      </c>
    </row>
    <row r="2946" spans="1:23" x14ac:dyDescent="0.3">
      <c r="A2946">
        <v>-0.53162473440170199</v>
      </c>
      <c r="B2946" s="1">
        <v>43202</v>
      </c>
      <c r="C2946" s="1">
        <v>43203</v>
      </c>
      <c r="D2946">
        <v>313.25</v>
      </c>
      <c r="E2946">
        <v>314.54998168945298</v>
      </c>
      <c r="F2946">
        <v>312.47782925367301</v>
      </c>
      <c r="G2946">
        <v>-1.29998168945314</v>
      </c>
      <c r="H2946">
        <v>1.9091883092036701</v>
      </c>
      <c r="I2946">
        <f t="shared" si="506"/>
        <v>-1.2999816894529772</v>
      </c>
      <c r="J2946">
        <f t="shared" si="513"/>
        <v>-1.29998168945314</v>
      </c>
      <c r="K2946">
        <f t="shared" ref="K2946:K3009" si="515">MONTH(C2946)</f>
        <v>4</v>
      </c>
      <c r="L2946">
        <f t="shared" ref="L2946:L3009" si="516">YEAR(C2946)</f>
        <v>2018</v>
      </c>
      <c r="M2946" s="1">
        <v>43202</v>
      </c>
      <c r="N2946">
        <v>313.7</v>
      </c>
      <c r="O2946">
        <v>314.3</v>
      </c>
      <c r="P2946">
        <v>311.8</v>
      </c>
      <c r="Q2946">
        <v>311.85000000000002</v>
      </c>
      <c r="R2946">
        <f t="shared" si="508"/>
        <v>-1.29998168945314</v>
      </c>
      <c r="S2946">
        <f t="shared" si="509"/>
        <v>-1.2999816894529772</v>
      </c>
      <c r="T2946">
        <f t="shared" si="510"/>
        <v>-1.29998168945314</v>
      </c>
      <c r="U2946">
        <f t="shared" si="514"/>
        <v>0.50783128530202226</v>
      </c>
      <c r="V2946">
        <f t="shared" si="514"/>
        <v>3.0547708721517585E-2</v>
      </c>
      <c r="W2946">
        <f t="shared" si="514"/>
        <v>2.3399134387993961</v>
      </c>
    </row>
    <row r="2947" spans="1:23" x14ac:dyDescent="0.3">
      <c r="A2947">
        <v>-0.99127703905105602</v>
      </c>
      <c r="B2947" s="1">
        <v>43203</v>
      </c>
      <c r="C2947" s="1">
        <v>43206</v>
      </c>
      <c r="D2947">
        <v>316.10000000000002</v>
      </c>
      <c r="E2947">
        <v>314.40000610351501</v>
      </c>
      <c r="F2947">
        <v>313.03445284366597</v>
      </c>
      <c r="G2947">
        <v>1.6999938964843799</v>
      </c>
      <c r="H2947">
        <v>0.106066017178006</v>
      </c>
      <c r="I2947">
        <f t="shared" ref="I2947:I3010" si="517">IF(A2947&gt;0, E2947-D2947, D2947-E2947)</f>
        <v>1.6999938964850116</v>
      </c>
      <c r="J2947">
        <f t="shared" si="513"/>
        <v>1.6999938964843799</v>
      </c>
      <c r="K2947">
        <f t="shared" si="515"/>
        <v>4</v>
      </c>
      <c r="L2947">
        <f t="shared" si="516"/>
        <v>2018</v>
      </c>
      <c r="M2947" s="1">
        <v>43203</v>
      </c>
      <c r="N2947">
        <v>313.25</v>
      </c>
      <c r="O2947">
        <v>314.89999999999998</v>
      </c>
      <c r="P2947">
        <v>312.8</v>
      </c>
      <c r="Q2947">
        <v>314.55</v>
      </c>
      <c r="R2947">
        <f t="shared" si="508"/>
        <v>1.6999938964843799</v>
      </c>
      <c r="S2947">
        <f t="shared" si="509"/>
        <v>1.6999938964850116</v>
      </c>
      <c r="T2947">
        <f t="shared" si="510"/>
        <v>1.6999938964843799</v>
      </c>
      <c r="U2947">
        <f t="shared" si="514"/>
        <v>0.52831475775039116</v>
      </c>
      <c r="V2947">
        <f t="shared" si="514"/>
        <v>3.1779856421094821E-2</v>
      </c>
      <c r="W2947">
        <f t="shared" si="514"/>
        <v>2.4342942968568324</v>
      </c>
    </row>
    <row r="2948" spans="1:23" x14ac:dyDescent="0.3">
      <c r="A2948">
        <v>0.99407410621643</v>
      </c>
      <c r="B2948" s="1">
        <v>43206</v>
      </c>
      <c r="C2948" s="1">
        <v>43207</v>
      </c>
      <c r="D2948">
        <v>314.75</v>
      </c>
      <c r="E2948">
        <v>314.50000610351498</v>
      </c>
      <c r="F2948">
        <v>313.66563841104499</v>
      </c>
      <c r="G2948">
        <v>0.24999389648439699</v>
      </c>
      <c r="H2948">
        <v>7.0710678118670794E-2</v>
      </c>
      <c r="I2948">
        <f t="shared" si="517"/>
        <v>-0.24999389648502301</v>
      </c>
      <c r="J2948">
        <f t="shared" si="513"/>
        <v>0</v>
      </c>
      <c r="K2948">
        <f t="shared" si="515"/>
        <v>4</v>
      </c>
      <c r="L2948">
        <f t="shared" si="516"/>
        <v>2018</v>
      </c>
      <c r="M2948" s="1">
        <v>43206</v>
      </c>
      <c r="N2948">
        <v>316.10000000000002</v>
      </c>
      <c r="O2948">
        <v>316.35000000000002</v>
      </c>
      <c r="P2948">
        <v>313.7</v>
      </c>
      <c r="Q2948">
        <v>314.39999999999998</v>
      </c>
      <c r="R2948">
        <f t="shared" si="508"/>
        <v>0.24999389648439699</v>
      </c>
      <c r="S2948">
        <f t="shared" si="509"/>
        <v>-0.24999389648502301</v>
      </c>
      <c r="T2948">
        <f t="shared" si="510"/>
        <v>0</v>
      </c>
      <c r="U2948">
        <f t="shared" si="514"/>
        <v>0.53146190941505111</v>
      </c>
      <c r="V2948">
        <f t="shared" si="514"/>
        <v>3.1590544980194646E-2</v>
      </c>
      <c r="W2948">
        <f t="shared" si="514"/>
        <v>2.4342942968568324</v>
      </c>
    </row>
    <row r="2949" spans="1:23" x14ac:dyDescent="0.3">
      <c r="A2949">
        <v>0.99798238277435303</v>
      </c>
      <c r="B2949" s="1">
        <v>43207</v>
      </c>
      <c r="C2949" s="1">
        <v>43208</v>
      </c>
      <c r="D2949">
        <v>316.25</v>
      </c>
      <c r="E2949">
        <v>317.70001220703102</v>
      </c>
      <c r="F2949">
        <v>314.45465490221898</v>
      </c>
      <c r="G2949">
        <v>-1.45001220703125</v>
      </c>
      <c r="H2949">
        <v>2.2627416997969401</v>
      </c>
      <c r="I2949">
        <f t="shared" si="517"/>
        <v>1.4500122070310226</v>
      </c>
      <c r="J2949">
        <f t="shared" si="513"/>
        <v>0</v>
      </c>
      <c r="K2949">
        <f t="shared" si="515"/>
        <v>4</v>
      </c>
      <c r="L2949">
        <f t="shared" si="516"/>
        <v>2018</v>
      </c>
      <c r="M2949" s="1">
        <v>43207</v>
      </c>
      <c r="N2949">
        <v>314.75</v>
      </c>
      <c r="O2949">
        <v>315.89999999999998</v>
      </c>
      <c r="P2949">
        <v>313.64999999999998</v>
      </c>
      <c r="Q2949">
        <v>314.5</v>
      </c>
      <c r="R2949">
        <f t="shared" si="508"/>
        <v>-1.45001220703125</v>
      </c>
      <c r="S2949">
        <f t="shared" si="509"/>
        <v>1.4500122070310226</v>
      </c>
      <c r="T2949">
        <f t="shared" si="510"/>
        <v>0</v>
      </c>
      <c r="U2949">
        <f t="shared" ref="U2949:W2964" si="518">(R2949/$D2949*$X$2+1)*U2948*$Y$2 + U2948*(1-$Y$2)</f>
        <v>0.51318618792357373</v>
      </c>
      <c r="V2949">
        <f t="shared" si="518"/>
        <v>3.2676869308606776E-2</v>
      </c>
      <c r="W2949">
        <f t="shared" si="518"/>
        <v>2.4342942968568324</v>
      </c>
    </row>
    <row r="2950" spans="1:23" x14ac:dyDescent="0.3">
      <c r="A2950">
        <v>0.30468872189521701</v>
      </c>
      <c r="B2950" s="1">
        <v>43208</v>
      </c>
      <c r="C2950" s="1">
        <v>43209</v>
      </c>
      <c r="D2950">
        <v>318.95</v>
      </c>
      <c r="E2950">
        <v>319.09999389648402</v>
      </c>
      <c r="F2950">
        <v>317.91288926899398</v>
      </c>
      <c r="G2950">
        <v>-0.149993896484375</v>
      </c>
      <c r="H2950">
        <v>0.98994949366119001</v>
      </c>
      <c r="I2950">
        <f t="shared" si="517"/>
        <v>0.14999389648403394</v>
      </c>
      <c r="J2950">
        <f t="shared" si="513"/>
        <v>0</v>
      </c>
      <c r="K2950">
        <f t="shared" si="515"/>
        <v>4</v>
      </c>
      <c r="L2950">
        <f t="shared" si="516"/>
        <v>2018</v>
      </c>
      <c r="M2950" s="1">
        <v>43208</v>
      </c>
      <c r="N2950">
        <v>316.25</v>
      </c>
      <c r="O2950">
        <v>318.89999999999998</v>
      </c>
      <c r="P2950">
        <v>316.05</v>
      </c>
      <c r="Q2950">
        <v>317.7</v>
      </c>
      <c r="R2950">
        <f t="shared" si="508"/>
        <v>-0.149993896484375</v>
      </c>
      <c r="S2950">
        <f t="shared" si="509"/>
        <v>0.14999389648403394</v>
      </c>
      <c r="T2950">
        <f t="shared" si="510"/>
        <v>0</v>
      </c>
      <c r="U2950">
        <f t="shared" si="518"/>
        <v>0.51137615196303243</v>
      </c>
      <c r="V2950">
        <f t="shared" si="518"/>
        <v>3.2792122427100993E-2</v>
      </c>
      <c r="W2950">
        <f t="shared" si="518"/>
        <v>2.4342942968568324</v>
      </c>
    </row>
    <row r="2951" spans="1:23" x14ac:dyDescent="0.3">
      <c r="A2951">
        <v>-0.93153178691864003</v>
      </c>
      <c r="B2951" s="1">
        <v>43209</v>
      </c>
      <c r="C2951" s="1">
        <v>43210</v>
      </c>
      <c r="D2951">
        <v>317.45</v>
      </c>
      <c r="E2951">
        <v>316.999993896484</v>
      </c>
      <c r="F2951">
        <v>319.69503674507098</v>
      </c>
      <c r="G2951">
        <v>-0.45000610351559001</v>
      </c>
      <c r="H2951">
        <v>1.48492424049176</v>
      </c>
      <c r="I2951">
        <f t="shared" si="517"/>
        <v>0.4500061035159888</v>
      </c>
      <c r="J2951">
        <f t="shared" si="513"/>
        <v>0</v>
      </c>
      <c r="K2951">
        <f t="shared" si="515"/>
        <v>4</v>
      </c>
      <c r="L2951">
        <f t="shared" si="516"/>
        <v>2018</v>
      </c>
      <c r="M2951" s="1">
        <v>43209</v>
      </c>
      <c r="N2951">
        <v>318.95</v>
      </c>
      <c r="O2951">
        <v>320.14999999999998</v>
      </c>
      <c r="P2951">
        <v>318.14999999999998</v>
      </c>
      <c r="Q2951">
        <v>319.10000000000002</v>
      </c>
      <c r="R2951">
        <f t="shared" si="508"/>
        <v>-0.45000610351559001</v>
      </c>
      <c r="S2951">
        <f t="shared" si="509"/>
        <v>0.4500061035159888</v>
      </c>
      <c r="T2951">
        <f t="shared" si="510"/>
        <v>0</v>
      </c>
      <c r="U2951">
        <f t="shared" si="518"/>
        <v>0.50593933381271705</v>
      </c>
      <c r="V2951">
        <f t="shared" si="518"/>
        <v>3.3140759737845339E-2</v>
      </c>
      <c r="W2951">
        <f t="shared" si="518"/>
        <v>2.4342942968568324</v>
      </c>
    </row>
    <row r="2952" spans="1:23" x14ac:dyDescent="0.3">
      <c r="A2952">
        <v>-0.99149984121322599</v>
      </c>
      <c r="B2952" s="1">
        <v>43210</v>
      </c>
      <c r="C2952" s="1">
        <v>43213</v>
      </c>
      <c r="D2952">
        <v>316.64999999999998</v>
      </c>
      <c r="E2952">
        <v>317.20001220703102</v>
      </c>
      <c r="F2952">
        <v>316.02457678318001</v>
      </c>
      <c r="G2952">
        <v>-0.55001220703127196</v>
      </c>
      <c r="H2952">
        <v>0.14142135623730101</v>
      </c>
      <c r="I2952">
        <f t="shared" si="517"/>
        <v>-0.55001220703104536</v>
      </c>
      <c r="J2952">
        <f t="shared" si="513"/>
        <v>-0.55001220703127196</v>
      </c>
      <c r="K2952">
        <f t="shared" si="515"/>
        <v>4</v>
      </c>
      <c r="L2952">
        <f t="shared" si="516"/>
        <v>2018</v>
      </c>
      <c r="M2952" s="1">
        <v>43210</v>
      </c>
      <c r="N2952">
        <v>317.45</v>
      </c>
      <c r="O2952">
        <v>318.75</v>
      </c>
      <c r="P2952">
        <v>316.95</v>
      </c>
      <c r="Q2952">
        <v>317</v>
      </c>
      <c r="R2952">
        <f t="shared" si="508"/>
        <v>-0.55001220703127196</v>
      </c>
      <c r="S2952">
        <f t="shared" si="509"/>
        <v>-0.55001220703104536</v>
      </c>
      <c r="T2952">
        <f t="shared" si="510"/>
        <v>-0.55001220703127196</v>
      </c>
      <c r="U2952">
        <f t="shared" si="518"/>
        <v>0.49934831511034222</v>
      </c>
      <c r="V2952">
        <f t="shared" si="518"/>
        <v>3.2709025431684802E-2</v>
      </c>
      <c r="W2952">
        <f t="shared" si="518"/>
        <v>2.4025820377668783</v>
      </c>
    </row>
    <row r="2953" spans="1:23" x14ac:dyDescent="0.3">
      <c r="A2953">
        <v>0.97991067171096802</v>
      </c>
      <c r="B2953" s="1">
        <v>43213</v>
      </c>
      <c r="C2953" s="1">
        <v>43214</v>
      </c>
      <c r="D2953">
        <v>317.64999999999998</v>
      </c>
      <c r="E2953">
        <v>315.45</v>
      </c>
      <c r="F2953">
        <v>316.91642339229497</v>
      </c>
      <c r="G2953">
        <v>2.1999999999999802</v>
      </c>
      <c r="H2953">
        <v>1.23743686707645</v>
      </c>
      <c r="I2953">
        <f t="shared" si="517"/>
        <v>-2.1999999999999886</v>
      </c>
      <c r="J2953">
        <f t="shared" si="513"/>
        <v>0</v>
      </c>
      <c r="K2953">
        <f t="shared" si="515"/>
        <v>4</v>
      </c>
      <c r="L2953">
        <f t="shared" si="516"/>
        <v>2018</v>
      </c>
      <c r="M2953" s="1">
        <v>43213</v>
      </c>
      <c r="N2953">
        <v>316.64999999999998</v>
      </c>
      <c r="O2953">
        <v>317.75</v>
      </c>
      <c r="P2953">
        <v>316.05</v>
      </c>
      <c r="Q2953">
        <v>317.2</v>
      </c>
      <c r="R2953">
        <f t="shared" ref="R2953:R3016" si="519">IF(AND(F2953-D2953&gt;0, ABS(D2953-MIN(P2954)) &gt; 3), -3, IF(AND(F2953 - D2953 &lt;0, ABS(D2953-MAX(O2954)) &gt; 3), -3, G2953))</f>
        <v>2.1999999999999802</v>
      </c>
      <c r="S2953">
        <f t="shared" ref="S2953:S3016" si="520">IF(AND(A2953&gt;0, ABS(D2953-MIN(P2954)) &gt; 3), -3, IF(AND(A2953 &lt;0, ABS(D2953-MAX(O2954)) &gt; 3), -3, I2953))</f>
        <v>-3</v>
      </c>
      <c r="T2953">
        <f t="shared" ref="T2953:T3016" si="521">IF(A2953*(F2953-D2953) &gt;0, IF(AND(A2953&gt;0, ABS(D2953-MIN(P2954)) &gt; 3), -3, IF(AND(A2953 &lt;0, ABS(D2953-MAX(O2954)) &gt; 3), -3, J2953)), 0)</f>
        <v>0</v>
      </c>
      <c r="U2953">
        <f t="shared" si="518"/>
        <v>0.52528644575514172</v>
      </c>
      <c r="V2953">
        <f t="shared" si="518"/>
        <v>3.0392157582753876E-2</v>
      </c>
      <c r="W2953">
        <f t="shared" si="518"/>
        <v>2.4025820377668783</v>
      </c>
    </row>
    <row r="2954" spans="1:23" x14ac:dyDescent="0.3">
      <c r="A2954">
        <v>0.97446978092193504</v>
      </c>
      <c r="B2954" s="1">
        <v>43214</v>
      </c>
      <c r="C2954" s="1">
        <v>43215</v>
      </c>
      <c r="D2954">
        <v>312.95</v>
      </c>
      <c r="E2954">
        <v>313.04997558593698</v>
      </c>
      <c r="F2954">
        <v>314.01624817848199</v>
      </c>
      <c r="G2954">
        <v>9.99755859375E-2</v>
      </c>
      <c r="H2954">
        <v>1.6970562748476901</v>
      </c>
      <c r="I2954">
        <f t="shared" si="517"/>
        <v>9.9975585936988409E-2</v>
      </c>
      <c r="J2954">
        <f t="shared" si="513"/>
        <v>9.99755859375E-2</v>
      </c>
      <c r="K2954">
        <f t="shared" si="515"/>
        <v>4</v>
      </c>
      <c r="L2954">
        <f t="shared" si="516"/>
        <v>2018</v>
      </c>
      <c r="M2954" s="1">
        <v>43214</v>
      </c>
      <c r="N2954">
        <v>317.64999999999998</v>
      </c>
      <c r="O2954">
        <v>317.75</v>
      </c>
      <c r="P2954">
        <v>313.85000000000002</v>
      </c>
      <c r="Q2954">
        <v>315.45</v>
      </c>
      <c r="R2954">
        <f t="shared" si="519"/>
        <v>9.99755859375E-2</v>
      </c>
      <c r="S2954">
        <f t="shared" si="520"/>
        <v>9.9975585936988409E-2</v>
      </c>
      <c r="T2954">
        <f t="shared" si="521"/>
        <v>9.99755859375E-2</v>
      </c>
      <c r="U2954">
        <f t="shared" si="518"/>
        <v>0.52654501310294644</v>
      </c>
      <c r="V2954">
        <f t="shared" si="518"/>
        <v>3.0464976094390521E-2</v>
      </c>
      <c r="W2954">
        <f t="shared" si="518"/>
        <v>2.4083385375349402</v>
      </c>
    </row>
    <row r="2955" spans="1:23" x14ac:dyDescent="0.3">
      <c r="A2955">
        <v>0.999278604984283</v>
      </c>
      <c r="B2955" s="1">
        <v>43215</v>
      </c>
      <c r="C2955" s="1">
        <v>43216</v>
      </c>
      <c r="D2955">
        <v>314.25</v>
      </c>
      <c r="E2955">
        <v>317.55</v>
      </c>
      <c r="F2955">
        <v>311.90182023048402</v>
      </c>
      <c r="G2955">
        <v>-3.30000000000001</v>
      </c>
      <c r="H2955">
        <v>3.1819805153394598</v>
      </c>
      <c r="I2955">
        <f t="shared" si="517"/>
        <v>3.3000000000000114</v>
      </c>
      <c r="J2955">
        <f t="shared" si="513"/>
        <v>0</v>
      </c>
      <c r="K2955">
        <f t="shared" si="515"/>
        <v>4</v>
      </c>
      <c r="L2955">
        <f t="shared" si="516"/>
        <v>2018</v>
      </c>
      <c r="M2955" s="1">
        <v>43215</v>
      </c>
      <c r="N2955">
        <v>312.95</v>
      </c>
      <c r="O2955">
        <v>313.7</v>
      </c>
      <c r="P2955">
        <v>311.60000000000002</v>
      </c>
      <c r="Q2955">
        <v>313.05</v>
      </c>
      <c r="R2955">
        <f t="shared" si="519"/>
        <v>-3</v>
      </c>
      <c r="S2955">
        <f t="shared" si="520"/>
        <v>3.3000000000000114</v>
      </c>
      <c r="T2955">
        <f t="shared" si="521"/>
        <v>0</v>
      </c>
      <c r="U2955">
        <f t="shared" si="518"/>
        <v>0.48884489283304572</v>
      </c>
      <c r="V2955">
        <f t="shared" si="518"/>
        <v>3.2864365619724389E-2</v>
      </c>
      <c r="W2955">
        <f t="shared" si="518"/>
        <v>2.4083385375349402</v>
      </c>
    </row>
    <row r="2956" spans="1:23" x14ac:dyDescent="0.3">
      <c r="A2956">
        <v>0.99919873476028398</v>
      </c>
      <c r="B2956" s="1">
        <v>43216</v>
      </c>
      <c r="C2956" s="1">
        <v>43217</v>
      </c>
      <c r="D2956">
        <v>320.45</v>
      </c>
      <c r="E2956">
        <v>320.25001220703098</v>
      </c>
      <c r="F2956">
        <v>317.09991340637202</v>
      </c>
      <c r="G2956">
        <v>0.19998779296872701</v>
      </c>
      <c r="H2956">
        <v>1.9091883092036701</v>
      </c>
      <c r="I2956">
        <f t="shared" si="517"/>
        <v>-0.19998779296901148</v>
      </c>
      <c r="J2956">
        <f t="shared" si="513"/>
        <v>0</v>
      </c>
      <c r="K2956">
        <f t="shared" si="515"/>
        <v>4</v>
      </c>
      <c r="L2956">
        <f t="shared" si="516"/>
        <v>2018</v>
      </c>
      <c r="M2956" s="1">
        <v>43216</v>
      </c>
      <c r="N2956">
        <v>314.25</v>
      </c>
      <c r="O2956">
        <v>318.45</v>
      </c>
      <c r="P2956">
        <v>314.05</v>
      </c>
      <c r="Q2956">
        <v>317.55</v>
      </c>
      <c r="R2956">
        <f t="shared" si="519"/>
        <v>0.19998779296872701</v>
      </c>
      <c r="S2956">
        <f t="shared" si="520"/>
        <v>-0.19998779296901148</v>
      </c>
      <c r="T2956">
        <f t="shared" si="521"/>
        <v>0</v>
      </c>
      <c r="U2956">
        <f t="shared" si="518"/>
        <v>0.49113299576380831</v>
      </c>
      <c r="V2956">
        <f t="shared" si="518"/>
        <v>3.2710539626255468E-2</v>
      </c>
      <c r="W2956">
        <f t="shared" si="518"/>
        <v>2.4083385375349402</v>
      </c>
    </row>
    <row r="2957" spans="1:23" x14ac:dyDescent="0.3">
      <c r="A2957">
        <v>0.97105979919433605</v>
      </c>
      <c r="B2957" s="1">
        <v>43217</v>
      </c>
      <c r="C2957" s="1">
        <v>43220</v>
      </c>
      <c r="D2957">
        <v>321.45</v>
      </c>
      <c r="E2957">
        <v>321.75</v>
      </c>
      <c r="F2957">
        <v>318.660529255867</v>
      </c>
      <c r="G2957">
        <v>-0.30000000000001098</v>
      </c>
      <c r="H2957">
        <v>1.0606601717798201</v>
      </c>
      <c r="I2957">
        <f t="shared" si="517"/>
        <v>0.30000000000001137</v>
      </c>
      <c r="J2957">
        <f t="shared" si="513"/>
        <v>0</v>
      </c>
      <c r="K2957">
        <f t="shared" si="515"/>
        <v>4</v>
      </c>
      <c r="L2957">
        <f t="shared" si="516"/>
        <v>2018</v>
      </c>
      <c r="M2957" s="1">
        <v>43217</v>
      </c>
      <c r="N2957">
        <v>320.45</v>
      </c>
      <c r="O2957">
        <v>322.35000000000002</v>
      </c>
      <c r="P2957">
        <v>319</v>
      </c>
      <c r="Q2957">
        <v>320.25</v>
      </c>
      <c r="R2957">
        <f t="shared" si="519"/>
        <v>-0.30000000000001098</v>
      </c>
      <c r="S2957">
        <f t="shared" si="520"/>
        <v>0.30000000000001137</v>
      </c>
      <c r="T2957">
        <f t="shared" si="521"/>
        <v>0</v>
      </c>
      <c r="U2957">
        <f t="shared" si="518"/>
        <v>0.48769529397358091</v>
      </c>
      <c r="V2957">
        <f t="shared" si="518"/>
        <v>3.2939498139738364E-2</v>
      </c>
      <c r="W2957">
        <f t="shared" si="518"/>
        <v>2.4083385375349402</v>
      </c>
    </row>
    <row r="2958" spans="1:23" x14ac:dyDescent="0.3">
      <c r="A2958">
        <v>0.99850434064865101</v>
      </c>
      <c r="B2958" s="1">
        <v>43220</v>
      </c>
      <c r="C2958" s="1">
        <v>43221</v>
      </c>
      <c r="D2958">
        <v>321.45</v>
      </c>
      <c r="E2958">
        <v>321.75</v>
      </c>
      <c r="F2958">
        <v>322.35776990651999</v>
      </c>
      <c r="G2958">
        <v>0.30000000000001098</v>
      </c>
      <c r="H2958">
        <v>0</v>
      </c>
      <c r="I2958">
        <f t="shared" si="517"/>
        <v>0.30000000000001137</v>
      </c>
      <c r="J2958">
        <f t="shared" si="513"/>
        <v>0.30000000000001098</v>
      </c>
      <c r="K2958">
        <f t="shared" si="515"/>
        <v>5</v>
      </c>
      <c r="L2958">
        <f t="shared" si="516"/>
        <v>2018</v>
      </c>
      <c r="M2958" s="1">
        <v>43220</v>
      </c>
      <c r="N2958">
        <v>321.45</v>
      </c>
      <c r="O2958">
        <v>322.39999999999998</v>
      </c>
      <c r="P2958">
        <v>320.55</v>
      </c>
      <c r="Q2958">
        <v>321.75</v>
      </c>
      <c r="R2958">
        <f t="shared" si="519"/>
        <v>0.30000000000001098</v>
      </c>
      <c r="S2958">
        <f t="shared" si="520"/>
        <v>0.30000000000001137</v>
      </c>
      <c r="T2958">
        <f t="shared" si="521"/>
        <v>0.30000000000001098</v>
      </c>
      <c r="U2958">
        <f t="shared" si="518"/>
        <v>0.49110893345543061</v>
      </c>
      <c r="V2958">
        <f t="shared" si="518"/>
        <v>3.3170059255975458E-2</v>
      </c>
      <c r="W2958">
        <f t="shared" si="518"/>
        <v>2.4251957834812887</v>
      </c>
    </row>
    <row r="2959" spans="1:23" x14ac:dyDescent="0.3">
      <c r="A2959">
        <v>-0.94260966777801503</v>
      </c>
      <c r="B2959" s="1">
        <v>43221</v>
      </c>
      <c r="C2959" s="1">
        <v>43222</v>
      </c>
      <c r="D2959">
        <v>321.2</v>
      </c>
      <c r="E2959">
        <v>319.850006103515</v>
      </c>
      <c r="F2959">
        <v>320.905360221862</v>
      </c>
      <c r="G2959">
        <v>1.3499938964843601</v>
      </c>
      <c r="H2959">
        <v>1.3435028842544201</v>
      </c>
      <c r="I2959">
        <f t="shared" si="517"/>
        <v>1.3499938964849889</v>
      </c>
      <c r="J2959">
        <f t="shared" si="513"/>
        <v>1.3499938964843601</v>
      </c>
      <c r="K2959">
        <f t="shared" si="515"/>
        <v>5</v>
      </c>
      <c r="L2959">
        <f t="shared" si="516"/>
        <v>2018</v>
      </c>
      <c r="M2959" s="1">
        <v>43221</v>
      </c>
      <c r="N2959">
        <v>321.45</v>
      </c>
      <c r="O2959">
        <v>322.39999999999998</v>
      </c>
      <c r="P2959">
        <v>320.55</v>
      </c>
      <c r="Q2959">
        <v>321.75</v>
      </c>
      <c r="R2959">
        <f t="shared" si="519"/>
        <v>1.3499938964843601</v>
      </c>
      <c r="S2959">
        <f t="shared" si="520"/>
        <v>1.3499938964849889</v>
      </c>
      <c r="T2959">
        <f t="shared" si="521"/>
        <v>1.3499938964843601</v>
      </c>
      <c r="U2959">
        <f t="shared" si="518"/>
        <v>0.50658980353654304</v>
      </c>
      <c r="V2959">
        <f t="shared" si="518"/>
        <v>3.421565493331697E-2</v>
      </c>
      <c r="W2959">
        <f t="shared" si="518"/>
        <v>2.5016434680737394</v>
      </c>
    </row>
    <row r="2960" spans="1:23" x14ac:dyDescent="0.3">
      <c r="A2960">
        <v>0.94977265596389704</v>
      </c>
      <c r="B2960" s="1">
        <v>43222</v>
      </c>
      <c r="C2960" s="1">
        <v>43223</v>
      </c>
      <c r="D2960">
        <v>319.05</v>
      </c>
      <c r="E2960">
        <v>318.10000000000002</v>
      </c>
      <c r="F2960">
        <v>319.21216151714299</v>
      </c>
      <c r="G2960">
        <v>-0.94999999999998797</v>
      </c>
      <c r="H2960">
        <v>1.23743686707645</v>
      </c>
      <c r="I2960">
        <f t="shared" si="517"/>
        <v>-0.94999999999998863</v>
      </c>
      <c r="J2960">
        <f t="shared" si="513"/>
        <v>-0.94999999999998797</v>
      </c>
      <c r="K2960">
        <f t="shared" si="515"/>
        <v>5</v>
      </c>
      <c r="L2960">
        <f t="shared" si="516"/>
        <v>2018</v>
      </c>
      <c r="M2960" s="1">
        <v>43222</v>
      </c>
      <c r="N2960">
        <v>321.2</v>
      </c>
      <c r="O2960">
        <v>321.75</v>
      </c>
      <c r="P2960">
        <v>319.3</v>
      </c>
      <c r="Q2960">
        <v>319.85000000000002</v>
      </c>
      <c r="R2960">
        <f t="shared" si="519"/>
        <v>-0.94999999999998797</v>
      </c>
      <c r="S2960">
        <f t="shared" si="520"/>
        <v>-0.94999999999998863</v>
      </c>
      <c r="T2960">
        <f t="shared" si="521"/>
        <v>-0.94999999999998797</v>
      </c>
      <c r="U2960">
        <f t="shared" si="518"/>
        <v>0.49527667910401574</v>
      </c>
      <c r="V2960">
        <f t="shared" si="518"/>
        <v>3.3451553565506657E-2</v>
      </c>
      <c r="W2960">
        <f t="shared" si="518"/>
        <v>2.4457769590311904</v>
      </c>
    </row>
    <row r="2961" spans="1:23" x14ac:dyDescent="0.3">
      <c r="A2961">
        <v>0.98457884788513095</v>
      </c>
      <c r="B2961" s="1">
        <v>43223</v>
      </c>
      <c r="C2961" s="1">
        <v>43224</v>
      </c>
      <c r="D2961">
        <v>318.75</v>
      </c>
      <c r="E2961">
        <v>316.54998168945298</v>
      </c>
      <c r="F2961">
        <v>317.85838422775203</v>
      </c>
      <c r="G2961">
        <v>2.20001831054685</v>
      </c>
      <c r="H2961">
        <v>1.0960155108391501</v>
      </c>
      <c r="I2961">
        <f t="shared" si="517"/>
        <v>-2.2000183105470228</v>
      </c>
      <c r="J2961">
        <f t="shared" si="513"/>
        <v>0</v>
      </c>
      <c r="K2961">
        <f t="shared" si="515"/>
        <v>5</v>
      </c>
      <c r="L2961">
        <f t="shared" si="516"/>
        <v>2018</v>
      </c>
      <c r="M2961" s="1">
        <v>43223</v>
      </c>
      <c r="N2961">
        <v>319.05</v>
      </c>
      <c r="O2961">
        <v>319.75</v>
      </c>
      <c r="P2961">
        <v>317.55</v>
      </c>
      <c r="Q2961">
        <v>318.10000000000002</v>
      </c>
      <c r="R2961">
        <f t="shared" si="519"/>
        <v>2.20001831054685</v>
      </c>
      <c r="S2961">
        <f t="shared" si="520"/>
        <v>-2.2000183105470228</v>
      </c>
      <c r="T2961">
        <f t="shared" si="521"/>
        <v>0</v>
      </c>
      <c r="U2961">
        <f t="shared" si="518"/>
        <v>0.52091474411144334</v>
      </c>
      <c r="V2961">
        <f t="shared" si="518"/>
        <v>3.1719929321733502E-2</v>
      </c>
      <c r="W2961">
        <f t="shared" si="518"/>
        <v>2.4457769590311904</v>
      </c>
    </row>
    <row r="2962" spans="1:23" x14ac:dyDescent="0.3">
      <c r="A2962">
        <v>0.64982694387435902</v>
      </c>
      <c r="B2962" s="1">
        <v>43224</v>
      </c>
      <c r="C2962" s="1">
        <v>43227</v>
      </c>
      <c r="D2962">
        <v>318.75</v>
      </c>
      <c r="E2962">
        <v>316.55</v>
      </c>
      <c r="F2962">
        <v>315.57425408363298</v>
      </c>
      <c r="G2962">
        <v>2.1999999999999802</v>
      </c>
      <c r="H2962">
        <v>0</v>
      </c>
      <c r="I2962">
        <f t="shared" si="517"/>
        <v>-2.1999999999999886</v>
      </c>
      <c r="J2962">
        <f t="shared" si="513"/>
        <v>0</v>
      </c>
      <c r="K2962">
        <f t="shared" si="515"/>
        <v>5</v>
      </c>
      <c r="L2962">
        <f t="shared" si="516"/>
        <v>2018</v>
      </c>
      <c r="M2962" s="1">
        <v>43224</v>
      </c>
      <c r="N2962">
        <v>318.75</v>
      </c>
      <c r="O2962">
        <v>319.10000000000002</v>
      </c>
      <c r="P2962">
        <v>316</v>
      </c>
      <c r="Q2962">
        <v>316.55</v>
      </c>
      <c r="R2962">
        <f t="shared" si="519"/>
        <v>2.1999999999999802</v>
      </c>
      <c r="S2962">
        <f t="shared" si="520"/>
        <v>-2.1999999999999886</v>
      </c>
      <c r="T2962">
        <f t="shared" si="521"/>
        <v>0</v>
      </c>
      <c r="U2962">
        <f t="shared" si="518"/>
        <v>0.54787974263015315</v>
      </c>
      <c r="V2962">
        <f t="shared" si="518"/>
        <v>3.007795650978495E-2</v>
      </c>
      <c r="W2962">
        <f t="shared" si="518"/>
        <v>2.4457769590311904</v>
      </c>
    </row>
    <row r="2963" spans="1:23" x14ac:dyDescent="0.3">
      <c r="A2963">
        <v>0.99352568387985196</v>
      </c>
      <c r="B2963" s="1">
        <v>43227</v>
      </c>
      <c r="C2963" s="1">
        <v>43228</v>
      </c>
      <c r="D2963">
        <v>317.45</v>
      </c>
      <c r="E2963">
        <v>314.15000610351501</v>
      </c>
      <c r="F2963">
        <v>315.457746315002</v>
      </c>
      <c r="G2963">
        <v>3.29999389648435</v>
      </c>
      <c r="H2963">
        <v>1.69705627484773</v>
      </c>
      <c r="I2963">
        <f t="shared" si="517"/>
        <v>-3.2999938964849775</v>
      </c>
      <c r="J2963">
        <f t="shared" si="513"/>
        <v>0</v>
      </c>
      <c r="K2963">
        <f t="shared" si="515"/>
        <v>5</v>
      </c>
      <c r="L2963">
        <f t="shared" si="516"/>
        <v>2018</v>
      </c>
      <c r="M2963" s="1">
        <v>43227</v>
      </c>
      <c r="N2963">
        <v>318.75</v>
      </c>
      <c r="O2963">
        <v>319.10000000000002</v>
      </c>
      <c r="P2963">
        <v>316</v>
      </c>
      <c r="Q2963">
        <v>316.55</v>
      </c>
      <c r="R2963">
        <f t="shared" si="519"/>
        <v>3.29999389648435</v>
      </c>
      <c r="S2963">
        <f t="shared" si="520"/>
        <v>-3</v>
      </c>
      <c r="T2963">
        <f t="shared" si="521"/>
        <v>0</v>
      </c>
      <c r="U2963">
        <f t="shared" si="518"/>
        <v>0.5905951263131014</v>
      </c>
      <c r="V2963">
        <f t="shared" si="518"/>
        <v>2.7946112057209233E-2</v>
      </c>
      <c r="W2963">
        <f t="shared" si="518"/>
        <v>2.4457769590311904</v>
      </c>
    </row>
    <row r="2964" spans="1:23" x14ac:dyDescent="0.3">
      <c r="A2964">
        <v>0.99795842170715299</v>
      </c>
      <c r="B2964" s="1">
        <v>43228</v>
      </c>
      <c r="C2964" s="1">
        <v>43229</v>
      </c>
      <c r="D2964">
        <v>314.64999999999998</v>
      </c>
      <c r="E2964">
        <v>314.14999999999998</v>
      </c>
      <c r="F2964">
        <v>313.13388111591303</v>
      </c>
      <c r="G2964">
        <v>0.5</v>
      </c>
      <c r="H2964">
        <v>0</v>
      </c>
      <c r="I2964">
        <f t="shared" si="517"/>
        <v>-0.5</v>
      </c>
      <c r="J2964">
        <f t="shared" si="513"/>
        <v>0</v>
      </c>
      <c r="K2964">
        <f t="shared" si="515"/>
        <v>5</v>
      </c>
      <c r="L2964">
        <f t="shared" si="516"/>
        <v>2018</v>
      </c>
      <c r="M2964" s="1">
        <v>43228</v>
      </c>
      <c r="N2964">
        <v>317.45</v>
      </c>
      <c r="O2964">
        <v>318.25</v>
      </c>
      <c r="P2964">
        <v>314.14999999999998</v>
      </c>
      <c r="Q2964">
        <v>314.14999999999998</v>
      </c>
      <c r="R2964">
        <f t="shared" si="519"/>
        <v>0.5</v>
      </c>
      <c r="S2964">
        <f t="shared" si="520"/>
        <v>-0.5</v>
      </c>
      <c r="T2964">
        <f t="shared" si="521"/>
        <v>0</v>
      </c>
      <c r="U2964">
        <f t="shared" si="518"/>
        <v>0.59763384146858889</v>
      </c>
      <c r="V2964">
        <f t="shared" si="518"/>
        <v>2.7613050178249963E-2</v>
      </c>
      <c r="W2964">
        <f t="shared" si="518"/>
        <v>2.4457769590311904</v>
      </c>
    </row>
    <row r="2965" spans="1:23" x14ac:dyDescent="0.3">
      <c r="A2965">
        <v>0.99756264686584395</v>
      </c>
      <c r="B2965" s="1">
        <v>43229</v>
      </c>
      <c r="C2965" s="1">
        <v>43230</v>
      </c>
      <c r="D2965">
        <v>315.3</v>
      </c>
      <c r="E2965">
        <v>315.950018310546</v>
      </c>
      <c r="F2965">
        <v>313.23241087198198</v>
      </c>
      <c r="G2965">
        <v>-0.65001831054684001</v>
      </c>
      <c r="H2965">
        <v>1.2727922061357899</v>
      </c>
      <c r="I2965">
        <f t="shared" si="517"/>
        <v>0.65001831054598824</v>
      </c>
      <c r="J2965">
        <f t="shared" si="513"/>
        <v>0</v>
      </c>
      <c r="K2965">
        <f t="shared" si="515"/>
        <v>5</v>
      </c>
      <c r="L2965">
        <f t="shared" si="516"/>
        <v>2018</v>
      </c>
      <c r="M2965" s="1">
        <v>43229</v>
      </c>
      <c r="N2965">
        <v>314.64999999999998</v>
      </c>
      <c r="O2965">
        <v>315.2</v>
      </c>
      <c r="P2965">
        <v>311.75</v>
      </c>
      <c r="Q2965">
        <v>314.14999999999998</v>
      </c>
      <c r="R2965">
        <f t="shared" si="519"/>
        <v>-0.65001831054684001</v>
      </c>
      <c r="S2965">
        <f t="shared" si="520"/>
        <v>0.65001831054598824</v>
      </c>
      <c r="T2965">
        <f t="shared" si="521"/>
        <v>0</v>
      </c>
      <c r="U2965">
        <f t="shared" ref="U2965:W2980" si="522">(R2965/$D2965*$X$2+1)*U2964*$Y$2 + U2964*(1-$Y$2)</f>
        <v>0.5883932862840735</v>
      </c>
      <c r="V2965">
        <f t="shared" si="522"/>
        <v>2.804000042149182E-2</v>
      </c>
      <c r="W2965">
        <f t="shared" si="522"/>
        <v>2.4457769590311904</v>
      </c>
    </row>
    <row r="2966" spans="1:23" x14ac:dyDescent="0.3">
      <c r="A2966">
        <v>0.99585288763046198</v>
      </c>
      <c r="B2966" s="1">
        <v>43230</v>
      </c>
      <c r="C2966" s="1">
        <v>43231</v>
      </c>
      <c r="D2966">
        <v>317.45</v>
      </c>
      <c r="E2966">
        <v>317.749987792968</v>
      </c>
      <c r="F2966">
        <v>314.682297778129</v>
      </c>
      <c r="G2966">
        <v>-0.29998779296875</v>
      </c>
      <c r="H2966">
        <v>1.2727922061357899</v>
      </c>
      <c r="I2966">
        <f t="shared" si="517"/>
        <v>0.29998779296801104</v>
      </c>
      <c r="J2966">
        <f t="shared" si="513"/>
        <v>0</v>
      </c>
      <c r="K2966">
        <f t="shared" si="515"/>
        <v>5</v>
      </c>
      <c r="L2966">
        <f t="shared" si="516"/>
        <v>2018</v>
      </c>
      <c r="M2966" s="1">
        <v>43230</v>
      </c>
      <c r="N2966">
        <v>315.3</v>
      </c>
      <c r="O2966">
        <v>316.25</v>
      </c>
      <c r="P2966">
        <v>314.39999999999998</v>
      </c>
      <c r="Q2966">
        <v>315.95</v>
      </c>
      <c r="R2966">
        <f t="shared" si="519"/>
        <v>-0.29998779296875</v>
      </c>
      <c r="S2966">
        <f t="shared" si="520"/>
        <v>0.29998779296801104</v>
      </c>
      <c r="T2966">
        <f t="shared" si="521"/>
        <v>0</v>
      </c>
      <c r="U2966">
        <f t="shared" si="522"/>
        <v>0.58422308302332404</v>
      </c>
      <c r="V2966">
        <f t="shared" si="522"/>
        <v>2.8238732296777664E-2</v>
      </c>
      <c r="W2966">
        <f t="shared" si="522"/>
        <v>2.4457769590311904</v>
      </c>
    </row>
    <row r="2967" spans="1:23" x14ac:dyDescent="0.3">
      <c r="A2967">
        <v>0.99798458814620905</v>
      </c>
      <c r="B2967" s="1">
        <v>43231</v>
      </c>
      <c r="C2967" s="1">
        <v>43234</v>
      </c>
      <c r="D2967">
        <v>318.2</v>
      </c>
      <c r="E2967">
        <v>316.95001220703102</v>
      </c>
      <c r="F2967">
        <v>317.31031820177998</v>
      </c>
      <c r="G2967">
        <v>1.24998779296873</v>
      </c>
      <c r="H2967">
        <v>0.56568542494924601</v>
      </c>
      <c r="I2967">
        <f t="shared" si="517"/>
        <v>-1.249987792968966</v>
      </c>
      <c r="J2967">
        <f t="shared" si="513"/>
        <v>0</v>
      </c>
      <c r="K2967">
        <f t="shared" si="515"/>
        <v>5</v>
      </c>
      <c r="L2967">
        <f t="shared" si="516"/>
        <v>2018</v>
      </c>
      <c r="M2967" s="1">
        <v>43231</v>
      </c>
      <c r="N2967">
        <v>317.45</v>
      </c>
      <c r="O2967">
        <v>318.89999999999998</v>
      </c>
      <c r="P2967">
        <v>316.95</v>
      </c>
      <c r="Q2967">
        <v>317.75</v>
      </c>
      <c r="R2967">
        <f t="shared" si="519"/>
        <v>1.24998779296873</v>
      </c>
      <c r="S2967">
        <f t="shared" si="520"/>
        <v>-1.249987792968966</v>
      </c>
      <c r="T2967">
        <f t="shared" si="521"/>
        <v>0</v>
      </c>
      <c r="U2967">
        <f t="shared" si="522"/>
        <v>0.60143564718461517</v>
      </c>
      <c r="V2967">
        <f t="shared" si="522"/>
        <v>2.7406753887132221E-2</v>
      </c>
      <c r="W2967">
        <f t="shared" si="522"/>
        <v>2.4457769590311904</v>
      </c>
    </row>
    <row r="2968" spans="1:23" x14ac:dyDescent="0.3">
      <c r="A2968">
        <v>0.94419461488723699</v>
      </c>
      <c r="B2968" s="1">
        <v>43234</v>
      </c>
      <c r="C2968" s="1">
        <v>43235</v>
      </c>
      <c r="D2968">
        <v>316.45</v>
      </c>
      <c r="E2968">
        <v>313.84999389648402</v>
      </c>
      <c r="F2968">
        <v>315.42734069824201</v>
      </c>
      <c r="G2968">
        <v>2.6000061035156201</v>
      </c>
      <c r="H2968">
        <v>2.1920310216782699</v>
      </c>
      <c r="I2968">
        <f t="shared" si="517"/>
        <v>-2.6000061035159661</v>
      </c>
      <c r="J2968">
        <f t="shared" si="513"/>
        <v>0</v>
      </c>
      <c r="K2968">
        <f t="shared" si="515"/>
        <v>5</v>
      </c>
      <c r="L2968">
        <f t="shared" si="516"/>
        <v>2018</v>
      </c>
      <c r="M2968" s="1">
        <v>43234</v>
      </c>
      <c r="N2968">
        <v>318.2</v>
      </c>
      <c r="O2968">
        <v>318.7</v>
      </c>
      <c r="P2968">
        <v>316.45</v>
      </c>
      <c r="Q2968">
        <v>316.95</v>
      </c>
      <c r="R2968">
        <f t="shared" si="519"/>
        <v>2.6000061035156201</v>
      </c>
      <c r="S2968">
        <f t="shared" si="520"/>
        <v>-2.6000061035159661</v>
      </c>
      <c r="T2968">
        <f t="shared" si="521"/>
        <v>0</v>
      </c>
      <c r="U2968">
        <f t="shared" si="522"/>
        <v>0.63849686586573073</v>
      </c>
      <c r="V2968">
        <f t="shared" si="522"/>
        <v>2.5717915349035277E-2</v>
      </c>
      <c r="W2968">
        <f t="shared" si="522"/>
        <v>2.4457769590311904</v>
      </c>
    </row>
    <row r="2969" spans="1:23" x14ac:dyDescent="0.3">
      <c r="A2969">
        <v>0.99802309274673395</v>
      </c>
      <c r="B2969" s="1">
        <v>43235</v>
      </c>
      <c r="C2969" s="1">
        <v>43236</v>
      </c>
      <c r="D2969">
        <v>312.85000000000002</v>
      </c>
      <c r="E2969">
        <v>314.999993896484</v>
      </c>
      <c r="F2969">
        <v>312.13117299079897</v>
      </c>
      <c r="G2969">
        <v>-2.1499938964843701</v>
      </c>
      <c r="H2969">
        <v>0.81317279836451295</v>
      </c>
      <c r="I2969">
        <f t="shared" si="517"/>
        <v>2.1499938964839771</v>
      </c>
      <c r="J2969">
        <f t="shared" si="513"/>
        <v>0</v>
      </c>
      <c r="K2969">
        <f t="shared" si="515"/>
        <v>5</v>
      </c>
      <c r="L2969">
        <f t="shared" si="516"/>
        <v>2018</v>
      </c>
      <c r="M2969" s="1">
        <v>43235</v>
      </c>
      <c r="N2969">
        <v>316.45</v>
      </c>
      <c r="O2969">
        <v>317.45</v>
      </c>
      <c r="P2969">
        <v>313.64999999999998</v>
      </c>
      <c r="Q2969">
        <v>313.85000000000002</v>
      </c>
      <c r="R2969">
        <f t="shared" si="519"/>
        <v>-3</v>
      </c>
      <c r="S2969">
        <f t="shared" si="520"/>
        <v>2.1499938964839771</v>
      </c>
      <c r="T2969">
        <f t="shared" si="521"/>
        <v>0</v>
      </c>
      <c r="U2969">
        <f t="shared" si="522"/>
        <v>0.59257652230818258</v>
      </c>
      <c r="V2969">
        <f t="shared" si="522"/>
        <v>2.7043471391005488E-2</v>
      </c>
      <c r="W2969">
        <f t="shared" si="522"/>
        <v>2.4457769590311904</v>
      </c>
    </row>
    <row r="2970" spans="1:23" x14ac:dyDescent="0.3">
      <c r="A2970">
        <v>0.99937134981155396</v>
      </c>
      <c r="B2970" s="1">
        <v>43236</v>
      </c>
      <c r="C2970" s="1">
        <v>43237</v>
      </c>
      <c r="D2970">
        <v>316.3</v>
      </c>
      <c r="E2970">
        <v>313.5</v>
      </c>
      <c r="F2970">
        <v>313.88684177398602</v>
      </c>
      <c r="G2970">
        <v>2.80000000000001</v>
      </c>
      <c r="H2970">
        <v>1.0606601717798201</v>
      </c>
      <c r="I2970">
        <f t="shared" si="517"/>
        <v>-2.8000000000000114</v>
      </c>
      <c r="J2970">
        <f t="shared" si="513"/>
        <v>0</v>
      </c>
      <c r="K2970">
        <f t="shared" si="515"/>
        <v>5</v>
      </c>
      <c r="L2970">
        <f t="shared" si="516"/>
        <v>2018</v>
      </c>
      <c r="M2970" s="1">
        <v>43236</v>
      </c>
      <c r="N2970">
        <v>312.85000000000002</v>
      </c>
      <c r="O2970">
        <v>315.89999999999998</v>
      </c>
      <c r="P2970">
        <v>312.60000000000002</v>
      </c>
      <c r="Q2970">
        <v>315</v>
      </c>
      <c r="R2970">
        <f t="shared" si="519"/>
        <v>2.80000000000001</v>
      </c>
      <c r="S2970">
        <f t="shared" si="520"/>
        <v>-2.8000000000000114</v>
      </c>
      <c r="T2970">
        <f t="shared" si="521"/>
        <v>0</v>
      </c>
      <c r="U2970">
        <f t="shared" si="522"/>
        <v>0.63191925695399942</v>
      </c>
      <c r="V2970">
        <f t="shared" si="522"/>
        <v>2.5247983249332653E-2</v>
      </c>
      <c r="W2970">
        <f t="shared" si="522"/>
        <v>2.4457769590311904</v>
      </c>
    </row>
    <row r="2971" spans="1:23" x14ac:dyDescent="0.3">
      <c r="A2971">
        <v>0.99748438596725397</v>
      </c>
      <c r="B2971" s="1">
        <v>43237</v>
      </c>
      <c r="C2971" s="1">
        <v>43238</v>
      </c>
      <c r="D2971">
        <v>314.45</v>
      </c>
      <c r="E2971">
        <v>314.850006103515</v>
      </c>
      <c r="F2971">
        <v>313.79860612750002</v>
      </c>
      <c r="G2971">
        <v>-0.40000610351563598</v>
      </c>
      <c r="H2971">
        <v>0.95459415460185504</v>
      </c>
      <c r="I2971">
        <f t="shared" si="517"/>
        <v>0.40000610351501109</v>
      </c>
      <c r="J2971">
        <f t="shared" si="513"/>
        <v>0</v>
      </c>
      <c r="K2971">
        <f t="shared" si="515"/>
        <v>5</v>
      </c>
      <c r="L2971">
        <f t="shared" si="516"/>
        <v>2018</v>
      </c>
      <c r="M2971" s="1">
        <v>43237</v>
      </c>
      <c r="N2971">
        <v>316.3</v>
      </c>
      <c r="O2971">
        <v>317.10000000000002</v>
      </c>
      <c r="P2971">
        <v>313.5</v>
      </c>
      <c r="Q2971">
        <v>313.5</v>
      </c>
      <c r="R2971">
        <f t="shared" si="519"/>
        <v>-0.40000610351563598</v>
      </c>
      <c r="S2971">
        <f t="shared" si="520"/>
        <v>0.40000610351501109</v>
      </c>
      <c r="T2971">
        <f t="shared" si="521"/>
        <v>0</v>
      </c>
      <c r="U2971">
        <f t="shared" si="522"/>
        <v>0.62589035983894148</v>
      </c>
      <c r="V2971">
        <f t="shared" si="522"/>
        <v>2.5488864488031442E-2</v>
      </c>
      <c r="W2971">
        <f t="shared" si="522"/>
        <v>2.4457769590311904</v>
      </c>
    </row>
    <row r="2972" spans="1:23" x14ac:dyDescent="0.3">
      <c r="A2972">
        <v>-0.84228980541229204</v>
      </c>
      <c r="B2972" s="1">
        <v>43238</v>
      </c>
      <c r="C2972" s="1">
        <v>43241</v>
      </c>
      <c r="D2972">
        <v>315.10000000000002</v>
      </c>
      <c r="E2972">
        <v>315.20000610351502</v>
      </c>
      <c r="F2972">
        <v>315.10716105103398</v>
      </c>
      <c r="G2972">
        <v>0.100006103515625</v>
      </c>
      <c r="H2972">
        <v>0.247487373415267</v>
      </c>
      <c r="I2972">
        <f t="shared" si="517"/>
        <v>-0.10000610351499972</v>
      </c>
      <c r="J2972">
        <f t="shared" si="513"/>
        <v>0</v>
      </c>
      <c r="K2972">
        <f t="shared" si="515"/>
        <v>5</v>
      </c>
      <c r="L2972">
        <f t="shared" si="516"/>
        <v>2018</v>
      </c>
      <c r="M2972" s="1">
        <v>43238</v>
      </c>
      <c r="N2972">
        <v>314.45</v>
      </c>
      <c r="O2972">
        <v>314.95</v>
      </c>
      <c r="P2972">
        <v>313.75</v>
      </c>
      <c r="Q2972">
        <v>314.85000000000002</v>
      </c>
      <c r="R2972">
        <f t="shared" si="519"/>
        <v>0.100006103515625</v>
      </c>
      <c r="S2972">
        <f t="shared" si="520"/>
        <v>-0.10000610351499972</v>
      </c>
      <c r="T2972">
        <f t="shared" si="521"/>
        <v>0</v>
      </c>
      <c r="U2972">
        <f t="shared" si="522"/>
        <v>0.62738019297402914</v>
      </c>
      <c r="V2972">
        <f t="shared" si="522"/>
        <v>2.5428192272374431E-2</v>
      </c>
      <c r="W2972">
        <f t="shared" si="522"/>
        <v>2.4457769590311904</v>
      </c>
    </row>
    <row r="2973" spans="1:23" x14ac:dyDescent="0.3">
      <c r="A2973">
        <v>-0.97427201271057096</v>
      </c>
      <c r="B2973" s="1">
        <v>43241</v>
      </c>
      <c r="C2973" s="1">
        <v>43242</v>
      </c>
      <c r="D2973">
        <v>315.10000000000002</v>
      </c>
      <c r="E2973">
        <v>315.2</v>
      </c>
      <c r="F2973">
        <v>315.18524979129398</v>
      </c>
      <c r="G2973">
        <v>9.9999999999965894E-2</v>
      </c>
      <c r="H2973">
        <v>0</v>
      </c>
      <c r="I2973">
        <f t="shared" si="517"/>
        <v>-9.9999999999965894E-2</v>
      </c>
      <c r="J2973">
        <f t="shared" si="513"/>
        <v>0</v>
      </c>
      <c r="K2973">
        <f t="shared" si="515"/>
        <v>5</v>
      </c>
      <c r="L2973">
        <f t="shared" si="516"/>
        <v>2018</v>
      </c>
      <c r="M2973" s="1">
        <v>43241</v>
      </c>
      <c r="N2973">
        <v>315.10000000000002</v>
      </c>
      <c r="O2973">
        <v>316.25</v>
      </c>
      <c r="P2973">
        <v>312.60000000000002</v>
      </c>
      <c r="Q2973">
        <v>315.2</v>
      </c>
      <c r="R2973">
        <f t="shared" si="519"/>
        <v>9.9999999999965894E-2</v>
      </c>
      <c r="S2973">
        <f t="shared" si="520"/>
        <v>-9.9999999999965894E-2</v>
      </c>
      <c r="T2973">
        <f t="shared" si="521"/>
        <v>0</v>
      </c>
      <c r="U2973">
        <f t="shared" si="522"/>
        <v>0.62887348127847331</v>
      </c>
      <c r="V2973">
        <f t="shared" si="522"/>
        <v>2.5367668171440524E-2</v>
      </c>
      <c r="W2973">
        <f t="shared" si="522"/>
        <v>2.4457769590311904</v>
      </c>
    </row>
    <row r="2974" spans="1:23" x14ac:dyDescent="0.3">
      <c r="A2974">
        <v>-0.82378739118576005</v>
      </c>
      <c r="B2974" s="1">
        <v>43242</v>
      </c>
      <c r="C2974" s="1">
        <v>43243</v>
      </c>
      <c r="D2974">
        <v>315.14999999999998</v>
      </c>
      <c r="E2974">
        <v>317.249987792968</v>
      </c>
      <c r="F2974">
        <v>315.49915246367402</v>
      </c>
      <c r="G2974">
        <v>2.09998779296876</v>
      </c>
      <c r="H2974">
        <v>1.44956890143243</v>
      </c>
      <c r="I2974">
        <f t="shared" si="517"/>
        <v>-2.0999877929680224</v>
      </c>
      <c r="J2974">
        <f t="shared" si="513"/>
        <v>0</v>
      </c>
      <c r="K2974">
        <f t="shared" si="515"/>
        <v>5</v>
      </c>
      <c r="L2974">
        <f t="shared" si="516"/>
        <v>2018</v>
      </c>
      <c r="M2974" s="1">
        <v>43242</v>
      </c>
      <c r="N2974">
        <v>315.10000000000002</v>
      </c>
      <c r="O2974">
        <v>316.25</v>
      </c>
      <c r="P2974">
        <v>312.60000000000002</v>
      </c>
      <c r="Q2974">
        <v>315.2</v>
      </c>
      <c r="R2974">
        <f t="shared" si="519"/>
        <v>2.09998779296876</v>
      </c>
      <c r="S2974">
        <f t="shared" si="520"/>
        <v>-2.0999877929680224</v>
      </c>
      <c r="T2974">
        <f t="shared" si="521"/>
        <v>0</v>
      </c>
      <c r="U2974">
        <f t="shared" si="522"/>
        <v>0.66030200659990512</v>
      </c>
      <c r="V2974">
        <f t="shared" si="522"/>
        <v>2.4099895836931041E-2</v>
      </c>
      <c r="W2974">
        <f t="shared" si="522"/>
        <v>2.4457769590311904</v>
      </c>
    </row>
    <row r="2975" spans="1:23" x14ac:dyDescent="0.3">
      <c r="A2975">
        <v>-0.93540960550308205</v>
      </c>
      <c r="B2975" s="1">
        <v>43243</v>
      </c>
      <c r="C2975" s="1">
        <v>43244</v>
      </c>
      <c r="D2975">
        <v>317.95</v>
      </c>
      <c r="E2975">
        <v>316.64999389648398</v>
      </c>
      <c r="F2975">
        <v>317.16935075819401</v>
      </c>
      <c r="G2975">
        <v>1.3000061035156101</v>
      </c>
      <c r="H2975">
        <v>0.424264068711944</v>
      </c>
      <c r="I2975">
        <f t="shared" si="517"/>
        <v>1.3000061035160115</v>
      </c>
      <c r="J2975">
        <f t="shared" si="513"/>
        <v>1.3000061035156101</v>
      </c>
      <c r="K2975">
        <f t="shared" si="515"/>
        <v>5</v>
      </c>
      <c r="L2975">
        <f t="shared" si="516"/>
        <v>2018</v>
      </c>
      <c r="M2975" s="1">
        <v>43243</v>
      </c>
      <c r="N2975">
        <v>315.14999999999998</v>
      </c>
      <c r="O2975">
        <v>317.7</v>
      </c>
      <c r="P2975">
        <v>314.8</v>
      </c>
      <c r="Q2975">
        <v>317.25</v>
      </c>
      <c r="R2975">
        <f t="shared" si="519"/>
        <v>1.3000061035156101</v>
      </c>
      <c r="S2975">
        <f t="shared" si="520"/>
        <v>1.3000061035160115</v>
      </c>
      <c r="T2975">
        <f t="shared" si="521"/>
        <v>1.3000061035156101</v>
      </c>
      <c r="U2975">
        <f t="shared" si="522"/>
        <v>0.68055039405257411</v>
      </c>
      <c r="V2975">
        <f t="shared" si="522"/>
        <v>2.4838927406724495E-2</v>
      </c>
      <c r="W2975">
        <f t="shared" si="522"/>
        <v>2.5207775481468939</v>
      </c>
    </row>
    <row r="2976" spans="1:23" x14ac:dyDescent="0.3">
      <c r="A2976">
        <v>0.25192326307296697</v>
      </c>
      <c r="B2976" s="1">
        <v>43244</v>
      </c>
      <c r="C2976" s="1">
        <v>43245</v>
      </c>
      <c r="D2976">
        <v>314.89999999999998</v>
      </c>
      <c r="E2976">
        <v>317.39999999999998</v>
      </c>
      <c r="F2976">
        <v>314.51407256126402</v>
      </c>
      <c r="G2976">
        <v>-2.5</v>
      </c>
      <c r="H2976">
        <v>0.53033008588991004</v>
      </c>
      <c r="I2976">
        <f t="shared" si="517"/>
        <v>2.5</v>
      </c>
      <c r="J2976">
        <f t="shared" si="513"/>
        <v>0</v>
      </c>
      <c r="K2976">
        <f t="shared" si="515"/>
        <v>5</v>
      </c>
      <c r="L2976">
        <f t="shared" si="516"/>
        <v>2018</v>
      </c>
      <c r="M2976" s="1">
        <v>43244</v>
      </c>
      <c r="N2976">
        <v>317.95</v>
      </c>
      <c r="O2976">
        <v>318.25</v>
      </c>
      <c r="P2976">
        <v>315.5</v>
      </c>
      <c r="Q2976">
        <v>316.64999999999998</v>
      </c>
      <c r="R2976">
        <f t="shared" si="519"/>
        <v>-2.5</v>
      </c>
      <c r="S2976">
        <f t="shared" si="520"/>
        <v>2.5</v>
      </c>
      <c r="T2976">
        <f t="shared" si="521"/>
        <v>0</v>
      </c>
      <c r="U2976">
        <f t="shared" si="522"/>
        <v>0.64002857795703338</v>
      </c>
      <c r="V2976">
        <f t="shared" si="522"/>
        <v>2.6317904506997863E-2</v>
      </c>
      <c r="W2976">
        <f t="shared" si="522"/>
        <v>2.5207775481468939</v>
      </c>
    </row>
    <row r="2977" spans="1:23" x14ac:dyDescent="0.3">
      <c r="A2977">
        <v>0.99932003021240201</v>
      </c>
      <c r="B2977" s="1">
        <v>43245</v>
      </c>
      <c r="C2977" s="1">
        <v>43248</v>
      </c>
      <c r="D2977">
        <v>318.14999999999998</v>
      </c>
      <c r="E2977">
        <v>318.200018310546</v>
      </c>
      <c r="F2977">
        <v>317.33738368153502</v>
      </c>
      <c r="G2977">
        <v>-5.0018310546875E-2</v>
      </c>
      <c r="H2977">
        <v>0.56568542494924601</v>
      </c>
      <c r="I2977">
        <f t="shared" si="517"/>
        <v>5.0018310546022349E-2</v>
      </c>
      <c r="J2977">
        <f t="shared" si="513"/>
        <v>0</v>
      </c>
      <c r="K2977">
        <f t="shared" si="515"/>
        <v>5</v>
      </c>
      <c r="L2977">
        <f t="shared" si="516"/>
        <v>2018</v>
      </c>
      <c r="M2977" s="1">
        <v>43245</v>
      </c>
      <c r="N2977">
        <v>314.89999999999998</v>
      </c>
      <c r="O2977">
        <v>317.7</v>
      </c>
      <c r="P2977">
        <v>314.7</v>
      </c>
      <c r="Q2977">
        <v>317.39999999999998</v>
      </c>
      <c r="R2977">
        <f t="shared" si="519"/>
        <v>-5.0018310546875E-2</v>
      </c>
      <c r="S2977">
        <f t="shared" si="520"/>
        <v>5.0018310546022349E-2</v>
      </c>
      <c r="T2977">
        <f t="shared" si="521"/>
        <v>0</v>
      </c>
      <c r="U2977">
        <f t="shared" si="522"/>
        <v>0.63927390685446084</v>
      </c>
      <c r="V2977">
        <f t="shared" si="522"/>
        <v>2.6348936499467256E-2</v>
      </c>
      <c r="W2977">
        <f t="shared" si="522"/>
        <v>2.5207775481468939</v>
      </c>
    </row>
    <row r="2978" spans="1:23" x14ac:dyDescent="0.3">
      <c r="A2978">
        <v>0.89489197731018</v>
      </c>
      <c r="B2978" s="1">
        <v>43248</v>
      </c>
      <c r="C2978" s="1">
        <v>43249</v>
      </c>
      <c r="D2978">
        <v>317.7</v>
      </c>
      <c r="E2978">
        <v>314.999987792968</v>
      </c>
      <c r="F2978">
        <v>317.513246428966</v>
      </c>
      <c r="G2978">
        <v>2.70001220703125</v>
      </c>
      <c r="H2978">
        <v>2.2627416997969401</v>
      </c>
      <c r="I2978">
        <f t="shared" si="517"/>
        <v>-2.700012207031989</v>
      </c>
      <c r="J2978">
        <f t="shared" si="513"/>
        <v>0</v>
      </c>
      <c r="K2978">
        <f t="shared" si="515"/>
        <v>5</v>
      </c>
      <c r="L2978">
        <f t="shared" si="516"/>
        <v>2018</v>
      </c>
      <c r="M2978" s="1">
        <v>43248</v>
      </c>
      <c r="N2978">
        <v>318.14999999999998</v>
      </c>
      <c r="O2978">
        <v>318.75</v>
      </c>
      <c r="P2978">
        <v>317.45</v>
      </c>
      <c r="Q2978">
        <v>318.2</v>
      </c>
      <c r="R2978">
        <f t="shared" si="519"/>
        <v>2.70001220703125</v>
      </c>
      <c r="S2978">
        <f t="shared" si="520"/>
        <v>-2.700012207031989</v>
      </c>
      <c r="T2978">
        <f t="shared" si="521"/>
        <v>0</v>
      </c>
      <c r="U2978">
        <f t="shared" si="522"/>
        <v>0.6800210114848575</v>
      </c>
      <c r="V2978">
        <f t="shared" si="522"/>
        <v>2.4669464115357899E-2</v>
      </c>
      <c r="W2978">
        <f t="shared" si="522"/>
        <v>2.5207775481468939</v>
      </c>
    </row>
    <row r="2979" spans="1:23" x14ac:dyDescent="0.3">
      <c r="A2979">
        <v>0.98034036159515303</v>
      </c>
      <c r="B2979" s="1">
        <v>43249</v>
      </c>
      <c r="C2979" s="1">
        <v>43250</v>
      </c>
      <c r="D2979">
        <v>313.75</v>
      </c>
      <c r="E2979">
        <v>307.64999389648398</v>
      </c>
      <c r="F2979">
        <v>313.91857516765498</v>
      </c>
      <c r="G2979">
        <v>-6.1000061035156197</v>
      </c>
      <c r="H2979">
        <v>5.1972348417211398</v>
      </c>
      <c r="I2979">
        <f t="shared" si="517"/>
        <v>-6.1000061035160229</v>
      </c>
      <c r="J2979">
        <f t="shared" si="513"/>
        <v>-6.1000061035156197</v>
      </c>
      <c r="K2979">
        <f t="shared" si="515"/>
        <v>5</v>
      </c>
      <c r="L2979">
        <f t="shared" si="516"/>
        <v>2018</v>
      </c>
      <c r="M2979" s="1">
        <v>43249</v>
      </c>
      <c r="N2979">
        <v>317.7</v>
      </c>
      <c r="O2979">
        <v>318.25</v>
      </c>
      <c r="P2979">
        <v>315</v>
      </c>
      <c r="Q2979">
        <v>315</v>
      </c>
      <c r="R2979">
        <f t="shared" si="519"/>
        <v>-3</v>
      </c>
      <c r="S2979">
        <f t="shared" si="520"/>
        <v>-3</v>
      </c>
      <c r="T2979">
        <f t="shared" si="521"/>
        <v>-3</v>
      </c>
      <c r="U2979">
        <f t="shared" si="522"/>
        <v>0.63125456444610284</v>
      </c>
      <c r="V2979">
        <f t="shared" si="522"/>
        <v>2.290033919871869E-2</v>
      </c>
      <c r="W2979">
        <f t="shared" si="522"/>
        <v>2.3400046562479138</v>
      </c>
    </row>
    <row r="2980" spans="1:23" x14ac:dyDescent="0.3">
      <c r="A2980">
        <v>0.99716657400131203</v>
      </c>
      <c r="B2980" s="1">
        <v>43250</v>
      </c>
      <c r="C2980" s="1">
        <v>43251</v>
      </c>
      <c r="D2980">
        <v>309.95</v>
      </c>
      <c r="E2980">
        <v>309.25000610351498</v>
      </c>
      <c r="F2980">
        <v>307.58527938425499</v>
      </c>
      <c r="G2980">
        <v>0.69999389648438604</v>
      </c>
      <c r="H2980">
        <v>1.13137084989849</v>
      </c>
      <c r="I2980">
        <f t="shared" si="517"/>
        <v>-0.69999389648501165</v>
      </c>
      <c r="J2980">
        <f t="shared" si="513"/>
        <v>0</v>
      </c>
      <c r="K2980">
        <f t="shared" si="515"/>
        <v>5</v>
      </c>
      <c r="L2980">
        <f t="shared" si="516"/>
        <v>2018</v>
      </c>
      <c r="M2980" s="1">
        <v>43250</v>
      </c>
      <c r="N2980">
        <v>313.75</v>
      </c>
      <c r="O2980">
        <v>313.95</v>
      </c>
      <c r="P2980">
        <v>306.5</v>
      </c>
      <c r="Q2980">
        <v>307.64999999999998</v>
      </c>
      <c r="R2980">
        <f t="shared" si="519"/>
        <v>0.69999389648438604</v>
      </c>
      <c r="S2980">
        <f t="shared" si="520"/>
        <v>-0.69999389648501165</v>
      </c>
      <c r="T2980">
        <f t="shared" si="521"/>
        <v>0</v>
      </c>
      <c r="U2980">
        <f t="shared" si="522"/>
        <v>0.64194679727979009</v>
      </c>
      <c r="V2980">
        <f t="shared" si="522"/>
        <v>2.2512451692672405E-2</v>
      </c>
      <c r="W2980">
        <f t="shared" si="522"/>
        <v>2.3400046562479138</v>
      </c>
    </row>
    <row r="2981" spans="1:23" x14ac:dyDescent="0.3">
      <c r="A2981">
        <v>0.13056862354278501</v>
      </c>
      <c r="B2981" s="1">
        <v>43251</v>
      </c>
      <c r="C2981" s="1">
        <v>43252</v>
      </c>
      <c r="D2981">
        <v>309.25</v>
      </c>
      <c r="E2981">
        <v>311.5</v>
      </c>
      <c r="F2981">
        <v>308.39232254028298</v>
      </c>
      <c r="G2981">
        <v>-2.25</v>
      </c>
      <c r="H2981">
        <v>1.5909902576697299</v>
      </c>
      <c r="I2981">
        <f t="shared" si="517"/>
        <v>2.25</v>
      </c>
      <c r="J2981">
        <f t="shared" si="513"/>
        <v>0</v>
      </c>
      <c r="K2981">
        <f t="shared" si="515"/>
        <v>6</v>
      </c>
      <c r="L2981">
        <f t="shared" si="516"/>
        <v>2018</v>
      </c>
      <c r="M2981" s="1">
        <v>43251</v>
      </c>
      <c r="N2981">
        <v>309.95</v>
      </c>
      <c r="O2981">
        <v>310.14999999999998</v>
      </c>
      <c r="P2981">
        <v>308.25</v>
      </c>
      <c r="Q2981">
        <v>309.25</v>
      </c>
      <c r="R2981">
        <f t="shared" si="519"/>
        <v>-3</v>
      </c>
      <c r="S2981">
        <f t="shared" si="520"/>
        <v>2.25</v>
      </c>
      <c r="T2981">
        <f t="shared" si="521"/>
        <v>0</v>
      </c>
      <c r="U2981">
        <f t="shared" ref="U2981:W2996" si="523">(R2981/$D2981*$X$2+1)*U2980*$Y$2 + U2980*(1-$Y$2)</f>
        <v>0.5952408864025216</v>
      </c>
      <c r="V2981">
        <f t="shared" si="523"/>
        <v>2.3740899945910388E-2</v>
      </c>
      <c r="W2981">
        <f t="shared" si="523"/>
        <v>2.3400046562479138</v>
      </c>
    </row>
    <row r="2982" spans="1:23" x14ac:dyDescent="0.3">
      <c r="A2982">
        <v>0.97902041673660201</v>
      </c>
      <c r="B2982" s="1">
        <v>43252</v>
      </c>
      <c r="C2982" s="1">
        <v>43255</v>
      </c>
      <c r="D2982">
        <v>311.95</v>
      </c>
      <c r="E2982">
        <v>313.25</v>
      </c>
      <c r="F2982">
        <v>310.72903168201401</v>
      </c>
      <c r="G2982">
        <v>-1.30000000000001</v>
      </c>
      <c r="H2982">
        <v>1.23743686707645</v>
      </c>
      <c r="I2982">
        <f t="shared" si="517"/>
        <v>1.3000000000000114</v>
      </c>
      <c r="J2982">
        <f t="shared" si="513"/>
        <v>0</v>
      </c>
      <c r="K2982">
        <f t="shared" si="515"/>
        <v>6</v>
      </c>
      <c r="L2982">
        <f t="shared" si="516"/>
        <v>2018</v>
      </c>
      <c r="M2982" s="1">
        <v>43252</v>
      </c>
      <c r="N2982">
        <v>309.25</v>
      </c>
      <c r="O2982">
        <v>312.60000000000002</v>
      </c>
      <c r="P2982">
        <v>308.39999999999998</v>
      </c>
      <c r="Q2982">
        <v>311.5</v>
      </c>
      <c r="R2982">
        <f t="shared" si="519"/>
        <v>-1.30000000000001</v>
      </c>
      <c r="S2982">
        <f t="shared" si="520"/>
        <v>1.3000000000000114</v>
      </c>
      <c r="T2982">
        <f t="shared" si="521"/>
        <v>0</v>
      </c>
      <c r="U2982">
        <f t="shared" si="523"/>
        <v>0.57663662725065545</v>
      </c>
      <c r="V2982">
        <f t="shared" si="523"/>
        <v>2.4482921983008093E-2</v>
      </c>
      <c r="W2982">
        <f t="shared" si="523"/>
        <v>2.3400046562479138</v>
      </c>
    </row>
    <row r="2983" spans="1:23" x14ac:dyDescent="0.3">
      <c r="A2983">
        <v>0.98926413059234597</v>
      </c>
      <c r="B2983" s="1">
        <v>43255</v>
      </c>
      <c r="C2983" s="1">
        <v>43256</v>
      </c>
      <c r="D2983">
        <v>313.14999999999998</v>
      </c>
      <c r="E2983">
        <v>313.850006103515</v>
      </c>
      <c r="F2983">
        <v>312.86173254251401</v>
      </c>
      <c r="G2983">
        <v>-0.70000610351564696</v>
      </c>
      <c r="H2983">
        <v>0.424264068711944</v>
      </c>
      <c r="I2983">
        <f t="shared" si="517"/>
        <v>0.70000610351502246</v>
      </c>
      <c r="J2983">
        <f t="shared" si="513"/>
        <v>0</v>
      </c>
      <c r="K2983">
        <f t="shared" si="515"/>
        <v>6</v>
      </c>
      <c r="L2983">
        <f t="shared" si="516"/>
        <v>2018</v>
      </c>
      <c r="M2983" s="1">
        <v>43255</v>
      </c>
      <c r="N2983">
        <v>311.95</v>
      </c>
      <c r="O2983">
        <v>313.85000000000002</v>
      </c>
      <c r="P2983">
        <v>311.5</v>
      </c>
      <c r="Q2983">
        <v>313.25</v>
      </c>
      <c r="R2983">
        <f t="shared" si="519"/>
        <v>-0.70000610351564696</v>
      </c>
      <c r="S2983">
        <f t="shared" si="520"/>
        <v>0.70000610351502246</v>
      </c>
      <c r="T2983">
        <f t="shared" si="521"/>
        <v>0</v>
      </c>
      <c r="U2983">
        <f t="shared" si="523"/>
        <v>0.56696915578523632</v>
      </c>
      <c r="V2983">
        <f t="shared" si="523"/>
        <v>2.4893384895829134E-2</v>
      </c>
      <c r="W2983">
        <f t="shared" si="523"/>
        <v>2.3400046562479138</v>
      </c>
    </row>
    <row r="2984" spans="1:23" x14ac:dyDescent="0.3">
      <c r="A2984">
        <v>0.85479789972305298</v>
      </c>
      <c r="B2984" s="1">
        <v>43256</v>
      </c>
      <c r="C2984" s="1">
        <v>43257</v>
      </c>
      <c r="D2984">
        <v>313.14999999999998</v>
      </c>
      <c r="E2984">
        <v>313.85000000000002</v>
      </c>
      <c r="F2984">
        <v>313.31666520833897</v>
      </c>
      <c r="G2984">
        <v>0.70000000000004503</v>
      </c>
      <c r="H2984">
        <v>0</v>
      </c>
      <c r="I2984">
        <f t="shared" si="517"/>
        <v>0.70000000000004547</v>
      </c>
      <c r="J2984">
        <f t="shared" si="513"/>
        <v>0.70000000000004503</v>
      </c>
      <c r="K2984">
        <f t="shared" si="515"/>
        <v>6</v>
      </c>
      <c r="L2984">
        <f t="shared" si="516"/>
        <v>2018</v>
      </c>
      <c r="M2984" s="1">
        <v>43256</v>
      </c>
      <c r="N2984">
        <v>313.14999999999998</v>
      </c>
      <c r="O2984">
        <v>314.10000000000002</v>
      </c>
      <c r="P2984">
        <v>311.2</v>
      </c>
      <c r="Q2984">
        <v>313.85000000000002</v>
      </c>
      <c r="R2984">
        <f t="shared" si="519"/>
        <v>0.70000000000004503</v>
      </c>
      <c r="S2984">
        <f t="shared" si="520"/>
        <v>0.70000000000004547</v>
      </c>
      <c r="T2984">
        <f t="shared" si="521"/>
        <v>0.70000000000004503</v>
      </c>
      <c r="U2984">
        <f t="shared" si="523"/>
        <v>0.57647446655602563</v>
      </c>
      <c r="V2984">
        <f t="shared" si="523"/>
        <v>2.5310725693220515E-2</v>
      </c>
      <c r="W2984">
        <f t="shared" si="523"/>
        <v>2.3792351350769168</v>
      </c>
    </row>
    <row r="2985" spans="1:23" x14ac:dyDescent="0.3">
      <c r="A2985">
        <v>0.89067810773849398</v>
      </c>
      <c r="B2985" s="1">
        <v>43257</v>
      </c>
      <c r="C2985" s="1">
        <v>43258</v>
      </c>
      <c r="D2985">
        <v>315.7</v>
      </c>
      <c r="E2985">
        <v>316.95000610351502</v>
      </c>
      <c r="F2985">
        <v>313.95570167005002</v>
      </c>
      <c r="G2985">
        <v>-1.25000610351565</v>
      </c>
      <c r="H2985">
        <v>2.1920310216782699</v>
      </c>
      <c r="I2985">
        <f t="shared" si="517"/>
        <v>1.2500061035150338</v>
      </c>
      <c r="J2985">
        <f t="shared" si="513"/>
        <v>0</v>
      </c>
      <c r="K2985">
        <f t="shared" si="515"/>
        <v>6</v>
      </c>
      <c r="L2985">
        <f t="shared" si="516"/>
        <v>2018</v>
      </c>
      <c r="M2985" s="1">
        <v>43257</v>
      </c>
      <c r="N2985">
        <v>313.14999999999998</v>
      </c>
      <c r="O2985">
        <v>314.10000000000002</v>
      </c>
      <c r="P2985">
        <v>311.2</v>
      </c>
      <c r="Q2985">
        <v>313.85000000000002</v>
      </c>
      <c r="R2985">
        <f t="shared" si="519"/>
        <v>-1.25000610351565</v>
      </c>
      <c r="S2985">
        <f t="shared" si="520"/>
        <v>1.2500061035150338</v>
      </c>
      <c r="T2985">
        <f t="shared" si="521"/>
        <v>0</v>
      </c>
      <c r="U2985">
        <f t="shared" si="523"/>
        <v>0.55935544687636229</v>
      </c>
      <c r="V2985">
        <f t="shared" si="523"/>
        <v>2.6062354492735567E-2</v>
      </c>
      <c r="W2985">
        <f t="shared" si="523"/>
        <v>2.3792351350769168</v>
      </c>
    </row>
    <row r="2986" spans="1:23" x14ac:dyDescent="0.3">
      <c r="A2986">
        <v>-0.81544816493988004</v>
      </c>
      <c r="B2986" s="1">
        <v>43258</v>
      </c>
      <c r="C2986" s="1">
        <v>43259</v>
      </c>
      <c r="D2986">
        <v>315.55</v>
      </c>
      <c r="E2986">
        <v>313.399981689453</v>
      </c>
      <c r="F2986">
        <v>316.79886240959098</v>
      </c>
      <c r="G2986">
        <v>-2.1500183105468902</v>
      </c>
      <c r="H2986">
        <v>2.5102290732122499</v>
      </c>
      <c r="I2986">
        <f t="shared" si="517"/>
        <v>2.1500183105470114</v>
      </c>
      <c r="J2986">
        <f t="shared" si="513"/>
        <v>0</v>
      </c>
      <c r="K2986">
        <f t="shared" si="515"/>
        <v>6</v>
      </c>
      <c r="L2986">
        <f t="shared" si="516"/>
        <v>2018</v>
      </c>
      <c r="M2986" s="1">
        <v>43258</v>
      </c>
      <c r="N2986">
        <v>315.7</v>
      </c>
      <c r="O2986">
        <v>317.64999999999998</v>
      </c>
      <c r="P2986">
        <v>315.25</v>
      </c>
      <c r="Q2986">
        <v>316.95</v>
      </c>
      <c r="R2986">
        <f t="shared" si="519"/>
        <v>-2.1500183105468902</v>
      </c>
      <c r="S2986">
        <f t="shared" si="520"/>
        <v>2.1500183105470114</v>
      </c>
      <c r="T2986">
        <f t="shared" si="521"/>
        <v>0</v>
      </c>
      <c r="U2986">
        <f t="shared" si="523"/>
        <v>0.53077143991498565</v>
      </c>
      <c r="V2986">
        <f t="shared" si="523"/>
        <v>2.7394184774196872E-2</v>
      </c>
      <c r="W2986">
        <f t="shared" si="523"/>
        <v>2.3792351350769168</v>
      </c>
    </row>
    <row r="2987" spans="1:23" x14ac:dyDescent="0.3">
      <c r="A2987">
        <v>-0.41695660352706898</v>
      </c>
      <c r="B2987" s="1">
        <v>43259</v>
      </c>
      <c r="C2987" s="1">
        <v>43262</v>
      </c>
      <c r="D2987">
        <v>313.8</v>
      </c>
      <c r="E2987">
        <v>316.25000610351498</v>
      </c>
      <c r="F2987">
        <v>313.48514232933502</v>
      </c>
      <c r="G2987">
        <v>-2.45000610351559</v>
      </c>
      <c r="H2987">
        <v>2.0152543263816698</v>
      </c>
      <c r="I2987">
        <f t="shared" si="517"/>
        <v>-2.4500061035149656</v>
      </c>
      <c r="J2987">
        <f t="shared" si="513"/>
        <v>-2.45000610351559</v>
      </c>
      <c r="K2987">
        <f t="shared" si="515"/>
        <v>6</v>
      </c>
      <c r="L2987">
        <f t="shared" si="516"/>
        <v>2018</v>
      </c>
      <c r="M2987" s="1">
        <v>43259</v>
      </c>
      <c r="N2987">
        <v>315.55</v>
      </c>
      <c r="O2987">
        <v>316.10000000000002</v>
      </c>
      <c r="P2987">
        <v>313.10000000000002</v>
      </c>
      <c r="Q2987">
        <v>313.39999999999998</v>
      </c>
      <c r="R2987">
        <f t="shared" si="519"/>
        <v>-2.45000610351559</v>
      </c>
      <c r="S2987">
        <f t="shared" si="520"/>
        <v>-2.4500061035149656</v>
      </c>
      <c r="T2987">
        <f t="shared" si="521"/>
        <v>-2.45000610351559</v>
      </c>
      <c r="U2987">
        <f t="shared" si="523"/>
        <v>0.49969129490151831</v>
      </c>
      <c r="V2987">
        <f t="shared" si="523"/>
        <v>2.5790075790028632E-2</v>
      </c>
      <c r="W2987">
        <f t="shared" si="523"/>
        <v>2.2399153309985902</v>
      </c>
    </row>
    <row r="2988" spans="1:23" x14ac:dyDescent="0.3">
      <c r="A2988">
        <v>-0.75762158632278398</v>
      </c>
      <c r="B2988" s="1">
        <v>43262</v>
      </c>
      <c r="C2988" s="1">
        <v>43263</v>
      </c>
      <c r="D2988">
        <v>316.8</v>
      </c>
      <c r="E2988">
        <v>315.75</v>
      </c>
      <c r="F2988">
        <v>315.83918496966299</v>
      </c>
      <c r="G2988">
        <v>1.05000000000001</v>
      </c>
      <c r="H2988">
        <v>0.35355339059327301</v>
      </c>
      <c r="I2988">
        <f t="shared" si="517"/>
        <v>1.0500000000000114</v>
      </c>
      <c r="J2988">
        <f t="shared" si="513"/>
        <v>1.05000000000001</v>
      </c>
      <c r="K2988">
        <f t="shared" si="515"/>
        <v>6</v>
      </c>
      <c r="L2988">
        <f t="shared" si="516"/>
        <v>2018</v>
      </c>
      <c r="M2988" s="1">
        <v>43262</v>
      </c>
      <c r="N2988">
        <v>313.8</v>
      </c>
      <c r="O2988">
        <v>316.25</v>
      </c>
      <c r="P2988">
        <v>313.14999999999998</v>
      </c>
      <c r="Q2988">
        <v>316.25</v>
      </c>
      <c r="R2988">
        <f t="shared" si="519"/>
        <v>1.05000000000001</v>
      </c>
      <c r="S2988">
        <f t="shared" si="520"/>
        <v>1.0500000000000114</v>
      </c>
      <c r="T2988">
        <f t="shared" si="521"/>
        <v>1.05000000000001</v>
      </c>
      <c r="U2988">
        <f t="shared" si="523"/>
        <v>0.51211259839693968</v>
      </c>
      <c r="V2988">
        <f t="shared" si="523"/>
        <v>2.6431164321740998E-2</v>
      </c>
      <c r="W2988">
        <f t="shared" si="523"/>
        <v>2.2955950444822206</v>
      </c>
    </row>
    <row r="2989" spans="1:23" x14ac:dyDescent="0.3">
      <c r="A2989">
        <v>0.88663870096206598</v>
      </c>
      <c r="B2989" s="1">
        <v>43263</v>
      </c>
      <c r="C2989" s="1">
        <v>43264</v>
      </c>
      <c r="D2989">
        <v>316.8</v>
      </c>
      <c r="E2989">
        <v>315.75</v>
      </c>
      <c r="F2989">
        <v>315.86868391931</v>
      </c>
      <c r="G2989">
        <v>1.05000000000001</v>
      </c>
      <c r="H2989">
        <v>0</v>
      </c>
      <c r="I2989">
        <f t="shared" si="517"/>
        <v>-1.0500000000000114</v>
      </c>
      <c r="J2989">
        <f t="shared" si="513"/>
        <v>0</v>
      </c>
      <c r="K2989">
        <f t="shared" si="515"/>
        <v>6</v>
      </c>
      <c r="L2989">
        <f t="shared" si="516"/>
        <v>2018</v>
      </c>
      <c r="M2989" s="1">
        <v>43263</v>
      </c>
      <c r="N2989">
        <v>316.8</v>
      </c>
      <c r="O2989">
        <v>317.45</v>
      </c>
      <c r="P2989">
        <v>315.14999999999998</v>
      </c>
      <c r="Q2989">
        <v>315.75</v>
      </c>
      <c r="R2989">
        <f t="shared" si="519"/>
        <v>1.05000000000001</v>
      </c>
      <c r="S2989">
        <f t="shared" si="520"/>
        <v>-1.0500000000000114</v>
      </c>
      <c r="T2989">
        <f t="shared" si="521"/>
        <v>0</v>
      </c>
      <c r="U2989">
        <f t="shared" si="523"/>
        <v>0.52484267009004559</v>
      </c>
      <c r="V2989">
        <f t="shared" si="523"/>
        <v>2.5774139640447714E-2</v>
      </c>
      <c r="W2989">
        <f t="shared" si="523"/>
        <v>2.2955950444822206</v>
      </c>
    </row>
    <row r="2990" spans="1:23" x14ac:dyDescent="0.3">
      <c r="A2990">
        <v>-0.41640850901603599</v>
      </c>
      <c r="B2990" s="1">
        <v>43264</v>
      </c>
      <c r="C2990" s="1">
        <v>43265</v>
      </c>
      <c r="D2990">
        <v>313.95</v>
      </c>
      <c r="E2990">
        <v>310.5</v>
      </c>
      <c r="F2990">
        <v>315.84726853668599</v>
      </c>
      <c r="G2990">
        <v>-3.4499999999999802</v>
      </c>
      <c r="H2990">
        <v>3.7123106012293698</v>
      </c>
      <c r="I2990">
        <f t="shared" si="517"/>
        <v>3.4499999999999886</v>
      </c>
      <c r="J2990">
        <f t="shared" si="513"/>
        <v>0</v>
      </c>
      <c r="K2990">
        <f t="shared" si="515"/>
        <v>6</v>
      </c>
      <c r="L2990">
        <f t="shared" si="516"/>
        <v>2018</v>
      </c>
      <c r="M2990" s="1">
        <v>43264</v>
      </c>
      <c r="N2990">
        <v>316.8</v>
      </c>
      <c r="O2990">
        <v>317.45</v>
      </c>
      <c r="P2990">
        <v>315.14999999999998</v>
      </c>
      <c r="Q2990">
        <v>315.75</v>
      </c>
      <c r="R2990">
        <f t="shared" si="519"/>
        <v>-3</v>
      </c>
      <c r="S2990">
        <f t="shared" si="520"/>
        <v>3.4499999999999886</v>
      </c>
      <c r="T2990">
        <f t="shared" si="521"/>
        <v>0</v>
      </c>
      <c r="U2990">
        <f t="shared" si="523"/>
        <v>0.48722852746534095</v>
      </c>
      <c r="V2990">
        <f t="shared" si="523"/>
        <v>2.7898381918506583E-2</v>
      </c>
      <c r="W2990">
        <f t="shared" si="523"/>
        <v>2.2955950444822206</v>
      </c>
    </row>
    <row r="2991" spans="1:23" x14ac:dyDescent="0.3">
      <c r="A2991">
        <v>-0.59164112806320102</v>
      </c>
      <c r="B2991" s="1">
        <v>43265</v>
      </c>
      <c r="C2991" s="1">
        <v>43266</v>
      </c>
      <c r="D2991">
        <v>312.3</v>
      </c>
      <c r="E2991">
        <v>309.29998779296801</v>
      </c>
      <c r="F2991">
        <v>310.585877731442</v>
      </c>
      <c r="G2991">
        <v>3.00001220703126</v>
      </c>
      <c r="H2991">
        <v>0.84852813742384903</v>
      </c>
      <c r="I2991">
        <f t="shared" si="517"/>
        <v>3.0000122070320003</v>
      </c>
      <c r="J2991">
        <f t="shared" si="513"/>
        <v>3.00001220703126</v>
      </c>
      <c r="K2991">
        <f t="shared" si="515"/>
        <v>6</v>
      </c>
      <c r="L2991">
        <f t="shared" si="516"/>
        <v>2018</v>
      </c>
      <c r="M2991" s="1">
        <v>43265</v>
      </c>
      <c r="N2991">
        <v>313.95</v>
      </c>
      <c r="O2991">
        <v>314.05</v>
      </c>
      <c r="P2991">
        <v>310.10000000000002</v>
      </c>
      <c r="Q2991">
        <v>310.5</v>
      </c>
      <c r="R2991">
        <f t="shared" si="519"/>
        <v>3.00001220703126</v>
      </c>
      <c r="S2991">
        <f t="shared" si="520"/>
        <v>3.0000122070320003</v>
      </c>
      <c r="T2991">
        <f t="shared" si="521"/>
        <v>3.00001220703126</v>
      </c>
      <c r="U2991">
        <f t="shared" si="523"/>
        <v>0.52233159014569364</v>
      </c>
      <c r="V2991">
        <f t="shared" si="523"/>
        <v>2.9908359975950403E-2</v>
      </c>
      <c r="W2991">
        <f t="shared" si="523"/>
        <v>2.4609844094161093</v>
      </c>
    </row>
    <row r="2992" spans="1:23" x14ac:dyDescent="0.3">
      <c r="A2992">
        <v>-0.54739195108413696</v>
      </c>
      <c r="B2992" s="1">
        <v>43266</v>
      </c>
      <c r="C2992" s="1">
        <v>43269</v>
      </c>
      <c r="D2992">
        <v>309.60000000000002</v>
      </c>
      <c r="E2992">
        <v>305.950024414062</v>
      </c>
      <c r="F2992">
        <v>307.08600668907098</v>
      </c>
      <c r="G2992">
        <v>3.64997558593751</v>
      </c>
      <c r="H2992">
        <v>2.36880771697495</v>
      </c>
      <c r="I2992">
        <f t="shared" si="517"/>
        <v>3.649975585938023</v>
      </c>
      <c r="J2992">
        <f t="shared" si="513"/>
        <v>3.64997558593751</v>
      </c>
      <c r="K2992">
        <f t="shared" si="515"/>
        <v>6</v>
      </c>
      <c r="L2992">
        <f t="shared" si="516"/>
        <v>2018</v>
      </c>
      <c r="M2992" s="1">
        <v>43266</v>
      </c>
      <c r="N2992">
        <v>312.3</v>
      </c>
      <c r="O2992">
        <v>312.3</v>
      </c>
      <c r="P2992">
        <v>309</v>
      </c>
      <c r="Q2992">
        <v>309.3</v>
      </c>
      <c r="R2992">
        <f t="shared" si="519"/>
        <v>3.64997558593751</v>
      </c>
      <c r="S2992">
        <f t="shared" si="520"/>
        <v>3.649975585938023</v>
      </c>
      <c r="T2992">
        <f t="shared" si="521"/>
        <v>3.64997558593751</v>
      </c>
      <c r="U2992">
        <f t="shared" si="523"/>
        <v>0.56851612386167472</v>
      </c>
      <c r="V2992">
        <f t="shared" si="523"/>
        <v>3.2552855705787247E-2</v>
      </c>
      <c r="W2992">
        <f t="shared" si="523"/>
        <v>2.6785845308245793</v>
      </c>
    </row>
    <row r="2993" spans="1:23" x14ac:dyDescent="0.3">
      <c r="A2993">
        <v>0.99905294179916304</v>
      </c>
      <c r="B2993" s="1">
        <v>43269</v>
      </c>
      <c r="C2993" s="1">
        <v>43270</v>
      </c>
      <c r="D2993">
        <v>305.10000000000002</v>
      </c>
      <c r="E2993">
        <v>301.45</v>
      </c>
      <c r="F2993">
        <v>306.897944164276</v>
      </c>
      <c r="G2993">
        <v>-3.6500000000000301</v>
      </c>
      <c r="H2993">
        <v>3.1819805153394598</v>
      </c>
      <c r="I2993">
        <f t="shared" si="517"/>
        <v>-3.6500000000000341</v>
      </c>
      <c r="J2993">
        <f t="shared" si="513"/>
        <v>-3.6500000000000301</v>
      </c>
      <c r="K2993">
        <f t="shared" si="515"/>
        <v>6</v>
      </c>
      <c r="L2993">
        <f t="shared" si="516"/>
        <v>2018</v>
      </c>
      <c r="M2993" s="1">
        <v>43269</v>
      </c>
      <c r="N2993">
        <v>309.60000000000002</v>
      </c>
      <c r="O2993">
        <v>309.64999999999998</v>
      </c>
      <c r="P2993">
        <v>304.3</v>
      </c>
      <c r="Q2993">
        <v>305.95</v>
      </c>
      <c r="R2993">
        <f t="shared" si="519"/>
        <v>-3</v>
      </c>
      <c r="S2993">
        <f t="shared" si="520"/>
        <v>-3</v>
      </c>
      <c r="T2993">
        <f t="shared" si="521"/>
        <v>-3</v>
      </c>
      <c r="U2993">
        <f t="shared" si="523"/>
        <v>0.52659015602526804</v>
      </c>
      <c r="V2993">
        <f t="shared" si="523"/>
        <v>3.0152202630139218E-2</v>
      </c>
      <c r="W2993">
        <f t="shared" si="523"/>
        <v>2.4810487984628846</v>
      </c>
    </row>
    <row r="2994" spans="1:23" x14ac:dyDescent="0.3">
      <c r="A2994">
        <v>-0.98417943716049205</v>
      </c>
      <c r="B2994" s="1">
        <v>43270</v>
      </c>
      <c r="C2994" s="1">
        <v>43271</v>
      </c>
      <c r="D2994">
        <v>302.95</v>
      </c>
      <c r="E2994">
        <v>304.29997558593698</v>
      </c>
      <c r="F2994">
        <v>302.012925875186</v>
      </c>
      <c r="G2994">
        <v>-1.3499755859375</v>
      </c>
      <c r="H2994">
        <v>2.0152543263816698</v>
      </c>
      <c r="I2994">
        <f t="shared" si="517"/>
        <v>-1.3499755859369884</v>
      </c>
      <c r="J2994">
        <f t="shared" si="513"/>
        <v>-1.3499755859375</v>
      </c>
      <c r="K2994">
        <f t="shared" si="515"/>
        <v>6</v>
      </c>
      <c r="L2994">
        <f t="shared" si="516"/>
        <v>2018</v>
      </c>
      <c r="M2994" s="1">
        <v>43270</v>
      </c>
      <c r="N2994">
        <v>305.10000000000002</v>
      </c>
      <c r="O2994">
        <v>305.95</v>
      </c>
      <c r="P2994">
        <v>300.95</v>
      </c>
      <c r="Q2994">
        <v>301.45</v>
      </c>
      <c r="R2994">
        <f t="shared" si="519"/>
        <v>-1.3499755859375</v>
      </c>
      <c r="S2994">
        <f t="shared" si="520"/>
        <v>-1.3499755859369884</v>
      </c>
      <c r="T2994">
        <f t="shared" si="521"/>
        <v>-1.3499755859375</v>
      </c>
      <c r="U2994">
        <f t="shared" si="523"/>
        <v>0.50899111688277432</v>
      </c>
      <c r="V2994">
        <f t="shared" si="523"/>
        <v>2.914449333620673E-2</v>
      </c>
      <c r="W2994">
        <f t="shared" si="523"/>
        <v>2.3981302812460719</v>
      </c>
    </row>
    <row r="2995" spans="1:23" x14ac:dyDescent="0.3">
      <c r="A2995">
        <v>-0.99221986532211204</v>
      </c>
      <c r="B2995" s="1">
        <v>43271</v>
      </c>
      <c r="C2995" s="1">
        <v>43272</v>
      </c>
      <c r="D2995">
        <v>303.8</v>
      </c>
      <c r="E2995">
        <v>300.85001831054598</v>
      </c>
      <c r="F2995">
        <v>304.90430455207797</v>
      </c>
      <c r="G2995">
        <v>-2.9499816894531201</v>
      </c>
      <c r="H2995">
        <v>2.4395183950935801</v>
      </c>
      <c r="I2995">
        <f t="shared" si="517"/>
        <v>2.9499816894540345</v>
      </c>
      <c r="J2995">
        <f t="shared" si="513"/>
        <v>0</v>
      </c>
      <c r="K2995">
        <f t="shared" si="515"/>
        <v>6</v>
      </c>
      <c r="L2995">
        <f t="shared" si="516"/>
        <v>2018</v>
      </c>
      <c r="M2995" s="1">
        <v>43271</v>
      </c>
      <c r="N2995">
        <v>302.95</v>
      </c>
      <c r="O2995">
        <v>305.75</v>
      </c>
      <c r="P2995">
        <v>301.89999999999998</v>
      </c>
      <c r="Q2995">
        <v>304.3</v>
      </c>
      <c r="R2995">
        <f t="shared" si="519"/>
        <v>-3</v>
      </c>
      <c r="S2995">
        <f t="shared" si="520"/>
        <v>2.9499816894540345</v>
      </c>
      <c r="T2995">
        <f t="shared" si="521"/>
        <v>0</v>
      </c>
      <c r="U2995">
        <f t="shared" si="523"/>
        <v>0.47129427642898097</v>
      </c>
      <c r="V2995">
        <f t="shared" si="523"/>
        <v>3.1267001277867974E-2</v>
      </c>
      <c r="W2995">
        <f t="shared" si="523"/>
        <v>2.3981302812460719</v>
      </c>
    </row>
    <row r="2996" spans="1:23" x14ac:dyDescent="0.3">
      <c r="A2996">
        <v>-0.98469042778015103</v>
      </c>
      <c r="B2996" s="1">
        <v>43272</v>
      </c>
      <c r="C2996" s="1">
        <v>43273</v>
      </c>
      <c r="D2996">
        <v>298.3</v>
      </c>
      <c r="E2996">
        <v>303.749993896484</v>
      </c>
      <c r="F2996">
        <v>300.69826634824199</v>
      </c>
      <c r="G2996">
        <v>5.4499938964843802</v>
      </c>
      <c r="H2996">
        <v>2.05060966544097</v>
      </c>
      <c r="I2996">
        <f t="shared" si="517"/>
        <v>-5.4499938964839885</v>
      </c>
      <c r="J2996">
        <f t="shared" ref="J2996:J3059" si="524">IF(A2996*(F2996-D2996)&gt;0, G2996, 0)</f>
        <v>0</v>
      </c>
      <c r="K2996">
        <f t="shared" si="515"/>
        <v>6</v>
      </c>
      <c r="L2996">
        <f t="shared" si="516"/>
        <v>2018</v>
      </c>
      <c r="M2996" s="1">
        <v>43272</v>
      </c>
      <c r="N2996">
        <v>303.8</v>
      </c>
      <c r="O2996">
        <v>304.95</v>
      </c>
      <c r="P2996">
        <v>300.64999999999998</v>
      </c>
      <c r="Q2996">
        <v>300.85000000000002</v>
      </c>
      <c r="R2996">
        <f t="shared" si="519"/>
        <v>5.4499938964843802</v>
      </c>
      <c r="S2996">
        <f t="shared" si="520"/>
        <v>-3</v>
      </c>
      <c r="T2996">
        <f t="shared" si="521"/>
        <v>0</v>
      </c>
      <c r="U2996">
        <f t="shared" si="523"/>
        <v>0.53587400145377062</v>
      </c>
      <c r="V2996">
        <f t="shared" si="523"/>
        <v>2.8908611975983867E-2</v>
      </c>
      <c r="W2996">
        <f t="shared" si="523"/>
        <v>2.3981302812460719</v>
      </c>
    </row>
    <row r="2997" spans="1:23" x14ac:dyDescent="0.3">
      <c r="A2997">
        <v>0.563948094844818</v>
      </c>
      <c r="B2997" s="1">
        <v>43273</v>
      </c>
      <c r="C2997" s="1">
        <v>43276</v>
      </c>
      <c r="D2997">
        <v>303.25</v>
      </c>
      <c r="E2997">
        <v>303.350006103515</v>
      </c>
      <c r="F2997">
        <v>305.81786823272699</v>
      </c>
      <c r="G2997">
        <v>0.100006103515625</v>
      </c>
      <c r="H2997">
        <v>0.28284271247460202</v>
      </c>
      <c r="I2997">
        <f t="shared" si="517"/>
        <v>0.10000610351499972</v>
      </c>
      <c r="J2997">
        <f t="shared" si="524"/>
        <v>0.100006103515625</v>
      </c>
      <c r="K2997">
        <f t="shared" si="515"/>
        <v>6</v>
      </c>
      <c r="L2997">
        <f t="shared" si="516"/>
        <v>2018</v>
      </c>
      <c r="M2997" s="1">
        <v>43273</v>
      </c>
      <c r="N2997">
        <v>298.3</v>
      </c>
      <c r="O2997">
        <v>303.75</v>
      </c>
      <c r="P2997">
        <v>298.14999999999998</v>
      </c>
      <c r="Q2997">
        <v>303.75</v>
      </c>
      <c r="R2997">
        <f t="shared" si="519"/>
        <v>0.100006103515625</v>
      </c>
      <c r="S2997">
        <f t="shared" si="520"/>
        <v>0.10000610351499972</v>
      </c>
      <c r="T2997">
        <f t="shared" si="521"/>
        <v>0.100006103515625</v>
      </c>
      <c r="U2997">
        <f t="shared" ref="U2997:W3012" si="525">(R2997/$D2997*$X$2+1)*U2996*$Y$2 + U2996*(1-$Y$2)</f>
        <v>0.53719940963664081</v>
      </c>
      <c r="V2997">
        <f t="shared" si="525"/>
        <v>2.8980113319143273E-2</v>
      </c>
      <c r="W2997">
        <f t="shared" si="525"/>
        <v>2.404061715668584</v>
      </c>
    </row>
    <row r="2998" spans="1:23" x14ac:dyDescent="0.3">
      <c r="A2998">
        <v>-0.99667602777481001</v>
      </c>
      <c r="B2998" s="1">
        <v>43276</v>
      </c>
      <c r="C2998" s="1">
        <v>43277</v>
      </c>
      <c r="D2998">
        <v>300.39999999999998</v>
      </c>
      <c r="E2998">
        <v>302.499993896484</v>
      </c>
      <c r="F2998">
        <v>302.72591427564601</v>
      </c>
      <c r="G2998">
        <v>2.09999389648442</v>
      </c>
      <c r="H2998">
        <v>0.60104076400858097</v>
      </c>
      <c r="I2998">
        <f t="shared" si="517"/>
        <v>-2.0999938964840226</v>
      </c>
      <c r="J2998">
        <f t="shared" si="524"/>
        <v>0</v>
      </c>
      <c r="K2998">
        <f t="shared" si="515"/>
        <v>6</v>
      </c>
      <c r="L2998">
        <f t="shared" si="516"/>
        <v>2018</v>
      </c>
      <c r="M2998" s="1">
        <v>43276</v>
      </c>
      <c r="N2998">
        <v>303.25</v>
      </c>
      <c r="O2998">
        <v>304.10000000000002</v>
      </c>
      <c r="P2998">
        <v>300.3</v>
      </c>
      <c r="Q2998">
        <v>303.35000000000002</v>
      </c>
      <c r="R2998">
        <f t="shared" si="519"/>
        <v>2.09999389648442</v>
      </c>
      <c r="S2998">
        <f t="shared" si="520"/>
        <v>-3</v>
      </c>
      <c r="T2998">
        <f t="shared" si="521"/>
        <v>0</v>
      </c>
      <c r="U2998">
        <f t="shared" si="525"/>
        <v>0.5653647428947628</v>
      </c>
      <c r="V2998">
        <f t="shared" si="525"/>
        <v>2.6809498972669495E-2</v>
      </c>
      <c r="W2998">
        <f t="shared" si="525"/>
        <v>2.404061715668584</v>
      </c>
    </row>
    <row r="2999" spans="1:23" x14ac:dyDescent="0.3">
      <c r="A2999">
        <v>0.92742723226547197</v>
      </c>
      <c r="B2999" s="1">
        <v>43277</v>
      </c>
      <c r="C2999" s="1">
        <v>43278</v>
      </c>
      <c r="D2999">
        <v>301.95</v>
      </c>
      <c r="E2999">
        <v>301.64999389648398</v>
      </c>
      <c r="F2999">
        <v>303.15300709009102</v>
      </c>
      <c r="G2999">
        <v>-0.30000610351561302</v>
      </c>
      <c r="H2999">
        <v>0.60104076400858097</v>
      </c>
      <c r="I2999">
        <f t="shared" si="517"/>
        <v>-0.30000610351601154</v>
      </c>
      <c r="J2999">
        <f t="shared" si="524"/>
        <v>-0.30000610351561302</v>
      </c>
      <c r="K2999">
        <f t="shared" si="515"/>
        <v>6</v>
      </c>
      <c r="L2999">
        <f t="shared" si="516"/>
        <v>2018</v>
      </c>
      <c r="M2999" s="1">
        <v>43277</v>
      </c>
      <c r="N2999">
        <v>300.39999999999998</v>
      </c>
      <c r="O2999">
        <v>303.8</v>
      </c>
      <c r="P2999">
        <v>299.5</v>
      </c>
      <c r="Q2999">
        <v>302.5</v>
      </c>
      <c r="R2999">
        <f t="shared" si="519"/>
        <v>-0.30000610351561302</v>
      </c>
      <c r="S2999">
        <f t="shared" si="520"/>
        <v>-0.30000610351601154</v>
      </c>
      <c r="T2999">
        <f t="shared" si="521"/>
        <v>-0.30000610351561302</v>
      </c>
      <c r="U2999">
        <f t="shared" si="525"/>
        <v>0.56115180515057594</v>
      </c>
      <c r="V2999">
        <f t="shared" si="525"/>
        <v>2.6609722188665346E-2</v>
      </c>
      <c r="W2999">
        <f t="shared" si="525"/>
        <v>2.3861473294805862</v>
      </c>
    </row>
    <row r="3000" spans="1:23" x14ac:dyDescent="0.3">
      <c r="A3000">
        <v>-0.88498067855834905</v>
      </c>
      <c r="B3000" s="1">
        <v>43278</v>
      </c>
      <c r="C3000" s="1">
        <v>43279</v>
      </c>
      <c r="D3000">
        <v>300.89999999999998</v>
      </c>
      <c r="E3000">
        <v>299.200018310546</v>
      </c>
      <c r="F3000">
        <v>303.74852862358</v>
      </c>
      <c r="G3000">
        <v>-1.6999816894531199</v>
      </c>
      <c r="H3000">
        <v>1.73241161390703</v>
      </c>
      <c r="I3000">
        <f t="shared" si="517"/>
        <v>1.6999816894539777</v>
      </c>
      <c r="J3000">
        <f t="shared" si="524"/>
        <v>0</v>
      </c>
      <c r="K3000">
        <f t="shared" si="515"/>
        <v>6</v>
      </c>
      <c r="L3000">
        <f t="shared" si="516"/>
        <v>2018</v>
      </c>
      <c r="M3000" s="1">
        <v>43278</v>
      </c>
      <c r="N3000">
        <v>301.95</v>
      </c>
      <c r="O3000">
        <v>303.95</v>
      </c>
      <c r="P3000">
        <v>301.64999999999998</v>
      </c>
      <c r="Q3000">
        <v>301.64999999999998</v>
      </c>
      <c r="R3000">
        <f t="shared" si="519"/>
        <v>-1.6999816894531199</v>
      </c>
      <c r="S3000">
        <f t="shared" si="520"/>
        <v>1.6999816894539777</v>
      </c>
      <c r="T3000">
        <f t="shared" si="521"/>
        <v>0</v>
      </c>
      <c r="U3000">
        <f t="shared" si="525"/>
        <v>0.53737444239485455</v>
      </c>
      <c r="V3000">
        <f t="shared" si="525"/>
        <v>2.7737240645349999E-2</v>
      </c>
      <c r="W3000">
        <f t="shared" si="525"/>
        <v>2.3861473294805862</v>
      </c>
    </row>
    <row r="3001" spans="1:23" x14ac:dyDescent="0.3">
      <c r="A3001">
        <v>-0.99756443500518799</v>
      </c>
      <c r="B3001" s="1">
        <v>43279</v>
      </c>
      <c r="C3001" s="1">
        <v>43280</v>
      </c>
      <c r="D3001">
        <v>299.55</v>
      </c>
      <c r="E3001">
        <v>300.09999389648402</v>
      </c>
      <c r="F3001">
        <v>299.07665580213001</v>
      </c>
      <c r="G3001">
        <v>-0.54999389648435204</v>
      </c>
      <c r="H3001">
        <v>0.63639610306791605</v>
      </c>
      <c r="I3001">
        <f t="shared" si="517"/>
        <v>-0.5499938964840112</v>
      </c>
      <c r="J3001">
        <f t="shared" si="524"/>
        <v>-0.54999389648435204</v>
      </c>
      <c r="K3001">
        <f t="shared" si="515"/>
        <v>6</v>
      </c>
      <c r="L3001">
        <f t="shared" si="516"/>
        <v>2018</v>
      </c>
      <c r="M3001" s="1">
        <v>43279</v>
      </c>
      <c r="N3001">
        <v>300.89999999999998</v>
      </c>
      <c r="O3001">
        <v>301.7</v>
      </c>
      <c r="P3001">
        <v>298.39999999999998</v>
      </c>
      <c r="Q3001">
        <v>299.2</v>
      </c>
      <c r="R3001">
        <f t="shared" si="519"/>
        <v>-0.54999389648435204</v>
      </c>
      <c r="S3001">
        <f t="shared" si="520"/>
        <v>-0.5499938964840112</v>
      </c>
      <c r="T3001">
        <f t="shared" si="521"/>
        <v>-0.54999389648435204</v>
      </c>
      <c r="U3001">
        <f t="shared" si="525"/>
        <v>0.52997452593406702</v>
      </c>
      <c r="V3001">
        <f t="shared" si="525"/>
        <v>2.7355284885203512E-2</v>
      </c>
      <c r="W3001">
        <f t="shared" si="525"/>
        <v>2.3532888801233813</v>
      </c>
    </row>
    <row r="3002" spans="1:23" x14ac:dyDescent="0.3">
      <c r="A3002">
        <v>-4.8476178199052797E-2</v>
      </c>
      <c r="B3002" s="1">
        <v>43280</v>
      </c>
      <c r="C3002" s="1">
        <v>43283</v>
      </c>
      <c r="D3002">
        <v>299.10000000000002</v>
      </c>
      <c r="E3002">
        <v>292.999993896484</v>
      </c>
      <c r="F3002">
        <v>301.87295923233</v>
      </c>
      <c r="G3002">
        <v>-6.1000061035156197</v>
      </c>
      <c r="H3002">
        <v>5.0204581464244997</v>
      </c>
      <c r="I3002">
        <f t="shared" si="517"/>
        <v>6.1000061035160229</v>
      </c>
      <c r="J3002">
        <f t="shared" si="524"/>
        <v>0</v>
      </c>
      <c r="K3002">
        <f t="shared" si="515"/>
        <v>7</v>
      </c>
      <c r="L3002">
        <f t="shared" si="516"/>
        <v>2018</v>
      </c>
      <c r="M3002" s="1">
        <v>43280</v>
      </c>
      <c r="N3002">
        <v>299.55</v>
      </c>
      <c r="O3002">
        <v>300.64999999999998</v>
      </c>
      <c r="P3002">
        <v>296.35000000000002</v>
      </c>
      <c r="Q3002">
        <v>300.10000000000002</v>
      </c>
      <c r="R3002">
        <f t="shared" si="519"/>
        <v>-3</v>
      </c>
      <c r="S3002">
        <f t="shared" si="520"/>
        <v>6.1000061035160229</v>
      </c>
      <c r="T3002">
        <f t="shared" si="521"/>
        <v>0</v>
      </c>
      <c r="U3002">
        <f t="shared" si="525"/>
        <v>0.49010683341144412</v>
      </c>
      <c r="V3002">
        <f t="shared" si="525"/>
        <v>3.1539522717780266E-2</v>
      </c>
      <c r="W3002">
        <f t="shared" si="525"/>
        <v>2.3532888801233813</v>
      </c>
    </row>
    <row r="3003" spans="1:23" x14ac:dyDescent="0.3">
      <c r="A3003">
        <v>-0.99591046571731501</v>
      </c>
      <c r="B3003" s="1">
        <v>43283</v>
      </c>
      <c r="C3003" s="1">
        <v>43284</v>
      </c>
      <c r="D3003">
        <v>295.25</v>
      </c>
      <c r="E3003">
        <v>293.850006103515</v>
      </c>
      <c r="F3003">
        <v>294.83636152744202</v>
      </c>
      <c r="G3003">
        <v>1.3999938964843699</v>
      </c>
      <c r="H3003">
        <v>0.60104076400858097</v>
      </c>
      <c r="I3003">
        <f t="shared" si="517"/>
        <v>1.3999938964850003</v>
      </c>
      <c r="J3003">
        <f t="shared" si="524"/>
        <v>1.3999938964843699</v>
      </c>
      <c r="K3003">
        <f t="shared" si="515"/>
        <v>7</v>
      </c>
      <c r="L3003">
        <f t="shared" si="516"/>
        <v>2018</v>
      </c>
      <c r="M3003" s="1">
        <v>43283</v>
      </c>
      <c r="N3003">
        <v>299.10000000000002</v>
      </c>
      <c r="O3003">
        <v>300.2</v>
      </c>
      <c r="P3003">
        <v>292.95</v>
      </c>
      <c r="Q3003">
        <v>293</v>
      </c>
      <c r="R3003">
        <f t="shared" si="519"/>
        <v>1.3999938964843699</v>
      </c>
      <c r="S3003">
        <f t="shared" si="520"/>
        <v>1.3999938964850003</v>
      </c>
      <c r="T3003">
        <f t="shared" si="521"/>
        <v>1.3999938964843699</v>
      </c>
      <c r="U3003">
        <f t="shared" si="525"/>
        <v>0.5075364669948812</v>
      </c>
      <c r="V3003">
        <f t="shared" si="525"/>
        <v>3.2661160464679734E-2</v>
      </c>
      <c r="W3003">
        <f t="shared" si="525"/>
        <v>2.43697872099139</v>
      </c>
    </row>
    <row r="3004" spans="1:23" x14ac:dyDescent="0.3">
      <c r="A3004">
        <v>-0.99738121032714799</v>
      </c>
      <c r="B3004" s="1">
        <v>43284</v>
      </c>
      <c r="C3004" s="1">
        <v>43285</v>
      </c>
      <c r="D3004">
        <v>293.85000000000002</v>
      </c>
      <c r="E3004">
        <v>292.64998779296798</v>
      </c>
      <c r="F3004">
        <v>293.709929546713</v>
      </c>
      <c r="G3004">
        <v>1.20001220703125</v>
      </c>
      <c r="H3004">
        <v>0.848528137423889</v>
      </c>
      <c r="I3004">
        <f t="shared" si="517"/>
        <v>1.2000122070320458</v>
      </c>
      <c r="J3004">
        <f t="shared" si="524"/>
        <v>1.20001220703125</v>
      </c>
      <c r="K3004">
        <f t="shared" si="515"/>
        <v>7</v>
      </c>
      <c r="L3004">
        <f t="shared" si="516"/>
        <v>2018</v>
      </c>
      <c r="M3004" s="1">
        <v>43284</v>
      </c>
      <c r="N3004">
        <v>295.25</v>
      </c>
      <c r="O3004">
        <v>295.3</v>
      </c>
      <c r="P3004">
        <v>291.39999999999998</v>
      </c>
      <c r="Q3004">
        <v>293.85000000000002</v>
      </c>
      <c r="R3004">
        <f t="shared" si="519"/>
        <v>1.20001220703125</v>
      </c>
      <c r="S3004">
        <f t="shared" si="520"/>
        <v>1.2000122070320458</v>
      </c>
      <c r="T3004">
        <f t="shared" si="521"/>
        <v>1.20001220703125</v>
      </c>
      <c r="U3004">
        <f t="shared" si="525"/>
        <v>0.52308138674749405</v>
      </c>
      <c r="V3004">
        <f t="shared" si="525"/>
        <v>3.366151246196019E-2</v>
      </c>
      <c r="W3004">
        <f t="shared" si="525"/>
        <v>2.5116189510440972</v>
      </c>
    </row>
    <row r="3005" spans="1:23" x14ac:dyDescent="0.3">
      <c r="A3005">
        <v>-0.112285643815994</v>
      </c>
      <c r="B3005" s="1">
        <v>43285</v>
      </c>
      <c r="C3005" s="1">
        <v>43286</v>
      </c>
      <c r="D3005">
        <v>292.60000000000002</v>
      </c>
      <c r="E3005">
        <v>292.100012207031</v>
      </c>
      <c r="F3005">
        <v>293.55216225385601</v>
      </c>
      <c r="G3005">
        <v>-0.49998779296879498</v>
      </c>
      <c r="H3005">
        <v>0.38890872965256901</v>
      </c>
      <c r="I3005">
        <f t="shared" si="517"/>
        <v>0.49998779296902285</v>
      </c>
      <c r="J3005">
        <f t="shared" si="524"/>
        <v>0</v>
      </c>
      <c r="K3005">
        <f t="shared" si="515"/>
        <v>7</v>
      </c>
      <c r="L3005">
        <f t="shared" si="516"/>
        <v>2018</v>
      </c>
      <c r="M3005" s="1">
        <v>43285</v>
      </c>
      <c r="N3005">
        <v>293.85000000000002</v>
      </c>
      <c r="O3005">
        <v>295</v>
      </c>
      <c r="P3005">
        <v>292.35000000000002</v>
      </c>
      <c r="Q3005">
        <v>292.64999999999998</v>
      </c>
      <c r="R3005">
        <f t="shared" si="519"/>
        <v>-0.49998779296879498</v>
      </c>
      <c r="S3005">
        <f t="shared" si="520"/>
        <v>0.49998779296902285</v>
      </c>
      <c r="T3005">
        <f t="shared" si="521"/>
        <v>0</v>
      </c>
      <c r="U3005">
        <f t="shared" si="525"/>
        <v>0.51637767071614737</v>
      </c>
      <c r="V3005">
        <f t="shared" si="525"/>
        <v>3.4092912290835477E-2</v>
      </c>
      <c r="W3005">
        <f t="shared" si="525"/>
        <v>2.5116189510440972</v>
      </c>
    </row>
    <row r="3006" spans="1:23" x14ac:dyDescent="0.3">
      <c r="A3006">
        <v>-0.94916009902954002</v>
      </c>
      <c r="B3006" s="1">
        <v>43286</v>
      </c>
      <c r="C3006" s="1">
        <v>43287</v>
      </c>
      <c r="D3006">
        <v>291.60000000000002</v>
      </c>
      <c r="E3006">
        <v>293.70000610351502</v>
      </c>
      <c r="F3006">
        <v>293.99159250259402</v>
      </c>
      <c r="G3006">
        <v>2.1000061035156201</v>
      </c>
      <c r="H3006">
        <v>1.13137084989845</v>
      </c>
      <c r="I3006">
        <f t="shared" si="517"/>
        <v>-2.1000061035149997</v>
      </c>
      <c r="J3006">
        <f t="shared" si="524"/>
        <v>0</v>
      </c>
      <c r="K3006">
        <f t="shared" si="515"/>
        <v>7</v>
      </c>
      <c r="L3006">
        <f t="shared" si="516"/>
        <v>2018</v>
      </c>
      <c r="M3006" s="1">
        <v>43286</v>
      </c>
      <c r="N3006">
        <v>292.60000000000002</v>
      </c>
      <c r="O3006">
        <v>294</v>
      </c>
      <c r="P3006">
        <v>290.3</v>
      </c>
      <c r="Q3006">
        <v>292.10000000000002</v>
      </c>
      <c r="R3006">
        <f t="shared" si="519"/>
        <v>2.1000061035156201</v>
      </c>
      <c r="S3006">
        <f t="shared" si="520"/>
        <v>-3</v>
      </c>
      <c r="T3006">
        <f t="shared" si="521"/>
        <v>0</v>
      </c>
      <c r="U3006">
        <f t="shared" si="525"/>
        <v>0.54426852103052714</v>
      </c>
      <c r="V3006">
        <f t="shared" si="525"/>
        <v>3.1462286342468539E-2</v>
      </c>
      <c r="W3006">
        <f t="shared" si="525"/>
        <v>2.5116189510440972</v>
      </c>
    </row>
    <row r="3007" spans="1:23" x14ac:dyDescent="0.3">
      <c r="A3007">
        <v>-0.99610871076583796</v>
      </c>
      <c r="B3007" s="1">
        <v>43287</v>
      </c>
      <c r="C3007" s="1">
        <v>43290</v>
      </c>
      <c r="D3007">
        <v>294.35000000000002</v>
      </c>
      <c r="E3007">
        <v>296.34999389648402</v>
      </c>
      <c r="F3007">
        <v>294.41838825940999</v>
      </c>
      <c r="G3007">
        <v>1.99999389648434</v>
      </c>
      <c r="H3007">
        <v>1.8738329701443699</v>
      </c>
      <c r="I3007">
        <f t="shared" si="517"/>
        <v>-1.9999938964839998</v>
      </c>
      <c r="J3007">
        <f t="shared" si="524"/>
        <v>0</v>
      </c>
      <c r="K3007">
        <f t="shared" si="515"/>
        <v>7</v>
      </c>
      <c r="L3007">
        <f t="shared" si="516"/>
        <v>2018</v>
      </c>
      <c r="M3007" s="1">
        <v>43287</v>
      </c>
      <c r="N3007">
        <v>291.60000000000002</v>
      </c>
      <c r="O3007">
        <v>295.35000000000002</v>
      </c>
      <c r="P3007">
        <v>290.7</v>
      </c>
      <c r="Q3007">
        <v>293.7</v>
      </c>
      <c r="R3007">
        <f t="shared" si="519"/>
        <v>1.99999389648434</v>
      </c>
      <c r="S3007">
        <f t="shared" si="520"/>
        <v>-1.9999938964839998</v>
      </c>
      <c r="T3007">
        <f t="shared" si="521"/>
        <v>0</v>
      </c>
      <c r="U3007">
        <f t="shared" si="525"/>
        <v>0.57200421969138027</v>
      </c>
      <c r="V3007">
        <f t="shared" si="525"/>
        <v>2.9858981246807702E-2</v>
      </c>
      <c r="W3007">
        <f t="shared" si="525"/>
        <v>2.5116189510440972</v>
      </c>
    </row>
    <row r="3008" spans="1:23" x14ac:dyDescent="0.3">
      <c r="A3008">
        <v>-0.98745840787887496</v>
      </c>
      <c r="B3008" s="1">
        <v>43290</v>
      </c>
      <c r="C3008" s="1">
        <v>43291</v>
      </c>
      <c r="D3008">
        <v>297.3</v>
      </c>
      <c r="E3008">
        <v>297.04998168945298</v>
      </c>
      <c r="F3008">
        <v>297.56491420268998</v>
      </c>
      <c r="G3008">
        <v>-0.25001831054686302</v>
      </c>
      <c r="H3008">
        <v>0.49497474683057502</v>
      </c>
      <c r="I3008">
        <f t="shared" si="517"/>
        <v>0.25001831054703416</v>
      </c>
      <c r="J3008">
        <f t="shared" si="524"/>
        <v>0</v>
      </c>
      <c r="K3008">
        <f t="shared" si="515"/>
        <v>7</v>
      </c>
      <c r="L3008">
        <f t="shared" si="516"/>
        <v>2018</v>
      </c>
      <c r="M3008" s="1">
        <v>43290</v>
      </c>
      <c r="N3008">
        <v>294.35000000000002</v>
      </c>
      <c r="O3008">
        <v>297.3</v>
      </c>
      <c r="P3008">
        <v>293.10000000000002</v>
      </c>
      <c r="Q3008">
        <v>296.35000000000002</v>
      </c>
      <c r="R3008">
        <f t="shared" si="519"/>
        <v>-0.25001831054686302</v>
      </c>
      <c r="S3008">
        <f t="shared" si="520"/>
        <v>0.25001831054703416</v>
      </c>
      <c r="T3008">
        <f t="shared" si="521"/>
        <v>0</v>
      </c>
      <c r="U3008">
        <f t="shared" si="525"/>
        <v>0.56839646165321389</v>
      </c>
      <c r="V3008">
        <f t="shared" si="525"/>
        <v>3.0047308493174565E-2</v>
      </c>
      <c r="W3008">
        <f t="shared" si="525"/>
        <v>2.5116189510440972</v>
      </c>
    </row>
    <row r="3009" spans="1:23" x14ac:dyDescent="0.3">
      <c r="A3009">
        <v>-0.99248874187469405</v>
      </c>
      <c r="B3009" s="1">
        <v>43291</v>
      </c>
      <c r="C3009" s="1">
        <v>43292</v>
      </c>
      <c r="D3009">
        <v>294.3</v>
      </c>
      <c r="E3009">
        <v>295.40000610351501</v>
      </c>
      <c r="F3009">
        <v>299.25917868614198</v>
      </c>
      <c r="G3009">
        <v>1.1000061035156199</v>
      </c>
      <c r="H3009">
        <v>1.16672618895782</v>
      </c>
      <c r="I3009">
        <f t="shared" si="517"/>
        <v>-1.1000061035149997</v>
      </c>
      <c r="J3009">
        <f t="shared" si="524"/>
        <v>0</v>
      </c>
      <c r="K3009">
        <f t="shared" si="515"/>
        <v>7</v>
      </c>
      <c r="L3009">
        <f t="shared" si="516"/>
        <v>2018</v>
      </c>
      <c r="M3009" s="1">
        <v>43291</v>
      </c>
      <c r="N3009">
        <v>297.3</v>
      </c>
      <c r="O3009">
        <v>298.5</v>
      </c>
      <c r="P3009">
        <v>296.5</v>
      </c>
      <c r="Q3009">
        <v>297.05</v>
      </c>
      <c r="R3009">
        <f t="shared" si="519"/>
        <v>1.1000061035156199</v>
      </c>
      <c r="S3009">
        <f t="shared" si="520"/>
        <v>-1.1000061035149997</v>
      </c>
      <c r="T3009">
        <f t="shared" si="521"/>
        <v>0</v>
      </c>
      <c r="U3009">
        <f t="shared" si="525"/>
        <v>0.58433019195482494</v>
      </c>
      <c r="V3009">
        <f t="shared" si="525"/>
        <v>2.9204999045246684E-2</v>
      </c>
      <c r="W3009">
        <f t="shared" si="525"/>
        <v>2.5116189510440972</v>
      </c>
    </row>
    <row r="3010" spans="1:23" x14ac:dyDescent="0.3">
      <c r="A3010">
        <v>-0.99695223569869995</v>
      </c>
      <c r="B3010" s="1">
        <v>43292</v>
      </c>
      <c r="C3010" s="1">
        <v>43293</v>
      </c>
      <c r="D3010">
        <v>295.75</v>
      </c>
      <c r="E3010">
        <v>296.100012207031</v>
      </c>
      <c r="F3010">
        <v>296.465526247024</v>
      </c>
      <c r="G3010">
        <v>0.35001220703122699</v>
      </c>
      <c r="H3010">
        <v>0.49497474683061499</v>
      </c>
      <c r="I3010">
        <f t="shared" si="517"/>
        <v>-0.35001220703099989</v>
      </c>
      <c r="J3010">
        <f t="shared" si="524"/>
        <v>0</v>
      </c>
      <c r="K3010">
        <f t="shared" ref="K3010:K3073" si="526">MONTH(C3010)</f>
        <v>7</v>
      </c>
      <c r="L3010">
        <f t="shared" ref="L3010:L3073" si="527">YEAR(C3010)</f>
        <v>2018</v>
      </c>
      <c r="M3010" s="1">
        <v>43292</v>
      </c>
      <c r="N3010">
        <v>294.3</v>
      </c>
      <c r="O3010">
        <v>295.8</v>
      </c>
      <c r="P3010">
        <v>292.14999999999998</v>
      </c>
      <c r="Q3010">
        <v>295.39999999999998</v>
      </c>
      <c r="R3010">
        <f t="shared" si="519"/>
        <v>0.35001220703122699</v>
      </c>
      <c r="S3010">
        <f t="shared" si="520"/>
        <v>-0.35001220703099989</v>
      </c>
      <c r="T3010">
        <f t="shared" si="521"/>
        <v>0</v>
      </c>
      <c r="U3010">
        <f t="shared" si="525"/>
        <v>0.58951673549128536</v>
      </c>
      <c r="V3010">
        <f t="shared" si="525"/>
        <v>2.8945774036654163E-2</v>
      </c>
      <c r="W3010">
        <f t="shared" si="525"/>
        <v>2.5116189510440972</v>
      </c>
    </row>
    <row r="3011" spans="1:23" x14ac:dyDescent="0.3">
      <c r="A3011">
        <v>-0.99348068237304599</v>
      </c>
      <c r="B3011" s="1">
        <v>43293</v>
      </c>
      <c r="C3011" s="1">
        <v>43294</v>
      </c>
      <c r="D3011">
        <v>296.10000000000002</v>
      </c>
      <c r="E3011">
        <v>299.20000610351502</v>
      </c>
      <c r="F3011">
        <v>297.87124595642001</v>
      </c>
      <c r="G3011">
        <v>3.1000061035156201</v>
      </c>
      <c r="H3011">
        <v>2.1920310216782699</v>
      </c>
      <c r="I3011">
        <f t="shared" ref="I3011:I3074" si="528">IF(A3011&gt;0, E3011-D3011, D3011-E3011)</f>
        <v>-3.1000061035149997</v>
      </c>
      <c r="J3011">
        <f t="shared" si="524"/>
        <v>0</v>
      </c>
      <c r="K3011">
        <f t="shared" si="526"/>
        <v>7</v>
      </c>
      <c r="L3011">
        <f t="shared" si="527"/>
        <v>2018</v>
      </c>
      <c r="M3011" s="1">
        <v>43293</v>
      </c>
      <c r="N3011">
        <v>295.75</v>
      </c>
      <c r="O3011">
        <v>297.45</v>
      </c>
      <c r="P3011">
        <v>294.35000000000002</v>
      </c>
      <c r="Q3011">
        <v>296.10000000000002</v>
      </c>
      <c r="R3011">
        <f t="shared" si="519"/>
        <v>3.1000061035156201</v>
      </c>
      <c r="S3011">
        <f t="shared" si="520"/>
        <v>-3</v>
      </c>
      <c r="T3011">
        <f t="shared" si="521"/>
        <v>0</v>
      </c>
      <c r="U3011">
        <f t="shared" si="525"/>
        <v>0.63580613463382807</v>
      </c>
      <c r="V3011">
        <f t="shared" si="525"/>
        <v>2.6746247134172844E-2</v>
      </c>
      <c r="W3011">
        <f t="shared" si="525"/>
        <v>2.5116189510440972</v>
      </c>
    </row>
    <row r="3012" spans="1:23" x14ac:dyDescent="0.3">
      <c r="A3012">
        <v>-0.99524438381195002</v>
      </c>
      <c r="B3012" s="1">
        <v>43294</v>
      </c>
      <c r="C3012" s="1">
        <v>43297</v>
      </c>
      <c r="D3012">
        <v>299.3</v>
      </c>
      <c r="E3012">
        <v>298.29997558593698</v>
      </c>
      <c r="F3012">
        <v>298.604578149318</v>
      </c>
      <c r="G3012">
        <v>1.0000244140625201</v>
      </c>
      <c r="H3012">
        <v>0.63639610306787597</v>
      </c>
      <c r="I3012">
        <f t="shared" si="528"/>
        <v>1.0000244140630343</v>
      </c>
      <c r="J3012">
        <f t="shared" si="524"/>
        <v>1.0000244140625201</v>
      </c>
      <c r="K3012">
        <f t="shared" si="526"/>
        <v>7</v>
      </c>
      <c r="L3012">
        <f t="shared" si="527"/>
        <v>2018</v>
      </c>
      <c r="M3012" s="1">
        <v>43294</v>
      </c>
      <c r="N3012">
        <v>296.10000000000002</v>
      </c>
      <c r="O3012">
        <v>299.85000000000002</v>
      </c>
      <c r="P3012">
        <v>296.10000000000002</v>
      </c>
      <c r="Q3012">
        <v>299.2</v>
      </c>
      <c r="R3012">
        <f t="shared" si="519"/>
        <v>1.0000244140625201</v>
      </c>
      <c r="S3012">
        <f t="shared" si="520"/>
        <v>1.0000244140630343</v>
      </c>
      <c r="T3012">
        <f t="shared" si="521"/>
        <v>1.0000244140625201</v>
      </c>
      <c r="U3012">
        <f t="shared" si="525"/>
        <v>0.65173885240641116</v>
      </c>
      <c r="V3012">
        <f t="shared" si="525"/>
        <v>2.741648352204629E-2</v>
      </c>
      <c r="W3012">
        <f t="shared" si="525"/>
        <v>2.5745578151403099</v>
      </c>
    </row>
    <row r="3013" spans="1:23" x14ac:dyDescent="0.3">
      <c r="A3013">
        <v>0.92368358373641901</v>
      </c>
      <c r="B3013" s="1">
        <v>43297</v>
      </c>
      <c r="C3013" s="1">
        <v>43298</v>
      </c>
      <c r="D3013">
        <v>298.05</v>
      </c>
      <c r="E3013">
        <v>297.450024414062</v>
      </c>
      <c r="F3013">
        <v>298.20187749266597</v>
      </c>
      <c r="G3013">
        <v>-0.5999755859375</v>
      </c>
      <c r="H3013">
        <v>0.60104076400858097</v>
      </c>
      <c r="I3013">
        <f t="shared" si="528"/>
        <v>-0.59997558593801159</v>
      </c>
      <c r="J3013">
        <f t="shared" si="524"/>
        <v>-0.5999755859375</v>
      </c>
      <c r="K3013">
        <f t="shared" si="526"/>
        <v>7</v>
      </c>
      <c r="L3013">
        <f t="shared" si="527"/>
        <v>2018</v>
      </c>
      <c r="M3013" s="1">
        <v>43297</v>
      </c>
      <c r="N3013">
        <v>299.3</v>
      </c>
      <c r="O3013">
        <v>300.05</v>
      </c>
      <c r="P3013">
        <v>297.85000000000002</v>
      </c>
      <c r="Q3013">
        <v>298.3</v>
      </c>
      <c r="R3013">
        <f t="shared" si="519"/>
        <v>-0.5999755859375</v>
      </c>
      <c r="S3013">
        <f t="shared" si="520"/>
        <v>-0.59997558593801159</v>
      </c>
      <c r="T3013">
        <f t="shared" si="521"/>
        <v>-0.5999755859375</v>
      </c>
      <c r="U3013">
        <f t="shared" ref="U3013:W3028" si="529">(R3013/$D3013*$X$2+1)*U3012*$Y$2 + U3012*(1-$Y$2)</f>
        <v>0.64189920973276315</v>
      </c>
      <c r="V3013">
        <f t="shared" si="529"/>
        <v>2.7002562516371918E-2</v>
      </c>
      <c r="W3013">
        <f t="shared" si="529"/>
        <v>2.5356883678914732</v>
      </c>
    </row>
    <row r="3014" spans="1:23" x14ac:dyDescent="0.3">
      <c r="A3014">
        <v>0.98774516582489003</v>
      </c>
      <c r="B3014" s="1">
        <v>43298</v>
      </c>
      <c r="C3014" s="1">
        <v>43299</v>
      </c>
      <c r="D3014">
        <v>299.35000000000002</v>
      </c>
      <c r="E3014">
        <v>297.149981689453</v>
      </c>
      <c r="F3014">
        <v>298.79466361999499</v>
      </c>
      <c r="G3014">
        <v>2.2000183105468998</v>
      </c>
      <c r="H3014">
        <v>0.212132034355972</v>
      </c>
      <c r="I3014">
        <f t="shared" si="528"/>
        <v>-2.2000183105470228</v>
      </c>
      <c r="J3014">
        <f t="shared" si="524"/>
        <v>0</v>
      </c>
      <c r="K3014">
        <f t="shared" si="526"/>
        <v>7</v>
      </c>
      <c r="L3014">
        <f t="shared" si="527"/>
        <v>2018</v>
      </c>
      <c r="M3014" s="1">
        <v>43298</v>
      </c>
      <c r="N3014">
        <v>298.05</v>
      </c>
      <c r="O3014">
        <v>298.85000000000002</v>
      </c>
      <c r="P3014">
        <v>296.3</v>
      </c>
      <c r="Q3014">
        <v>297.45</v>
      </c>
      <c r="R3014">
        <f t="shared" si="519"/>
        <v>2.2000183105468998</v>
      </c>
      <c r="S3014">
        <f t="shared" si="520"/>
        <v>-2.2000183105470228</v>
      </c>
      <c r="T3014">
        <f t="shared" si="521"/>
        <v>0</v>
      </c>
      <c r="U3014">
        <f t="shared" si="529"/>
        <v>0.67728061982807797</v>
      </c>
      <c r="V3014">
        <f t="shared" si="529"/>
        <v>2.5514184397922555E-2</v>
      </c>
      <c r="W3014">
        <f t="shared" si="529"/>
        <v>2.5356883678914732</v>
      </c>
    </row>
    <row r="3015" spans="1:23" x14ac:dyDescent="0.3">
      <c r="A3015">
        <v>-0.99313193559646595</v>
      </c>
      <c r="B3015" s="1">
        <v>43299</v>
      </c>
      <c r="C3015" s="1">
        <v>43300</v>
      </c>
      <c r="D3015">
        <v>298.39999999999998</v>
      </c>
      <c r="E3015">
        <v>296.14999999999998</v>
      </c>
      <c r="F3015">
        <v>298.35140635967201</v>
      </c>
      <c r="G3015">
        <v>2.25</v>
      </c>
      <c r="H3015">
        <v>0.70710678118654702</v>
      </c>
      <c r="I3015">
        <f t="shared" si="528"/>
        <v>2.25</v>
      </c>
      <c r="J3015">
        <f t="shared" si="524"/>
        <v>2.25</v>
      </c>
      <c r="K3015">
        <f t="shared" si="526"/>
        <v>7</v>
      </c>
      <c r="L3015">
        <f t="shared" si="527"/>
        <v>2018</v>
      </c>
      <c r="M3015" s="1">
        <v>43299</v>
      </c>
      <c r="N3015">
        <v>299.35000000000002</v>
      </c>
      <c r="O3015">
        <v>300.7</v>
      </c>
      <c r="P3015">
        <v>296.64999999999998</v>
      </c>
      <c r="Q3015">
        <v>297.14999999999998</v>
      </c>
      <c r="R3015">
        <f t="shared" si="519"/>
        <v>2.25</v>
      </c>
      <c r="S3015">
        <f t="shared" si="520"/>
        <v>2.25</v>
      </c>
      <c r="T3015">
        <f t="shared" si="521"/>
        <v>2.25</v>
      </c>
      <c r="U3015">
        <f t="shared" si="529"/>
        <v>0.71558192833879786</v>
      </c>
      <c r="V3015">
        <f t="shared" si="529"/>
        <v>2.6957052567208557E-2</v>
      </c>
      <c r="W3015">
        <f t="shared" si="529"/>
        <v>2.6790856239510195</v>
      </c>
    </row>
    <row r="3016" spans="1:23" x14ac:dyDescent="0.3">
      <c r="A3016">
        <v>-0.99645411968231201</v>
      </c>
      <c r="B3016" s="1">
        <v>43300</v>
      </c>
      <c r="C3016" s="1">
        <v>43301</v>
      </c>
      <c r="D3016">
        <v>296.60000000000002</v>
      </c>
      <c r="E3016">
        <v>297.600012207031</v>
      </c>
      <c r="F3016">
        <v>295.87770598530699</v>
      </c>
      <c r="G3016">
        <v>-1.0000122070312001</v>
      </c>
      <c r="H3016">
        <v>1.0253048327205201</v>
      </c>
      <c r="I3016">
        <f t="shared" si="528"/>
        <v>-1.0000122070309772</v>
      </c>
      <c r="J3016">
        <f t="shared" si="524"/>
        <v>-1.0000122070312001</v>
      </c>
      <c r="K3016">
        <f t="shared" si="526"/>
        <v>7</v>
      </c>
      <c r="L3016">
        <f t="shared" si="527"/>
        <v>2018</v>
      </c>
      <c r="M3016" s="1">
        <v>43300</v>
      </c>
      <c r="N3016">
        <v>298.39999999999998</v>
      </c>
      <c r="O3016">
        <v>298.60000000000002</v>
      </c>
      <c r="P3016">
        <v>296</v>
      </c>
      <c r="Q3016">
        <v>296.14999999999998</v>
      </c>
      <c r="R3016">
        <f t="shared" si="519"/>
        <v>-1.0000122070312001</v>
      </c>
      <c r="S3016">
        <f t="shared" si="520"/>
        <v>-1.0000122070309772</v>
      </c>
      <c r="T3016">
        <f t="shared" si="521"/>
        <v>-1.0000122070312001</v>
      </c>
      <c r="U3016">
        <f t="shared" si="529"/>
        <v>0.6974870868822135</v>
      </c>
      <c r="V3016">
        <f t="shared" si="529"/>
        <v>2.627539254615029E-2</v>
      </c>
      <c r="W3016">
        <f t="shared" si="529"/>
        <v>2.6113398806696773</v>
      </c>
    </row>
    <row r="3017" spans="1:23" x14ac:dyDescent="0.3">
      <c r="A3017">
        <v>0.47344362735748202</v>
      </c>
      <c r="B3017" s="1">
        <v>43301</v>
      </c>
      <c r="C3017" s="1">
        <v>43304</v>
      </c>
      <c r="D3017">
        <v>297.60000000000002</v>
      </c>
      <c r="E3017">
        <v>295.499993896484</v>
      </c>
      <c r="F3017">
        <v>299.66198883056597</v>
      </c>
      <c r="G3017">
        <v>-2.1000061035156201</v>
      </c>
      <c r="H3017">
        <v>1.48492424049176</v>
      </c>
      <c r="I3017">
        <f t="shared" si="528"/>
        <v>-2.1000061035160229</v>
      </c>
      <c r="J3017">
        <f t="shared" si="524"/>
        <v>-2.1000061035156201</v>
      </c>
      <c r="K3017">
        <f t="shared" si="526"/>
        <v>7</v>
      </c>
      <c r="L3017">
        <f t="shared" si="527"/>
        <v>2018</v>
      </c>
      <c r="M3017" s="1">
        <v>43301</v>
      </c>
      <c r="N3017">
        <v>296.60000000000002</v>
      </c>
      <c r="O3017">
        <v>298.14999999999998</v>
      </c>
      <c r="P3017">
        <v>294.60000000000002</v>
      </c>
      <c r="Q3017">
        <v>297.60000000000002</v>
      </c>
      <c r="R3017">
        <f t="shared" ref="R3017:R3080" si="530">IF(AND(F3017-D3017&gt;0, ABS(D3017-MIN(P3018)) &gt; 3), -3, IF(AND(F3017 - D3017 &lt;0, ABS(D3017-MAX(O3018)) &gt; 3), -3, G3017))</f>
        <v>-2.1000061035156201</v>
      </c>
      <c r="S3017">
        <f t="shared" ref="S3017:S3080" si="531">IF(AND(A3017&gt;0, ABS(D3017-MIN(P3018)) &gt; 3), -3, IF(AND(A3017 &lt;0, ABS(D3017-MAX(O3018)) &gt; 3), -3, I3017))</f>
        <v>-2.1000061035160229</v>
      </c>
      <c r="T3017">
        <f t="shared" ref="T3017:T3080" si="532">IF(A3017*(F3017-D3017) &gt;0, IF(AND(A3017&gt;0, ABS(D3017-MIN(P3018)) &gt; 3), -3, IF(AND(A3017 &lt;0, ABS(D3017-MAX(O3018)) &gt; 3), -3, J3017)), 0)</f>
        <v>-2.1000061035156201</v>
      </c>
      <c r="U3017">
        <f t="shared" si="529"/>
        <v>0.6605736005017705</v>
      </c>
      <c r="V3017">
        <f t="shared" si="529"/>
        <v>2.4884805733670579E-2</v>
      </c>
      <c r="W3017">
        <f t="shared" si="529"/>
        <v>2.4731385276515301</v>
      </c>
    </row>
    <row r="3018" spans="1:23" x14ac:dyDescent="0.3">
      <c r="A3018">
        <v>-0.99642777442932096</v>
      </c>
      <c r="B3018" s="1">
        <v>43304</v>
      </c>
      <c r="C3018" s="1">
        <v>43305</v>
      </c>
      <c r="D3018">
        <v>295.64999999999998</v>
      </c>
      <c r="E3018">
        <v>296.350006103515</v>
      </c>
      <c r="F3018">
        <v>296.52997899055401</v>
      </c>
      <c r="G3018">
        <v>0.70000610351564696</v>
      </c>
      <c r="H3018">
        <v>0.60104076400858097</v>
      </c>
      <c r="I3018">
        <f t="shared" si="528"/>
        <v>-0.70000610351502246</v>
      </c>
      <c r="J3018">
        <f t="shared" si="524"/>
        <v>0</v>
      </c>
      <c r="K3018">
        <f t="shared" si="526"/>
        <v>7</v>
      </c>
      <c r="L3018">
        <f t="shared" si="527"/>
        <v>2018</v>
      </c>
      <c r="M3018" s="1">
        <v>43304</v>
      </c>
      <c r="N3018">
        <v>297.60000000000002</v>
      </c>
      <c r="O3018">
        <v>297.64999999999998</v>
      </c>
      <c r="P3018">
        <v>294.75</v>
      </c>
      <c r="Q3018">
        <v>295.5</v>
      </c>
      <c r="R3018">
        <f t="shared" si="530"/>
        <v>0.70000610351564696</v>
      </c>
      <c r="S3018">
        <f t="shared" si="531"/>
        <v>-0.70000610351502246</v>
      </c>
      <c r="T3018">
        <f t="shared" si="532"/>
        <v>0</v>
      </c>
      <c r="U3018">
        <f t="shared" si="529"/>
        <v>0.67230382759899388</v>
      </c>
      <c r="V3018">
        <f t="shared" si="529"/>
        <v>2.4442910353194805E-2</v>
      </c>
      <c r="W3018">
        <f t="shared" si="529"/>
        <v>2.4731385276515301</v>
      </c>
    </row>
    <row r="3019" spans="1:23" x14ac:dyDescent="0.3">
      <c r="A3019">
        <v>-0.99326831102371205</v>
      </c>
      <c r="B3019" s="1">
        <v>43305</v>
      </c>
      <c r="C3019" s="1">
        <v>43306</v>
      </c>
      <c r="D3019">
        <v>296.8</v>
      </c>
      <c r="E3019">
        <v>295.60000000000002</v>
      </c>
      <c r="F3019">
        <v>297.28983584642401</v>
      </c>
      <c r="G3019">
        <v>-1.19999999999998</v>
      </c>
      <c r="H3019">
        <v>0.53033008588991004</v>
      </c>
      <c r="I3019">
        <f t="shared" si="528"/>
        <v>1.1999999999999886</v>
      </c>
      <c r="J3019">
        <f t="shared" si="524"/>
        <v>0</v>
      </c>
      <c r="K3019">
        <f t="shared" si="526"/>
        <v>7</v>
      </c>
      <c r="L3019">
        <f t="shared" si="527"/>
        <v>2018</v>
      </c>
      <c r="M3019" s="1">
        <v>43305</v>
      </c>
      <c r="N3019">
        <v>295.64999999999998</v>
      </c>
      <c r="O3019">
        <v>296.8</v>
      </c>
      <c r="P3019">
        <v>294.14999999999998</v>
      </c>
      <c r="Q3019">
        <v>296.35000000000002</v>
      </c>
      <c r="R3019">
        <f t="shared" si="530"/>
        <v>-1.19999999999998</v>
      </c>
      <c r="S3019">
        <f t="shared" si="531"/>
        <v>1.1999999999999886</v>
      </c>
      <c r="T3019">
        <f t="shared" si="532"/>
        <v>0</v>
      </c>
      <c r="U3019">
        <f t="shared" si="529"/>
        <v>0.6519172560073806</v>
      </c>
      <c r="V3019">
        <f t="shared" si="529"/>
        <v>2.5184103726438579E-2</v>
      </c>
      <c r="W3019">
        <f t="shared" si="529"/>
        <v>2.4731385276515301</v>
      </c>
    </row>
    <row r="3020" spans="1:23" x14ac:dyDescent="0.3">
      <c r="A3020">
        <v>-0.98528963327407804</v>
      </c>
      <c r="B3020" s="1">
        <v>43306</v>
      </c>
      <c r="C3020" s="1">
        <v>43307</v>
      </c>
      <c r="D3020">
        <v>297.2</v>
      </c>
      <c r="E3020">
        <v>297.60000000000002</v>
      </c>
      <c r="F3020">
        <v>296.62007091045302</v>
      </c>
      <c r="G3020">
        <v>-0.400000000000034</v>
      </c>
      <c r="H3020">
        <v>1.41421356237309</v>
      </c>
      <c r="I3020">
        <f t="shared" si="528"/>
        <v>-0.40000000000003411</v>
      </c>
      <c r="J3020">
        <f t="shared" si="524"/>
        <v>-0.400000000000034</v>
      </c>
      <c r="K3020">
        <f t="shared" si="526"/>
        <v>7</v>
      </c>
      <c r="L3020">
        <f t="shared" si="527"/>
        <v>2018</v>
      </c>
      <c r="M3020" s="1">
        <v>43306</v>
      </c>
      <c r="N3020">
        <v>296.8</v>
      </c>
      <c r="O3020">
        <v>298</v>
      </c>
      <c r="P3020">
        <v>295.35000000000002</v>
      </c>
      <c r="Q3020">
        <v>295.60000000000002</v>
      </c>
      <c r="R3020">
        <f t="shared" si="530"/>
        <v>-0.400000000000034</v>
      </c>
      <c r="S3020">
        <f t="shared" si="531"/>
        <v>-0.40000000000003411</v>
      </c>
      <c r="T3020">
        <f t="shared" si="532"/>
        <v>-0.400000000000034</v>
      </c>
      <c r="U3020">
        <f t="shared" si="529"/>
        <v>0.64533666459411576</v>
      </c>
      <c r="V3020">
        <f t="shared" si="529"/>
        <v>2.4929890027988639E-2</v>
      </c>
      <c r="W3020">
        <f t="shared" si="529"/>
        <v>2.4481741414370104</v>
      </c>
    </row>
    <row r="3021" spans="1:23" x14ac:dyDescent="0.3">
      <c r="A3021">
        <v>-0.98412418365478505</v>
      </c>
      <c r="B3021" s="1">
        <v>43307</v>
      </c>
      <c r="C3021" s="1">
        <v>43308</v>
      </c>
      <c r="D3021">
        <v>298.2</v>
      </c>
      <c r="E3021">
        <v>298.64998779296798</v>
      </c>
      <c r="F3021">
        <v>297.297649121284</v>
      </c>
      <c r="G3021">
        <v>-0.449987792968784</v>
      </c>
      <c r="H3021">
        <v>0.74246212024584202</v>
      </c>
      <c r="I3021">
        <f t="shared" si="528"/>
        <v>-0.4499877929679883</v>
      </c>
      <c r="J3021">
        <f t="shared" si="524"/>
        <v>-0.449987792968784</v>
      </c>
      <c r="K3021">
        <f t="shared" si="526"/>
        <v>7</v>
      </c>
      <c r="L3021">
        <f t="shared" si="527"/>
        <v>2018</v>
      </c>
      <c r="M3021" s="1">
        <v>43307</v>
      </c>
      <c r="N3021">
        <v>297.2</v>
      </c>
      <c r="O3021">
        <v>298.89999999999998</v>
      </c>
      <c r="P3021">
        <v>296</v>
      </c>
      <c r="Q3021">
        <v>297.60000000000002</v>
      </c>
      <c r="R3021">
        <f t="shared" si="530"/>
        <v>-0.449987792968784</v>
      </c>
      <c r="S3021">
        <f t="shared" si="531"/>
        <v>-0.4499877929679883</v>
      </c>
      <c r="T3021">
        <f t="shared" si="532"/>
        <v>-0.449987792968784</v>
      </c>
      <c r="U3021">
        <f t="shared" si="529"/>
        <v>0.63803300208348845</v>
      </c>
      <c r="V3021">
        <f t="shared" si="529"/>
        <v>2.4647743493968789E-2</v>
      </c>
      <c r="W3021">
        <f t="shared" si="529"/>
        <v>2.4204666847290501</v>
      </c>
    </row>
    <row r="3022" spans="1:23" x14ac:dyDescent="0.3">
      <c r="A3022">
        <v>0.87939709424972501</v>
      </c>
      <c r="B3022" s="1">
        <v>43308</v>
      </c>
      <c r="C3022" s="1">
        <v>43311</v>
      </c>
      <c r="D3022">
        <v>297.5</v>
      </c>
      <c r="E3022">
        <v>297.89999999999998</v>
      </c>
      <c r="F3022">
        <v>298.84951976835703</v>
      </c>
      <c r="G3022">
        <v>0.39999999999997699</v>
      </c>
      <c r="H3022">
        <v>0.53033008588991004</v>
      </c>
      <c r="I3022">
        <f t="shared" si="528"/>
        <v>0.39999999999997726</v>
      </c>
      <c r="J3022">
        <f t="shared" si="524"/>
        <v>0.39999999999997699</v>
      </c>
      <c r="K3022">
        <f t="shared" si="526"/>
        <v>7</v>
      </c>
      <c r="L3022">
        <f t="shared" si="527"/>
        <v>2018</v>
      </c>
      <c r="M3022" s="1">
        <v>43308</v>
      </c>
      <c r="N3022">
        <v>298.2</v>
      </c>
      <c r="O3022">
        <v>298.64999999999998</v>
      </c>
      <c r="P3022">
        <v>297.05</v>
      </c>
      <c r="Q3022">
        <v>298.64999999999998</v>
      </c>
      <c r="R3022">
        <f t="shared" si="530"/>
        <v>0.39999999999997699</v>
      </c>
      <c r="S3022">
        <f t="shared" si="531"/>
        <v>0.39999999999997726</v>
      </c>
      <c r="T3022">
        <f t="shared" si="532"/>
        <v>0.39999999999997699</v>
      </c>
      <c r="U3022">
        <f t="shared" si="529"/>
        <v>0.64446694832298546</v>
      </c>
      <c r="V3022">
        <f t="shared" si="529"/>
        <v>2.4896292167857537E-2</v>
      </c>
      <c r="W3022">
        <f t="shared" si="529"/>
        <v>2.4448747521380816</v>
      </c>
    </row>
    <row r="3023" spans="1:23" x14ac:dyDescent="0.3">
      <c r="A3023">
        <v>0.77594780921936002</v>
      </c>
      <c r="B3023" s="1">
        <v>43311</v>
      </c>
      <c r="C3023" s="1">
        <v>43312</v>
      </c>
      <c r="D3023">
        <v>297.85000000000002</v>
      </c>
      <c r="E3023">
        <v>298.04999389648401</v>
      </c>
      <c r="F3023">
        <v>297.82245163023401</v>
      </c>
      <c r="G3023">
        <v>-0.199993896484329</v>
      </c>
      <c r="H3023">
        <v>0.106066017178006</v>
      </c>
      <c r="I3023">
        <f t="shared" si="528"/>
        <v>0.19999389648398846</v>
      </c>
      <c r="J3023">
        <f t="shared" si="524"/>
        <v>0</v>
      </c>
      <c r="K3023">
        <f t="shared" si="526"/>
        <v>7</v>
      </c>
      <c r="L3023">
        <f t="shared" si="527"/>
        <v>2018</v>
      </c>
      <c r="M3023" s="1">
        <v>43311</v>
      </c>
      <c r="N3023">
        <v>297.5</v>
      </c>
      <c r="O3023">
        <v>298.64999999999998</v>
      </c>
      <c r="P3023">
        <v>296.5</v>
      </c>
      <c r="Q3023">
        <v>297.89999999999998</v>
      </c>
      <c r="R3023">
        <f t="shared" si="530"/>
        <v>-0.199993896484329</v>
      </c>
      <c r="S3023">
        <f t="shared" si="531"/>
        <v>0.19999389648398846</v>
      </c>
      <c r="T3023">
        <f t="shared" si="532"/>
        <v>0</v>
      </c>
      <c r="U3023">
        <f t="shared" si="529"/>
        <v>0.64122145253272667</v>
      </c>
      <c r="V3023">
        <f t="shared" si="529"/>
        <v>2.5021668359195132E-2</v>
      </c>
      <c r="W3023">
        <f t="shared" si="529"/>
        <v>2.4448747521380816</v>
      </c>
    </row>
    <row r="3024" spans="1:23" x14ac:dyDescent="0.3">
      <c r="A3024">
        <v>0.84735155105590798</v>
      </c>
      <c r="B3024" s="1">
        <v>43312</v>
      </c>
      <c r="C3024" s="1">
        <v>43313</v>
      </c>
      <c r="D3024">
        <v>298.64999999999998</v>
      </c>
      <c r="E3024">
        <v>299.450024414062</v>
      </c>
      <c r="F3024">
        <v>297.096269476413</v>
      </c>
      <c r="G3024">
        <v>-0.800024414062534</v>
      </c>
      <c r="H3024">
        <v>0.98994949366115004</v>
      </c>
      <c r="I3024">
        <f t="shared" si="528"/>
        <v>0.80002441406202252</v>
      </c>
      <c r="J3024">
        <f t="shared" si="524"/>
        <v>0</v>
      </c>
      <c r="K3024">
        <f t="shared" si="526"/>
        <v>8</v>
      </c>
      <c r="L3024">
        <f t="shared" si="527"/>
        <v>2018</v>
      </c>
      <c r="M3024" s="1">
        <v>43312</v>
      </c>
      <c r="N3024">
        <v>297.85000000000002</v>
      </c>
      <c r="O3024">
        <v>298.39999999999998</v>
      </c>
      <c r="P3024">
        <v>296.89999999999998</v>
      </c>
      <c r="Q3024">
        <v>298.05</v>
      </c>
      <c r="R3024">
        <f t="shared" si="530"/>
        <v>-0.800024414062534</v>
      </c>
      <c r="S3024">
        <f t="shared" si="531"/>
        <v>0.80002441406202252</v>
      </c>
      <c r="T3024">
        <f t="shared" si="532"/>
        <v>0</v>
      </c>
      <c r="U3024">
        <f t="shared" si="529"/>
        <v>0.62833865954310275</v>
      </c>
      <c r="V3024">
        <f t="shared" si="529"/>
        <v>2.5524379197163972E-2</v>
      </c>
      <c r="W3024">
        <f t="shared" si="529"/>
        <v>2.4448747521380816</v>
      </c>
    </row>
    <row r="3025" spans="1:23" x14ac:dyDescent="0.3">
      <c r="A3025">
        <v>0.99842399358749401</v>
      </c>
      <c r="B3025" s="1">
        <v>43313</v>
      </c>
      <c r="C3025" s="1">
        <v>43314</v>
      </c>
      <c r="D3025">
        <v>299.3</v>
      </c>
      <c r="E3025">
        <v>293.59999389648402</v>
      </c>
      <c r="F3025">
        <v>298.83098853826499</v>
      </c>
      <c r="G3025">
        <v>5.7000061035156397</v>
      </c>
      <c r="H3025">
        <v>4.13657466994127</v>
      </c>
      <c r="I3025">
        <f t="shared" si="528"/>
        <v>-5.7000061035159888</v>
      </c>
      <c r="J3025">
        <f t="shared" si="524"/>
        <v>0</v>
      </c>
      <c r="K3025">
        <f t="shared" si="526"/>
        <v>8</v>
      </c>
      <c r="L3025">
        <f t="shared" si="527"/>
        <v>2018</v>
      </c>
      <c r="M3025" s="1">
        <v>43313</v>
      </c>
      <c r="N3025">
        <v>298.64999999999998</v>
      </c>
      <c r="O3025">
        <v>300.45</v>
      </c>
      <c r="P3025">
        <v>298.60000000000002</v>
      </c>
      <c r="Q3025">
        <v>299.45</v>
      </c>
      <c r="R3025">
        <f t="shared" si="530"/>
        <v>5.7000061035156397</v>
      </c>
      <c r="S3025">
        <f t="shared" si="531"/>
        <v>-3</v>
      </c>
      <c r="T3025">
        <f t="shared" si="532"/>
        <v>0</v>
      </c>
      <c r="U3025">
        <f t="shared" si="529"/>
        <v>0.71808642585960436</v>
      </c>
      <c r="V3025">
        <f t="shared" si="529"/>
        <v>2.3605573544186395E-2</v>
      </c>
      <c r="W3025">
        <f t="shared" si="529"/>
        <v>2.4448747521380816</v>
      </c>
    </row>
    <row r="3026" spans="1:23" x14ac:dyDescent="0.3">
      <c r="A3026">
        <v>0.99746119976043701</v>
      </c>
      <c r="B3026" s="1">
        <v>43314</v>
      </c>
      <c r="C3026" s="1">
        <v>43315</v>
      </c>
      <c r="D3026">
        <v>294.8</v>
      </c>
      <c r="E3026">
        <v>295.89998779296798</v>
      </c>
      <c r="F3026">
        <v>293.41806837022301</v>
      </c>
      <c r="G3026">
        <v>-1.09998779296876</v>
      </c>
      <c r="H3026">
        <v>1.6263455967290199</v>
      </c>
      <c r="I3026">
        <f t="shared" si="528"/>
        <v>1.0999877929679656</v>
      </c>
      <c r="J3026">
        <f t="shared" si="524"/>
        <v>0</v>
      </c>
      <c r="K3026">
        <f t="shared" si="526"/>
        <v>8</v>
      </c>
      <c r="L3026">
        <f t="shared" si="527"/>
        <v>2018</v>
      </c>
      <c r="M3026" s="1">
        <v>43314</v>
      </c>
      <c r="N3026">
        <v>299.3</v>
      </c>
      <c r="O3026">
        <v>299.35000000000002</v>
      </c>
      <c r="P3026">
        <v>293.45</v>
      </c>
      <c r="Q3026">
        <v>293.60000000000002</v>
      </c>
      <c r="R3026">
        <f t="shared" si="530"/>
        <v>-1.09998779296876</v>
      </c>
      <c r="S3026">
        <f t="shared" si="531"/>
        <v>1.0999877929679656</v>
      </c>
      <c r="T3026">
        <f t="shared" si="532"/>
        <v>0</v>
      </c>
      <c r="U3026">
        <f t="shared" si="529"/>
        <v>0.6979909466514429</v>
      </c>
      <c r="V3026">
        <f t="shared" si="529"/>
        <v>2.4266169950511344E-2</v>
      </c>
      <c r="W3026">
        <f t="shared" si="529"/>
        <v>2.4448747521380816</v>
      </c>
    </row>
    <row r="3027" spans="1:23" x14ac:dyDescent="0.3">
      <c r="A3027">
        <v>0.65584790706634499</v>
      </c>
      <c r="B3027" s="1">
        <v>43315</v>
      </c>
      <c r="C3027" s="1">
        <v>43318</v>
      </c>
      <c r="D3027">
        <v>296.39999999999998</v>
      </c>
      <c r="E3027">
        <v>295.89999999999998</v>
      </c>
      <c r="F3027">
        <v>295.94480452463</v>
      </c>
      <c r="G3027">
        <v>0.5</v>
      </c>
      <c r="H3027">
        <v>0</v>
      </c>
      <c r="I3027">
        <f t="shared" si="528"/>
        <v>-0.5</v>
      </c>
      <c r="J3027">
        <f t="shared" si="524"/>
        <v>0</v>
      </c>
      <c r="K3027">
        <f t="shared" si="526"/>
        <v>8</v>
      </c>
      <c r="L3027">
        <f t="shared" si="527"/>
        <v>2018</v>
      </c>
      <c r="M3027" s="1">
        <v>43315</v>
      </c>
      <c r="N3027">
        <v>294.8</v>
      </c>
      <c r="O3027">
        <v>296.25</v>
      </c>
      <c r="P3027">
        <v>293.85000000000002</v>
      </c>
      <c r="Q3027">
        <v>295.89999999999998</v>
      </c>
      <c r="R3027">
        <f t="shared" si="530"/>
        <v>0.5</v>
      </c>
      <c r="S3027">
        <f t="shared" si="531"/>
        <v>-0.5</v>
      </c>
      <c r="T3027">
        <f t="shared" si="532"/>
        <v>0</v>
      </c>
      <c r="U3027">
        <f t="shared" si="529"/>
        <v>0.70682180377000869</v>
      </c>
      <c r="V3027">
        <f t="shared" si="529"/>
        <v>2.395915869101601E-2</v>
      </c>
      <c r="W3027">
        <f t="shared" si="529"/>
        <v>2.4448747521380816</v>
      </c>
    </row>
    <row r="3028" spans="1:23" x14ac:dyDescent="0.3">
      <c r="A3028">
        <v>-0.779344022274017</v>
      </c>
      <c r="B3028" s="1">
        <v>43318</v>
      </c>
      <c r="C3028" s="1">
        <v>43319</v>
      </c>
      <c r="D3028">
        <v>296.2</v>
      </c>
      <c r="E3028">
        <v>298.00000610351498</v>
      </c>
      <c r="F3028">
        <v>297.13735475540102</v>
      </c>
      <c r="G3028">
        <v>1.8000061035156101</v>
      </c>
      <c r="H3028">
        <v>1.48492424049176</v>
      </c>
      <c r="I3028">
        <f t="shared" si="528"/>
        <v>-1.8000061035149884</v>
      </c>
      <c r="J3028">
        <f t="shared" si="524"/>
        <v>0</v>
      </c>
      <c r="K3028">
        <f t="shared" si="526"/>
        <v>8</v>
      </c>
      <c r="L3028">
        <f t="shared" si="527"/>
        <v>2018</v>
      </c>
      <c r="M3028" s="1">
        <v>43318</v>
      </c>
      <c r="N3028">
        <v>296.39999999999998</v>
      </c>
      <c r="O3028">
        <v>297.89999999999998</v>
      </c>
      <c r="P3028">
        <v>295.64999999999998</v>
      </c>
      <c r="Q3028">
        <v>295.89999999999998</v>
      </c>
      <c r="R3028">
        <f t="shared" si="530"/>
        <v>1.8000061035156101</v>
      </c>
      <c r="S3028">
        <f t="shared" si="531"/>
        <v>-1.8000061035149884</v>
      </c>
      <c r="T3028">
        <f t="shared" si="532"/>
        <v>0</v>
      </c>
      <c r="U3028">
        <f t="shared" si="529"/>
        <v>0.73903695132783953</v>
      </c>
      <c r="V3028">
        <f t="shared" si="529"/>
        <v>2.2867160922306194E-2</v>
      </c>
      <c r="W3028">
        <f t="shared" si="529"/>
        <v>2.4448747521380816</v>
      </c>
    </row>
    <row r="3029" spans="1:23" x14ac:dyDescent="0.3">
      <c r="A3029">
        <v>-0.99751836061477595</v>
      </c>
      <c r="B3029" s="1">
        <v>43319</v>
      </c>
      <c r="C3029" s="1">
        <v>43320</v>
      </c>
      <c r="D3029">
        <v>298.2</v>
      </c>
      <c r="E3029">
        <v>297.79998779296801</v>
      </c>
      <c r="F3029">
        <v>298.75960457324902</v>
      </c>
      <c r="G3029">
        <v>-0.40001220703123802</v>
      </c>
      <c r="H3029">
        <v>0.14142135623730101</v>
      </c>
      <c r="I3029">
        <f t="shared" si="528"/>
        <v>0.4000122070319776</v>
      </c>
      <c r="J3029">
        <f t="shared" si="524"/>
        <v>0</v>
      </c>
      <c r="K3029">
        <f t="shared" si="526"/>
        <v>8</v>
      </c>
      <c r="L3029">
        <f t="shared" si="527"/>
        <v>2018</v>
      </c>
      <c r="M3029" s="1">
        <v>43319</v>
      </c>
      <c r="N3029">
        <v>296.2</v>
      </c>
      <c r="O3029">
        <v>298</v>
      </c>
      <c r="P3029">
        <v>294.8</v>
      </c>
      <c r="Q3029">
        <v>298</v>
      </c>
      <c r="R3029">
        <f t="shared" si="530"/>
        <v>-0.40001220703123802</v>
      </c>
      <c r="S3029">
        <f t="shared" si="531"/>
        <v>0.4000122070319776</v>
      </c>
      <c r="T3029">
        <f t="shared" si="532"/>
        <v>0</v>
      </c>
      <c r="U3029">
        <f t="shared" ref="U3029:W3044" si="533">(R3029/$D3029*$X$2+1)*U3028*$Y$2 + U3028*(1-$Y$2)</f>
        <v>0.73160174504065922</v>
      </c>
      <c r="V3029">
        <f t="shared" si="533"/>
        <v>2.3097219863681621E-2</v>
      </c>
      <c r="W3029">
        <f t="shared" si="533"/>
        <v>2.4448747521380816</v>
      </c>
    </row>
    <row r="3030" spans="1:23" x14ac:dyDescent="0.3">
      <c r="A3030">
        <v>-0.99648040533065796</v>
      </c>
      <c r="B3030" s="1">
        <v>43320</v>
      </c>
      <c r="C3030" s="1">
        <v>43321</v>
      </c>
      <c r="D3030">
        <v>297.75</v>
      </c>
      <c r="E3030">
        <v>297.65000610351501</v>
      </c>
      <c r="F3030">
        <v>298.30552266836099</v>
      </c>
      <c r="G3030">
        <v>-9.9993896484363604E-2</v>
      </c>
      <c r="H3030">
        <v>0.106066017178006</v>
      </c>
      <c r="I3030">
        <f t="shared" si="528"/>
        <v>9.9993896484988909E-2</v>
      </c>
      <c r="J3030">
        <f t="shared" si="524"/>
        <v>0</v>
      </c>
      <c r="K3030">
        <f t="shared" si="526"/>
        <v>8</v>
      </c>
      <c r="L3030">
        <f t="shared" si="527"/>
        <v>2018</v>
      </c>
      <c r="M3030" s="1">
        <v>43320</v>
      </c>
      <c r="N3030">
        <v>298.2</v>
      </c>
      <c r="O3030">
        <v>298.85000000000002</v>
      </c>
      <c r="P3030">
        <v>297.35000000000002</v>
      </c>
      <c r="Q3030">
        <v>297.8</v>
      </c>
      <c r="R3030">
        <f t="shared" si="530"/>
        <v>-9.9993896484363604E-2</v>
      </c>
      <c r="S3030">
        <f t="shared" si="531"/>
        <v>9.9993896484988909E-2</v>
      </c>
      <c r="T3030">
        <f t="shared" si="532"/>
        <v>0</v>
      </c>
      <c r="U3030">
        <f t="shared" si="533"/>
        <v>0.72975903196354652</v>
      </c>
      <c r="V3030">
        <f t="shared" si="533"/>
        <v>2.3155395707816127E-2</v>
      </c>
      <c r="W3030">
        <f t="shared" si="533"/>
        <v>2.4448747521380816</v>
      </c>
    </row>
    <row r="3031" spans="1:23" x14ac:dyDescent="0.3">
      <c r="A3031">
        <v>-0.97014856338500899</v>
      </c>
      <c r="B3031" s="1">
        <v>43321</v>
      </c>
      <c r="C3031" s="1">
        <v>43322</v>
      </c>
      <c r="D3031">
        <v>296.7</v>
      </c>
      <c r="E3031">
        <v>294.14999999999998</v>
      </c>
      <c r="F3031">
        <v>298.01833712458603</v>
      </c>
      <c r="G3031">
        <v>-2.55000000000001</v>
      </c>
      <c r="H3031">
        <v>2.4748737341529101</v>
      </c>
      <c r="I3031">
        <f t="shared" si="528"/>
        <v>2.5500000000000114</v>
      </c>
      <c r="J3031">
        <f t="shared" si="524"/>
        <v>0</v>
      </c>
      <c r="K3031">
        <f t="shared" si="526"/>
        <v>8</v>
      </c>
      <c r="L3031">
        <f t="shared" si="527"/>
        <v>2018</v>
      </c>
      <c r="M3031" s="1">
        <v>43321</v>
      </c>
      <c r="N3031">
        <v>297.75</v>
      </c>
      <c r="O3031">
        <v>298.05</v>
      </c>
      <c r="P3031">
        <v>296.2</v>
      </c>
      <c r="Q3031">
        <v>297.64999999999998</v>
      </c>
      <c r="R3031">
        <f t="shared" si="530"/>
        <v>-3</v>
      </c>
      <c r="S3031">
        <f t="shared" si="531"/>
        <v>2.5500000000000114</v>
      </c>
      <c r="T3031">
        <f t="shared" si="532"/>
        <v>0</v>
      </c>
      <c r="U3031">
        <f t="shared" si="533"/>
        <v>0.67441835714325737</v>
      </c>
      <c r="V3031">
        <f t="shared" si="533"/>
        <v>2.4647970506980216E-2</v>
      </c>
      <c r="W3031">
        <f t="shared" si="533"/>
        <v>2.4448747521380816</v>
      </c>
    </row>
    <row r="3032" spans="1:23" x14ac:dyDescent="0.3">
      <c r="A3032">
        <v>-0.79580730199813798</v>
      </c>
      <c r="B3032" s="1">
        <v>43322</v>
      </c>
      <c r="C3032" s="1">
        <v>43325</v>
      </c>
      <c r="D3032">
        <v>292.25</v>
      </c>
      <c r="E3032">
        <v>290.64999999999998</v>
      </c>
      <c r="F3032">
        <v>293.75755091905501</v>
      </c>
      <c r="G3032">
        <v>-1.6000000000000201</v>
      </c>
      <c r="H3032">
        <v>2.4748737341529101</v>
      </c>
      <c r="I3032">
        <f t="shared" si="528"/>
        <v>1.6000000000000227</v>
      </c>
      <c r="J3032">
        <f t="shared" si="524"/>
        <v>0</v>
      </c>
      <c r="K3032">
        <f t="shared" si="526"/>
        <v>8</v>
      </c>
      <c r="L3032">
        <f t="shared" si="527"/>
        <v>2018</v>
      </c>
      <c r="M3032" s="1">
        <v>43322</v>
      </c>
      <c r="N3032">
        <v>296.7</v>
      </c>
      <c r="O3032">
        <v>297</v>
      </c>
      <c r="P3032">
        <v>293.64999999999998</v>
      </c>
      <c r="Q3032">
        <v>294.14999999999998</v>
      </c>
      <c r="R3032">
        <f t="shared" si="530"/>
        <v>-3</v>
      </c>
      <c r="S3032">
        <f t="shared" si="531"/>
        <v>1.6000000000000227</v>
      </c>
      <c r="T3032">
        <f t="shared" si="532"/>
        <v>0</v>
      </c>
      <c r="U3032">
        <f t="shared" si="533"/>
        <v>0.62249564359073972</v>
      </c>
      <c r="V3032">
        <f t="shared" si="533"/>
        <v>2.5660034308806621E-2</v>
      </c>
      <c r="W3032">
        <f t="shared" si="533"/>
        <v>2.4448747521380816</v>
      </c>
    </row>
    <row r="3033" spans="1:23" x14ac:dyDescent="0.3">
      <c r="A3033">
        <v>0.95786798000335605</v>
      </c>
      <c r="B3033" s="1">
        <v>43325</v>
      </c>
      <c r="C3033" s="1">
        <v>43326</v>
      </c>
      <c r="D3033">
        <v>290.7</v>
      </c>
      <c r="E3033">
        <v>291.79999389648401</v>
      </c>
      <c r="F3033">
        <v>290.250124210119</v>
      </c>
      <c r="G3033">
        <v>-1.0999938964843601</v>
      </c>
      <c r="H3033">
        <v>0.81317279836455303</v>
      </c>
      <c r="I3033">
        <f t="shared" si="528"/>
        <v>1.0999938964840226</v>
      </c>
      <c r="J3033">
        <f t="shared" si="524"/>
        <v>0</v>
      </c>
      <c r="K3033">
        <f t="shared" si="526"/>
        <v>8</v>
      </c>
      <c r="L3033">
        <f t="shared" si="527"/>
        <v>2018</v>
      </c>
      <c r="M3033" s="1">
        <v>43325</v>
      </c>
      <c r="N3033">
        <v>292.25</v>
      </c>
      <c r="O3033">
        <v>292.60000000000002</v>
      </c>
      <c r="P3033">
        <v>288.8</v>
      </c>
      <c r="Q3033">
        <v>290.64999999999998</v>
      </c>
      <c r="R3033">
        <f t="shared" si="530"/>
        <v>-1.0999938964843601</v>
      </c>
      <c r="S3033">
        <f t="shared" si="531"/>
        <v>1.0999938964840226</v>
      </c>
      <c r="T3033">
        <f t="shared" si="532"/>
        <v>0</v>
      </c>
      <c r="U3033">
        <f t="shared" si="533"/>
        <v>0.60482945657995757</v>
      </c>
      <c r="V3033">
        <f t="shared" si="533"/>
        <v>2.6388256216011419E-2</v>
      </c>
      <c r="W3033">
        <f t="shared" si="533"/>
        <v>2.4448747521380816</v>
      </c>
    </row>
    <row r="3034" spans="1:23" x14ac:dyDescent="0.3">
      <c r="A3034">
        <v>0.99356526136398304</v>
      </c>
      <c r="B3034" s="1">
        <v>43326</v>
      </c>
      <c r="C3034" s="1">
        <v>43327</v>
      </c>
      <c r="D3034">
        <v>290.7</v>
      </c>
      <c r="E3034">
        <v>291.8</v>
      </c>
      <c r="F3034">
        <v>292.704855966568</v>
      </c>
      <c r="G3034">
        <v>1.1000000000000201</v>
      </c>
      <c r="H3034">
        <v>0</v>
      </c>
      <c r="I3034">
        <f t="shared" si="528"/>
        <v>1.1000000000000227</v>
      </c>
      <c r="J3034">
        <f t="shared" si="524"/>
        <v>1.1000000000000201</v>
      </c>
      <c r="K3034">
        <f t="shared" si="526"/>
        <v>8</v>
      </c>
      <c r="L3034">
        <f t="shared" si="527"/>
        <v>2018</v>
      </c>
      <c r="M3034" s="1">
        <v>43326</v>
      </c>
      <c r="N3034">
        <v>290.7</v>
      </c>
      <c r="O3034">
        <v>292.2</v>
      </c>
      <c r="P3034">
        <v>290.3</v>
      </c>
      <c r="Q3034">
        <v>291.8</v>
      </c>
      <c r="R3034">
        <f t="shared" si="530"/>
        <v>1.1000000000000201</v>
      </c>
      <c r="S3034">
        <f t="shared" si="531"/>
        <v>1.1000000000000227</v>
      </c>
      <c r="T3034">
        <f t="shared" si="532"/>
        <v>1.1000000000000201</v>
      </c>
      <c r="U3034">
        <f t="shared" si="533"/>
        <v>0.62199437923831591</v>
      </c>
      <c r="V3034">
        <f t="shared" si="533"/>
        <v>2.7137148936280078E-2</v>
      </c>
      <c r="W3034">
        <f t="shared" si="533"/>
        <v>2.5142597425238389</v>
      </c>
    </row>
    <row r="3035" spans="1:23" x14ac:dyDescent="0.3">
      <c r="A3035">
        <v>-0.98397475481033303</v>
      </c>
      <c r="B3035" s="1">
        <v>43327</v>
      </c>
      <c r="C3035" s="1">
        <v>43328</v>
      </c>
      <c r="D3035">
        <v>287.25</v>
      </c>
      <c r="E3035">
        <v>288.450024414062</v>
      </c>
      <c r="F3035">
        <v>293.79045455455702</v>
      </c>
      <c r="G3035">
        <v>1.20002441406251</v>
      </c>
      <c r="H3035">
        <v>2.36880771697495</v>
      </c>
      <c r="I3035">
        <f t="shared" si="528"/>
        <v>-1.2000244140619998</v>
      </c>
      <c r="J3035">
        <f t="shared" si="524"/>
        <v>0</v>
      </c>
      <c r="K3035">
        <f t="shared" si="526"/>
        <v>8</v>
      </c>
      <c r="L3035">
        <f t="shared" si="527"/>
        <v>2018</v>
      </c>
      <c r="M3035" s="1">
        <v>43327</v>
      </c>
      <c r="N3035">
        <v>290.7</v>
      </c>
      <c r="O3035">
        <v>292.2</v>
      </c>
      <c r="P3035">
        <v>290.3</v>
      </c>
      <c r="Q3035">
        <v>291.8</v>
      </c>
      <c r="R3035">
        <f t="shared" si="530"/>
        <v>1.20002441406251</v>
      </c>
      <c r="S3035">
        <f t="shared" si="531"/>
        <v>-1.2000244140619998</v>
      </c>
      <c r="T3035">
        <f t="shared" si="532"/>
        <v>0</v>
      </c>
      <c r="U3035">
        <f t="shared" si="533"/>
        <v>0.64148285026953344</v>
      </c>
      <c r="V3035">
        <f t="shared" si="533"/>
        <v>2.6286881540677657E-2</v>
      </c>
      <c r="W3035">
        <f t="shared" si="533"/>
        <v>2.5142597425238389</v>
      </c>
    </row>
    <row r="3036" spans="1:23" x14ac:dyDescent="0.3">
      <c r="A3036">
        <v>-0.99815756082534801</v>
      </c>
      <c r="B3036" s="1">
        <v>43328</v>
      </c>
      <c r="C3036" s="1">
        <v>43329</v>
      </c>
      <c r="D3036">
        <v>288.45</v>
      </c>
      <c r="E3036">
        <v>288.7</v>
      </c>
      <c r="F3036">
        <v>288.18433706164302</v>
      </c>
      <c r="G3036">
        <v>-0.25</v>
      </c>
      <c r="H3036">
        <v>0.17677669529663601</v>
      </c>
      <c r="I3036">
        <f t="shared" si="528"/>
        <v>-0.25</v>
      </c>
      <c r="J3036">
        <f t="shared" si="524"/>
        <v>-0.25</v>
      </c>
      <c r="K3036">
        <f t="shared" si="526"/>
        <v>8</v>
      </c>
      <c r="L3036">
        <f t="shared" si="527"/>
        <v>2018</v>
      </c>
      <c r="M3036" s="1">
        <v>43328</v>
      </c>
      <c r="N3036">
        <v>287.25</v>
      </c>
      <c r="O3036">
        <v>289.64999999999998</v>
      </c>
      <c r="P3036">
        <v>286.05</v>
      </c>
      <c r="Q3036">
        <v>288.45</v>
      </c>
      <c r="R3036">
        <f t="shared" si="530"/>
        <v>-0.25</v>
      </c>
      <c r="S3036">
        <f t="shared" si="531"/>
        <v>-0.25</v>
      </c>
      <c r="T3036">
        <f t="shared" si="532"/>
        <v>-0.25</v>
      </c>
      <c r="U3036">
        <f t="shared" si="533"/>
        <v>0.63731304495056873</v>
      </c>
      <c r="V3036">
        <f t="shared" si="533"/>
        <v>2.6116009975800658E-2</v>
      </c>
      <c r="W3036">
        <f t="shared" si="533"/>
        <v>2.4979164004637515</v>
      </c>
    </row>
    <row r="3037" spans="1:23" x14ac:dyDescent="0.3">
      <c r="A3037">
        <v>0.69958418607711703</v>
      </c>
      <c r="B3037" s="1">
        <v>43329</v>
      </c>
      <c r="C3037" s="1">
        <v>43332</v>
      </c>
      <c r="D3037">
        <v>289.95</v>
      </c>
      <c r="E3037">
        <v>289.149981689453</v>
      </c>
      <c r="F3037">
        <v>289.85089094638801</v>
      </c>
      <c r="G3037">
        <v>0.800018310546875</v>
      </c>
      <c r="H3037">
        <v>0.31819805153393799</v>
      </c>
      <c r="I3037">
        <f t="shared" si="528"/>
        <v>-0.80001831054698869</v>
      </c>
      <c r="J3037">
        <f t="shared" si="524"/>
        <v>0</v>
      </c>
      <c r="K3037">
        <f t="shared" si="526"/>
        <v>8</v>
      </c>
      <c r="L3037">
        <f t="shared" si="527"/>
        <v>2018</v>
      </c>
      <c r="M3037" s="1">
        <v>43329</v>
      </c>
      <c r="N3037">
        <v>288.45</v>
      </c>
      <c r="O3037">
        <v>289.64999999999998</v>
      </c>
      <c r="P3037">
        <v>288.05</v>
      </c>
      <c r="Q3037">
        <v>288.7</v>
      </c>
      <c r="R3037">
        <f t="shared" si="530"/>
        <v>0.800018310546875</v>
      </c>
      <c r="S3037">
        <f t="shared" si="531"/>
        <v>-0.80001831054698869</v>
      </c>
      <c r="T3037">
        <f t="shared" si="532"/>
        <v>0</v>
      </c>
      <c r="U3037">
        <f t="shared" si="533"/>
        <v>0.6505014077418475</v>
      </c>
      <c r="V3037">
        <f t="shared" si="533"/>
        <v>2.5575573188964952E-2</v>
      </c>
      <c r="W3037">
        <f t="shared" si="533"/>
        <v>2.4979164004637515</v>
      </c>
    </row>
    <row r="3038" spans="1:23" x14ac:dyDescent="0.3">
      <c r="A3038">
        <v>-0.99075931310653598</v>
      </c>
      <c r="B3038" s="1">
        <v>43332</v>
      </c>
      <c r="C3038" s="1">
        <v>43333</v>
      </c>
      <c r="D3038">
        <v>288.7</v>
      </c>
      <c r="E3038">
        <v>292.600012207031</v>
      </c>
      <c r="F3038">
        <v>290.79658319950101</v>
      </c>
      <c r="G3038">
        <v>3.9000122070312302</v>
      </c>
      <c r="H3038">
        <v>2.4395183950936201</v>
      </c>
      <c r="I3038">
        <f t="shared" si="528"/>
        <v>-3.9000122070310113</v>
      </c>
      <c r="J3038">
        <f t="shared" si="524"/>
        <v>0</v>
      </c>
      <c r="K3038">
        <f t="shared" si="526"/>
        <v>8</v>
      </c>
      <c r="L3038">
        <f t="shared" si="527"/>
        <v>2018</v>
      </c>
      <c r="M3038" s="1">
        <v>43332</v>
      </c>
      <c r="N3038">
        <v>289.95</v>
      </c>
      <c r="O3038">
        <v>291.39999999999998</v>
      </c>
      <c r="P3038">
        <v>288.60000000000002</v>
      </c>
      <c r="Q3038">
        <v>289.14999999999998</v>
      </c>
      <c r="R3038">
        <f t="shared" si="530"/>
        <v>3.9000122070312302</v>
      </c>
      <c r="S3038">
        <f t="shared" si="531"/>
        <v>-3</v>
      </c>
      <c r="T3038">
        <f t="shared" si="532"/>
        <v>0</v>
      </c>
      <c r="U3038">
        <f t="shared" si="533"/>
        <v>0.71640797418324531</v>
      </c>
      <c r="V3038">
        <f t="shared" si="533"/>
        <v>2.3582326231044233E-2</v>
      </c>
      <c r="W3038">
        <f t="shared" si="533"/>
        <v>2.4979164004637515</v>
      </c>
    </row>
    <row r="3039" spans="1:23" x14ac:dyDescent="0.3">
      <c r="A3039">
        <v>-0.99721199274063099</v>
      </c>
      <c r="B3039" s="1">
        <v>43333</v>
      </c>
      <c r="C3039" s="1">
        <v>43334</v>
      </c>
      <c r="D3039">
        <v>292.75</v>
      </c>
      <c r="E3039">
        <v>293.45000610351502</v>
      </c>
      <c r="F3039">
        <v>292.84033850431399</v>
      </c>
      <c r="G3039">
        <v>0.70000610351564696</v>
      </c>
      <c r="H3039">
        <v>0.60104076400854101</v>
      </c>
      <c r="I3039">
        <f t="shared" si="528"/>
        <v>-0.70000610351502246</v>
      </c>
      <c r="J3039">
        <f t="shared" si="524"/>
        <v>0</v>
      </c>
      <c r="K3039">
        <f t="shared" si="526"/>
        <v>8</v>
      </c>
      <c r="L3039">
        <f t="shared" si="527"/>
        <v>2018</v>
      </c>
      <c r="M3039" s="1">
        <v>43333</v>
      </c>
      <c r="N3039">
        <v>288.7</v>
      </c>
      <c r="O3039">
        <v>292.60000000000002</v>
      </c>
      <c r="P3039">
        <v>288.2</v>
      </c>
      <c r="Q3039">
        <v>292.60000000000002</v>
      </c>
      <c r="R3039">
        <f t="shared" si="530"/>
        <v>0.70000610351564696</v>
      </c>
      <c r="S3039">
        <f t="shared" si="531"/>
        <v>-0.70000610351502246</v>
      </c>
      <c r="T3039">
        <f t="shared" si="532"/>
        <v>0</v>
      </c>
      <c r="U3039">
        <f t="shared" si="533"/>
        <v>0.72925570999542855</v>
      </c>
      <c r="V3039">
        <f t="shared" si="533"/>
        <v>2.3159411483901278E-2</v>
      </c>
      <c r="W3039">
        <f t="shared" si="533"/>
        <v>2.4979164004637515</v>
      </c>
    </row>
    <row r="3040" spans="1:23" x14ac:dyDescent="0.3">
      <c r="A3040">
        <v>-0.86574232578277499</v>
      </c>
      <c r="B3040" s="1">
        <v>43334</v>
      </c>
      <c r="C3040" s="1">
        <v>43335</v>
      </c>
      <c r="D3040">
        <v>294.7</v>
      </c>
      <c r="E3040">
        <v>294.249987792968</v>
      </c>
      <c r="F3040">
        <v>292.81615937948197</v>
      </c>
      <c r="G3040">
        <v>0.45001220703125</v>
      </c>
      <c r="H3040">
        <v>0.56568542494924601</v>
      </c>
      <c r="I3040">
        <f t="shared" si="528"/>
        <v>0.45001220703198896</v>
      </c>
      <c r="J3040">
        <f t="shared" si="524"/>
        <v>0.45001220703125</v>
      </c>
      <c r="K3040">
        <f t="shared" si="526"/>
        <v>8</v>
      </c>
      <c r="L3040">
        <f t="shared" si="527"/>
        <v>2018</v>
      </c>
      <c r="M3040" s="1">
        <v>43334</v>
      </c>
      <c r="N3040">
        <v>292.75</v>
      </c>
      <c r="O3040">
        <v>294</v>
      </c>
      <c r="P3040">
        <v>291.95</v>
      </c>
      <c r="Q3040">
        <v>293.45</v>
      </c>
      <c r="R3040">
        <f t="shared" si="530"/>
        <v>0.45001220703125</v>
      </c>
      <c r="S3040">
        <f t="shared" si="531"/>
        <v>0.45001220703198896</v>
      </c>
      <c r="T3040">
        <f t="shared" si="532"/>
        <v>0.45001220703125</v>
      </c>
      <c r="U3040">
        <f t="shared" si="533"/>
        <v>0.73760760950879434</v>
      </c>
      <c r="V3040">
        <f t="shared" si="533"/>
        <v>2.3424647771874616E-2</v>
      </c>
      <c r="W3040">
        <f t="shared" si="533"/>
        <v>2.5265241254133337</v>
      </c>
    </row>
    <row r="3041" spans="1:23" x14ac:dyDescent="0.3">
      <c r="A3041">
        <v>0.98721122741699197</v>
      </c>
      <c r="B3041" s="1">
        <v>43335</v>
      </c>
      <c r="C3041" s="1">
        <v>43336</v>
      </c>
      <c r="D3041">
        <v>293.89999999999998</v>
      </c>
      <c r="E3041">
        <v>295.600006103515</v>
      </c>
      <c r="F3041">
        <v>293.51627349853499</v>
      </c>
      <c r="G3041">
        <v>-1.70000610351564</v>
      </c>
      <c r="H3041">
        <v>0.95459415460185504</v>
      </c>
      <c r="I3041">
        <f t="shared" si="528"/>
        <v>1.7000061035150225</v>
      </c>
      <c r="J3041">
        <f t="shared" si="524"/>
        <v>0</v>
      </c>
      <c r="K3041">
        <f t="shared" si="526"/>
        <v>8</v>
      </c>
      <c r="L3041">
        <f t="shared" si="527"/>
        <v>2018</v>
      </c>
      <c r="M3041" s="1">
        <v>43335</v>
      </c>
      <c r="N3041">
        <v>294.7</v>
      </c>
      <c r="O3041">
        <v>294.75</v>
      </c>
      <c r="P3041">
        <v>292.75</v>
      </c>
      <c r="Q3041">
        <v>294.25</v>
      </c>
      <c r="R3041">
        <f t="shared" si="530"/>
        <v>-1.70000610351564</v>
      </c>
      <c r="S3041">
        <f t="shared" si="531"/>
        <v>1.7000061035150225</v>
      </c>
      <c r="T3041">
        <f t="shared" si="532"/>
        <v>0</v>
      </c>
      <c r="U3041">
        <f t="shared" si="533"/>
        <v>0.70560852551344222</v>
      </c>
      <c r="V3041">
        <f t="shared" si="533"/>
        <v>2.4440861897041588E-2</v>
      </c>
      <c r="W3041">
        <f t="shared" si="533"/>
        <v>2.5265241254133337</v>
      </c>
    </row>
    <row r="3042" spans="1:23" x14ac:dyDescent="0.3">
      <c r="A3042">
        <v>0.99893480539321899</v>
      </c>
      <c r="B3042" s="1">
        <v>43336</v>
      </c>
      <c r="C3042" s="1">
        <v>43339</v>
      </c>
      <c r="D3042">
        <v>296.8</v>
      </c>
      <c r="E3042">
        <v>297.20000610351502</v>
      </c>
      <c r="F3042">
        <v>296.840797400474</v>
      </c>
      <c r="G3042">
        <v>0.40000610351563598</v>
      </c>
      <c r="H3042">
        <v>1.13137084989845</v>
      </c>
      <c r="I3042">
        <f t="shared" si="528"/>
        <v>0.40000610351501109</v>
      </c>
      <c r="J3042">
        <f t="shared" si="524"/>
        <v>0.40000610351563598</v>
      </c>
      <c r="K3042">
        <f t="shared" si="526"/>
        <v>8</v>
      </c>
      <c r="L3042">
        <f t="shared" si="527"/>
        <v>2018</v>
      </c>
      <c r="M3042" s="1">
        <v>43336</v>
      </c>
      <c r="N3042">
        <v>293.89999999999998</v>
      </c>
      <c r="O3042">
        <v>296.2</v>
      </c>
      <c r="P3042">
        <v>292.75</v>
      </c>
      <c r="Q3042">
        <v>295.60000000000002</v>
      </c>
      <c r="R3042">
        <f t="shared" si="530"/>
        <v>0.40000610351563598</v>
      </c>
      <c r="S3042">
        <f t="shared" si="531"/>
        <v>0.40000610351501109</v>
      </c>
      <c r="T3042">
        <f t="shared" si="532"/>
        <v>0.40000610351563598</v>
      </c>
      <c r="U3042">
        <f t="shared" si="533"/>
        <v>0.71274079598761786</v>
      </c>
      <c r="V3042">
        <f t="shared" si="533"/>
        <v>2.4687909418958303E-2</v>
      </c>
      <c r="W3042">
        <f t="shared" si="533"/>
        <v>2.5520621578639275</v>
      </c>
    </row>
    <row r="3043" spans="1:23" x14ac:dyDescent="0.3">
      <c r="A3043">
        <v>-0.99090057611465399</v>
      </c>
      <c r="B3043" s="1">
        <v>43339</v>
      </c>
      <c r="C3043" s="1">
        <v>43340</v>
      </c>
      <c r="D3043">
        <v>298.5</v>
      </c>
      <c r="E3043">
        <v>297.54997558593698</v>
      </c>
      <c r="F3043">
        <v>298.342122745513</v>
      </c>
      <c r="G3043">
        <v>0.95002441406251104</v>
      </c>
      <c r="H3043">
        <v>0.24748737341530699</v>
      </c>
      <c r="I3043">
        <f t="shared" si="528"/>
        <v>0.95002441406302296</v>
      </c>
      <c r="J3043">
        <f t="shared" si="524"/>
        <v>0.95002441406251104</v>
      </c>
      <c r="K3043">
        <f t="shared" si="526"/>
        <v>8</v>
      </c>
      <c r="L3043">
        <f t="shared" si="527"/>
        <v>2018</v>
      </c>
      <c r="M3043" s="1">
        <v>43339</v>
      </c>
      <c r="N3043">
        <v>296.8</v>
      </c>
      <c r="O3043">
        <v>297.60000000000002</v>
      </c>
      <c r="P3043">
        <v>295.60000000000002</v>
      </c>
      <c r="Q3043">
        <v>297.2</v>
      </c>
      <c r="R3043">
        <f t="shared" si="530"/>
        <v>0.95002441406251104</v>
      </c>
      <c r="S3043">
        <f t="shared" si="531"/>
        <v>0.95002441406302296</v>
      </c>
      <c r="T3043">
        <f t="shared" si="532"/>
        <v>0.95002441406251104</v>
      </c>
      <c r="U3043">
        <f t="shared" si="533"/>
        <v>0.72975389038677829</v>
      </c>
      <c r="V3043">
        <f t="shared" si="533"/>
        <v>2.527720883303335E-2</v>
      </c>
      <c r="W3043">
        <f t="shared" si="533"/>
        <v>2.6129797798783945</v>
      </c>
    </row>
    <row r="3044" spans="1:23" x14ac:dyDescent="0.3">
      <c r="A3044">
        <v>-0.99775767326354903</v>
      </c>
      <c r="B3044" s="1">
        <v>43340</v>
      </c>
      <c r="C3044" s="1">
        <v>43341</v>
      </c>
      <c r="D3044">
        <v>297.85000000000002</v>
      </c>
      <c r="E3044">
        <v>298.10001831054598</v>
      </c>
      <c r="F3044">
        <v>297.27279876470499</v>
      </c>
      <c r="G3044">
        <v>-0.25001831054686302</v>
      </c>
      <c r="H3044">
        <v>0.38890872965260898</v>
      </c>
      <c r="I3044">
        <f t="shared" si="528"/>
        <v>-0.25001831054595414</v>
      </c>
      <c r="J3044">
        <f t="shared" si="524"/>
        <v>-0.25001831054686302</v>
      </c>
      <c r="K3044">
        <f t="shared" si="526"/>
        <v>8</v>
      </c>
      <c r="L3044">
        <f t="shared" si="527"/>
        <v>2018</v>
      </c>
      <c r="M3044" s="1">
        <v>43340</v>
      </c>
      <c r="N3044">
        <v>298.5</v>
      </c>
      <c r="O3044">
        <v>299.14999999999998</v>
      </c>
      <c r="P3044">
        <v>297.14999999999998</v>
      </c>
      <c r="Q3044">
        <v>297.55</v>
      </c>
      <c r="R3044">
        <f t="shared" si="530"/>
        <v>-0.25001831054686302</v>
      </c>
      <c r="S3044">
        <f t="shared" si="531"/>
        <v>-0.25001831054595414</v>
      </c>
      <c r="T3044">
        <f t="shared" si="532"/>
        <v>-0.25001831054686302</v>
      </c>
      <c r="U3044">
        <f t="shared" si="533"/>
        <v>0.72515966926567288</v>
      </c>
      <c r="V3044">
        <f t="shared" si="533"/>
        <v>2.5118074242272425E-2</v>
      </c>
      <c r="W3044">
        <f t="shared" si="533"/>
        <v>2.5965295669341697</v>
      </c>
    </row>
    <row r="3045" spans="1:23" x14ac:dyDescent="0.3">
      <c r="A3045">
        <v>0.17787462472915599</v>
      </c>
      <c r="B3045" s="1">
        <v>43341</v>
      </c>
      <c r="C3045" s="1">
        <v>43342</v>
      </c>
      <c r="D3045">
        <v>298.35000000000002</v>
      </c>
      <c r="E3045">
        <v>298.39998779296798</v>
      </c>
      <c r="F3045">
        <v>298.30504325628198</v>
      </c>
      <c r="G3045">
        <v>-4.998779296875E-2</v>
      </c>
      <c r="H3045">
        <v>0.212132034355932</v>
      </c>
      <c r="I3045">
        <f t="shared" si="528"/>
        <v>4.9987792967954192E-2</v>
      </c>
      <c r="J3045">
        <f t="shared" si="524"/>
        <v>0</v>
      </c>
      <c r="K3045">
        <f t="shared" si="526"/>
        <v>8</v>
      </c>
      <c r="L3045">
        <f t="shared" si="527"/>
        <v>2018</v>
      </c>
      <c r="M3045" s="1">
        <v>43341</v>
      </c>
      <c r="N3045">
        <v>297.85000000000002</v>
      </c>
      <c r="O3045">
        <v>298.5</v>
      </c>
      <c r="P3045">
        <v>297.14999999999998</v>
      </c>
      <c r="Q3045">
        <v>298.10000000000002</v>
      </c>
      <c r="R3045">
        <f t="shared" si="530"/>
        <v>-4.998779296875E-2</v>
      </c>
      <c r="S3045">
        <f t="shared" si="531"/>
        <v>4.9987792967954192E-2</v>
      </c>
      <c r="T3045">
        <f t="shared" si="532"/>
        <v>0</v>
      </c>
      <c r="U3045">
        <f t="shared" ref="U3045:W3060" si="534">(R3045/$D3045*$X$2+1)*U3044*$Y$2 + U3044*(1-$Y$2)</f>
        <v>0.72424842915967647</v>
      </c>
      <c r="V3045">
        <f t="shared" si="534"/>
        <v>2.5149637769044081E-2</v>
      </c>
      <c r="W3045">
        <f t="shared" si="534"/>
        <v>2.5965295669341697</v>
      </c>
    </row>
    <row r="3046" spans="1:23" x14ac:dyDescent="0.3">
      <c r="A3046">
        <v>0.28060299158096302</v>
      </c>
      <c r="B3046" s="1">
        <v>43342</v>
      </c>
      <c r="C3046" s="1">
        <v>43343</v>
      </c>
      <c r="D3046">
        <v>297</v>
      </c>
      <c r="E3046">
        <v>299.64999999999998</v>
      </c>
      <c r="F3046">
        <v>297.617772901058</v>
      </c>
      <c r="G3046">
        <v>2.6499999999999702</v>
      </c>
      <c r="H3046">
        <v>0.88388347648318399</v>
      </c>
      <c r="I3046">
        <f t="shared" si="528"/>
        <v>2.6499999999999773</v>
      </c>
      <c r="J3046">
        <f t="shared" si="524"/>
        <v>2.6499999999999702</v>
      </c>
      <c r="K3046">
        <f t="shared" si="526"/>
        <v>8</v>
      </c>
      <c r="L3046">
        <f t="shared" si="527"/>
        <v>2018</v>
      </c>
      <c r="M3046" s="1">
        <v>43342</v>
      </c>
      <c r="N3046">
        <v>298.35000000000002</v>
      </c>
      <c r="O3046">
        <v>300.05</v>
      </c>
      <c r="P3046">
        <v>297.45</v>
      </c>
      <c r="Q3046">
        <v>298.39999999999998</v>
      </c>
      <c r="R3046">
        <f t="shared" si="530"/>
        <v>2.6499999999999702</v>
      </c>
      <c r="S3046">
        <f t="shared" si="531"/>
        <v>2.6499999999999773</v>
      </c>
      <c r="T3046">
        <f t="shared" si="532"/>
        <v>2.6499999999999702</v>
      </c>
      <c r="U3046">
        <f t="shared" si="534"/>
        <v>0.77271454878778556</v>
      </c>
      <c r="V3046">
        <f t="shared" si="534"/>
        <v>2.6832631205608887E-2</v>
      </c>
      <c r="W3046">
        <f t="shared" si="534"/>
        <v>2.7702872273476915</v>
      </c>
    </row>
    <row r="3047" spans="1:23" x14ac:dyDescent="0.3">
      <c r="A3047">
        <v>0.99678093194961503</v>
      </c>
      <c r="B3047" s="1">
        <v>43343</v>
      </c>
      <c r="C3047" s="1">
        <v>43346</v>
      </c>
      <c r="D3047">
        <v>299.10000000000002</v>
      </c>
      <c r="E3047">
        <v>297.54999389648401</v>
      </c>
      <c r="F3047">
        <v>298.008158588409</v>
      </c>
      <c r="G3047">
        <v>1.55000610351567</v>
      </c>
      <c r="H3047">
        <v>1.48492424049172</v>
      </c>
      <c r="I3047">
        <f t="shared" si="528"/>
        <v>-1.5500061035160115</v>
      </c>
      <c r="J3047">
        <f t="shared" si="524"/>
        <v>0</v>
      </c>
      <c r="K3047">
        <f t="shared" si="526"/>
        <v>9</v>
      </c>
      <c r="L3047">
        <f t="shared" si="527"/>
        <v>2018</v>
      </c>
      <c r="M3047" s="1">
        <v>43343</v>
      </c>
      <c r="N3047">
        <v>297</v>
      </c>
      <c r="O3047">
        <v>299.64999999999998</v>
      </c>
      <c r="P3047">
        <v>296.3</v>
      </c>
      <c r="Q3047">
        <v>299.64999999999998</v>
      </c>
      <c r="R3047">
        <f t="shared" si="530"/>
        <v>1.55000610351567</v>
      </c>
      <c r="S3047">
        <f t="shared" si="531"/>
        <v>-1.5500061035160115</v>
      </c>
      <c r="T3047">
        <f t="shared" si="532"/>
        <v>0</v>
      </c>
      <c r="U3047">
        <f t="shared" si="534"/>
        <v>0.80274745417636195</v>
      </c>
      <c r="V3047">
        <f t="shared" si="534"/>
        <v>2.5789733960320825E-2</v>
      </c>
      <c r="W3047">
        <f t="shared" si="534"/>
        <v>2.7702872273476915</v>
      </c>
    </row>
    <row r="3048" spans="1:23" x14ac:dyDescent="0.3">
      <c r="A3048">
        <v>0.99968290328979403</v>
      </c>
      <c r="B3048" s="1">
        <v>43346</v>
      </c>
      <c r="C3048" s="1">
        <v>43347</v>
      </c>
      <c r="D3048">
        <v>297.75</v>
      </c>
      <c r="E3048">
        <v>299.05</v>
      </c>
      <c r="F3048">
        <v>297.09815798997801</v>
      </c>
      <c r="G3048">
        <v>-1.30000000000001</v>
      </c>
      <c r="H3048">
        <v>1.0606601717798201</v>
      </c>
      <c r="I3048">
        <f t="shared" si="528"/>
        <v>1.3000000000000114</v>
      </c>
      <c r="J3048">
        <f t="shared" si="524"/>
        <v>0</v>
      </c>
      <c r="K3048">
        <f t="shared" si="526"/>
        <v>9</v>
      </c>
      <c r="L3048">
        <f t="shared" si="527"/>
        <v>2018</v>
      </c>
      <c r="M3048" s="1">
        <v>43346</v>
      </c>
      <c r="N3048">
        <v>299.10000000000002</v>
      </c>
      <c r="O3048">
        <v>299.25</v>
      </c>
      <c r="P3048">
        <v>297.14999999999998</v>
      </c>
      <c r="Q3048">
        <v>297.55</v>
      </c>
      <c r="R3048">
        <f t="shared" si="530"/>
        <v>-1.30000000000001</v>
      </c>
      <c r="S3048">
        <f t="shared" si="531"/>
        <v>1.3000000000000114</v>
      </c>
      <c r="T3048">
        <f t="shared" si="532"/>
        <v>0</v>
      </c>
      <c r="U3048">
        <f t="shared" si="534"/>
        <v>0.77646101361139275</v>
      </c>
      <c r="V3048">
        <f t="shared" si="534"/>
        <v>2.6634234064814966E-2</v>
      </c>
      <c r="W3048">
        <f t="shared" si="534"/>
        <v>2.7702872273476915</v>
      </c>
    </row>
    <row r="3049" spans="1:23" x14ac:dyDescent="0.3">
      <c r="A3049">
        <v>0.99410271644592196</v>
      </c>
      <c r="B3049" s="1">
        <v>43347</v>
      </c>
      <c r="C3049" s="1">
        <v>43348</v>
      </c>
      <c r="D3049">
        <v>297.95</v>
      </c>
      <c r="E3049">
        <v>294.8</v>
      </c>
      <c r="F3049">
        <v>298.268966126441</v>
      </c>
      <c r="G3049">
        <v>-3.1499999999999702</v>
      </c>
      <c r="H3049">
        <v>3.0052038200428202</v>
      </c>
      <c r="I3049">
        <f t="shared" si="528"/>
        <v>-3.1499999999999773</v>
      </c>
      <c r="J3049">
        <f t="shared" si="524"/>
        <v>-3.1499999999999702</v>
      </c>
      <c r="K3049">
        <f t="shared" si="526"/>
        <v>9</v>
      </c>
      <c r="L3049">
        <f t="shared" si="527"/>
        <v>2018</v>
      </c>
      <c r="M3049" s="1">
        <v>43347</v>
      </c>
      <c r="N3049">
        <v>297.75</v>
      </c>
      <c r="O3049">
        <v>299.25</v>
      </c>
      <c r="P3049">
        <v>297</v>
      </c>
      <c r="Q3049">
        <v>299.05</v>
      </c>
      <c r="R3049">
        <f t="shared" si="530"/>
        <v>-3</v>
      </c>
      <c r="S3049">
        <f t="shared" si="531"/>
        <v>-3</v>
      </c>
      <c r="T3049">
        <f t="shared" si="532"/>
        <v>-3</v>
      </c>
      <c r="U3049">
        <f t="shared" si="534"/>
        <v>0.71782576338062809</v>
      </c>
      <c r="V3049">
        <f t="shared" si="534"/>
        <v>2.4622922547921738E-2</v>
      </c>
      <c r="W3049">
        <f t="shared" si="534"/>
        <v>2.561086144564261</v>
      </c>
    </row>
    <row r="3050" spans="1:23" x14ac:dyDescent="0.3">
      <c r="A3050">
        <v>0.98957294225692705</v>
      </c>
      <c r="B3050" s="1">
        <v>43348</v>
      </c>
      <c r="C3050" s="1">
        <v>43349</v>
      </c>
      <c r="D3050">
        <v>294.39999999999998</v>
      </c>
      <c r="E3050">
        <v>294.60001831054598</v>
      </c>
      <c r="F3050">
        <v>294.82463637664898</v>
      </c>
      <c r="G3050">
        <v>0.200018310546909</v>
      </c>
      <c r="H3050">
        <v>0.14142135623730101</v>
      </c>
      <c r="I3050">
        <f t="shared" si="528"/>
        <v>0.20001831054599961</v>
      </c>
      <c r="J3050">
        <f t="shared" si="524"/>
        <v>0.200018310546909</v>
      </c>
      <c r="K3050">
        <f t="shared" si="526"/>
        <v>9</v>
      </c>
      <c r="L3050">
        <f t="shared" si="527"/>
        <v>2018</v>
      </c>
      <c r="M3050" s="1">
        <v>43348</v>
      </c>
      <c r="N3050">
        <v>297.95</v>
      </c>
      <c r="O3050">
        <v>298.5</v>
      </c>
      <c r="P3050">
        <v>294.5</v>
      </c>
      <c r="Q3050">
        <v>294.8</v>
      </c>
      <c r="R3050">
        <f t="shared" si="530"/>
        <v>0.200018310546909</v>
      </c>
      <c r="S3050">
        <f t="shared" si="531"/>
        <v>0.20001831054599961</v>
      </c>
      <c r="T3050">
        <f t="shared" si="532"/>
        <v>0.200018310546909</v>
      </c>
      <c r="U3050">
        <f t="shared" si="534"/>
        <v>0.72148349851458971</v>
      </c>
      <c r="V3050">
        <f t="shared" si="534"/>
        <v>2.4748390500590054E-2</v>
      </c>
      <c r="W3050">
        <f t="shared" si="534"/>
        <v>2.5741363515225024</v>
      </c>
    </row>
    <row r="3051" spans="1:23" x14ac:dyDescent="0.3">
      <c r="A3051">
        <v>-0.54416590929031305</v>
      </c>
      <c r="B3051" s="1">
        <v>43349</v>
      </c>
      <c r="C3051" s="1">
        <v>43350</v>
      </c>
      <c r="D3051">
        <v>292.85000000000002</v>
      </c>
      <c r="E3051">
        <v>293.20000610351502</v>
      </c>
      <c r="F3051">
        <v>295.22933760881398</v>
      </c>
      <c r="G3051">
        <v>0.350006103515625</v>
      </c>
      <c r="H3051">
        <v>0.98994949366119001</v>
      </c>
      <c r="I3051">
        <f t="shared" si="528"/>
        <v>-0.35000610351499972</v>
      </c>
      <c r="J3051">
        <f t="shared" si="524"/>
        <v>0</v>
      </c>
      <c r="K3051">
        <f t="shared" si="526"/>
        <v>9</v>
      </c>
      <c r="L3051">
        <f t="shared" si="527"/>
        <v>2018</v>
      </c>
      <c r="M3051" s="1">
        <v>43349</v>
      </c>
      <c r="N3051">
        <v>294.39999999999998</v>
      </c>
      <c r="O3051">
        <v>296</v>
      </c>
      <c r="P3051">
        <v>293.85000000000002</v>
      </c>
      <c r="Q3051">
        <v>294.60000000000002</v>
      </c>
      <c r="R3051">
        <f t="shared" si="530"/>
        <v>0.350006103515625</v>
      </c>
      <c r="S3051">
        <f t="shared" si="531"/>
        <v>-0.35000610351499972</v>
      </c>
      <c r="T3051">
        <f t="shared" si="532"/>
        <v>0</v>
      </c>
      <c r="U3051">
        <f t="shared" si="534"/>
        <v>0.72795072477545486</v>
      </c>
      <c r="V3051">
        <f t="shared" si="534"/>
        <v>2.4526551135879985E-2</v>
      </c>
      <c r="W3051">
        <f t="shared" si="534"/>
        <v>2.5741363515225024</v>
      </c>
    </row>
    <row r="3052" spans="1:23" x14ac:dyDescent="0.3">
      <c r="A3052">
        <v>-0.99221277236938399</v>
      </c>
      <c r="B3052" s="1">
        <v>43350</v>
      </c>
      <c r="C3052" s="1">
        <v>43353</v>
      </c>
      <c r="D3052">
        <v>292.7</v>
      </c>
      <c r="E3052">
        <v>293.649981689453</v>
      </c>
      <c r="F3052">
        <v>292.98219291567801</v>
      </c>
      <c r="G3052">
        <v>0.949981689453125</v>
      </c>
      <c r="H3052">
        <v>0.31819805153393799</v>
      </c>
      <c r="I3052">
        <f t="shared" si="528"/>
        <v>-0.94998168945301131</v>
      </c>
      <c r="J3052">
        <f t="shared" si="524"/>
        <v>0</v>
      </c>
      <c r="K3052">
        <f t="shared" si="526"/>
        <v>9</v>
      </c>
      <c r="L3052">
        <f t="shared" si="527"/>
        <v>2018</v>
      </c>
      <c r="M3052" s="1">
        <v>43350</v>
      </c>
      <c r="N3052">
        <v>292.85000000000002</v>
      </c>
      <c r="O3052">
        <v>294.05</v>
      </c>
      <c r="P3052">
        <v>290.85000000000002</v>
      </c>
      <c r="Q3052">
        <v>293.2</v>
      </c>
      <c r="R3052">
        <f t="shared" si="530"/>
        <v>0.949981689453125</v>
      </c>
      <c r="S3052">
        <f t="shared" si="531"/>
        <v>-0.94998168945301131</v>
      </c>
      <c r="T3052">
        <f t="shared" si="532"/>
        <v>0</v>
      </c>
      <c r="U3052">
        <f t="shared" si="534"/>
        <v>0.74567040002385288</v>
      </c>
      <c r="V3052">
        <f t="shared" si="534"/>
        <v>2.3929529240991388E-2</v>
      </c>
      <c r="W3052">
        <f t="shared" si="534"/>
        <v>2.5741363515225024</v>
      </c>
    </row>
    <row r="3053" spans="1:23" x14ac:dyDescent="0.3">
      <c r="A3053">
        <v>-0.47083604335784901</v>
      </c>
      <c r="B3053" s="1">
        <v>43353</v>
      </c>
      <c r="C3053" s="1">
        <v>43354</v>
      </c>
      <c r="D3053">
        <v>293.2</v>
      </c>
      <c r="E3053">
        <v>292.54999389648401</v>
      </c>
      <c r="F3053">
        <v>293.867216104269</v>
      </c>
      <c r="G3053">
        <v>-0.65000610351563604</v>
      </c>
      <c r="H3053">
        <v>0.77781745930517798</v>
      </c>
      <c r="I3053">
        <f t="shared" si="528"/>
        <v>0.65000610351597743</v>
      </c>
      <c r="J3053">
        <f t="shared" si="524"/>
        <v>0</v>
      </c>
      <c r="K3053">
        <f t="shared" si="526"/>
        <v>9</v>
      </c>
      <c r="L3053">
        <f t="shared" si="527"/>
        <v>2018</v>
      </c>
      <c r="M3053" s="1">
        <v>43353</v>
      </c>
      <c r="N3053">
        <v>292.7</v>
      </c>
      <c r="O3053">
        <v>294.2</v>
      </c>
      <c r="P3053">
        <v>292.39999999999998</v>
      </c>
      <c r="Q3053">
        <v>293.64999999999998</v>
      </c>
      <c r="R3053">
        <f t="shared" si="530"/>
        <v>-0.65000610351563604</v>
      </c>
      <c r="S3053">
        <f t="shared" si="531"/>
        <v>0.65000610351597743</v>
      </c>
      <c r="T3053">
        <f t="shared" si="532"/>
        <v>0</v>
      </c>
      <c r="U3053">
        <f t="shared" si="534"/>
        <v>0.73327211443654605</v>
      </c>
      <c r="V3053">
        <f t="shared" si="534"/>
        <v>2.4327406288934136E-2</v>
      </c>
      <c r="W3053">
        <f t="shared" si="534"/>
        <v>2.5741363515225024</v>
      </c>
    </row>
    <row r="3054" spans="1:23" x14ac:dyDescent="0.3">
      <c r="A3054">
        <v>-0.71979886293411199</v>
      </c>
      <c r="B3054" s="1">
        <v>43354</v>
      </c>
      <c r="C3054" s="1">
        <v>43355</v>
      </c>
      <c r="D3054">
        <v>292.8</v>
      </c>
      <c r="E3054">
        <v>292.75001220703098</v>
      </c>
      <c r="F3054">
        <v>292.09983547329898</v>
      </c>
      <c r="G3054">
        <v>4.998779296875E-2</v>
      </c>
      <c r="H3054">
        <v>0.14142135623730101</v>
      </c>
      <c r="I3054">
        <f t="shared" si="528"/>
        <v>4.9987792969034217E-2</v>
      </c>
      <c r="J3054">
        <f t="shared" si="524"/>
        <v>4.998779296875E-2</v>
      </c>
      <c r="K3054">
        <f t="shared" si="526"/>
        <v>9</v>
      </c>
      <c r="L3054">
        <f t="shared" si="527"/>
        <v>2018</v>
      </c>
      <c r="M3054" s="1">
        <v>43354</v>
      </c>
      <c r="N3054">
        <v>293.2</v>
      </c>
      <c r="O3054">
        <v>294.75</v>
      </c>
      <c r="P3054">
        <v>291.60000000000002</v>
      </c>
      <c r="Q3054">
        <v>292.55</v>
      </c>
      <c r="R3054">
        <f t="shared" si="530"/>
        <v>4.998779296875E-2</v>
      </c>
      <c r="S3054">
        <f t="shared" si="531"/>
        <v>4.9987792969034217E-2</v>
      </c>
      <c r="T3054">
        <f t="shared" si="532"/>
        <v>4.998779296875E-2</v>
      </c>
      <c r="U3054">
        <f t="shared" si="534"/>
        <v>0.7342110144018692</v>
      </c>
      <c r="V3054">
        <f t="shared" si="534"/>
        <v>2.4358555708735487E-2</v>
      </c>
      <c r="W3054">
        <f t="shared" si="534"/>
        <v>2.5774323401242762</v>
      </c>
    </row>
    <row r="3055" spans="1:23" x14ac:dyDescent="0.3">
      <c r="A3055">
        <v>0.96005243062973</v>
      </c>
      <c r="B3055" s="1">
        <v>43355</v>
      </c>
      <c r="C3055" s="1">
        <v>43356</v>
      </c>
      <c r="D3055">
        <v>292.8</v>
      </c>
      <c r="E3055">
        <v>292.25</v>
      </c>
      <c r="F3055">
        <v>292.06348258256901</v>
      </c>
      <c r="G3055">
        <v>0.55000000000001104</v>
      </c>
      <c r="H3055">
        <v>0.35355339059327301</v>
      </c>
      <c r="I3055">
        <f t="shared" si="528"/>
        <v>-0.55000000000001137</v>
      </c>
      <c r="J3055">
        <f t="shared" si="524"/>
        <v>0</v>
      </c>
      <c r="K3055">
        <f t="shared" si="526"/>
        <v>9</v>
      </c>
      <c r="L3055">
        <f t="shared" si="527"/>
        <v>2018</v>
      </c>
      <c r="M3055" s="1">
        <v>43355</v>
      </c>
      <c r="N3055">
        <v>292.8</v>
      </c>
      <c r="O3055">
        <v>293.35000000000002</v>
      </c>
      <c r="P3055">
        <v>291.14999999999998</v>
      </c>
      <c r="Q3055">
        <v>292.75</v>
      </c>
      <c r="R3055">
        <f t="shared" si="530"/>
        <v>0.55000000000001104</v>
      </c>
      <c r="S3055">
        <f t="shared" si="531"/>
        <v>-0.55000000000001137</v>
      </c>
      <c r="T3055">
        <f t="shared" si="532"/>
        <v>0</v>
      </c>
      <c r="U3055">
        <f t="shared" si="534"/>
        <v>0.7445546634264858</v>
      </c>
      <c r="V3055">
        <f t="shared" si="534"/>
        <v>2.4015389580666718E-2</v>
      </c>
      <c r="W3055">
        <f t="shared" si="534"/>
        <v>2.5774323401242762</v>
      </c>
    </row>
    <row r="3056" spans="1:23" x14ac:dyDescent="0.3">
      <c r="A3056">
        <v>0.996434986591339</v>
      </c>
      <c r="B3056" s="1">
        <v>43356</v>
      </c>
      <c r="C3056" s="1">
        <v>43357</v>
      </c>
      <c r="D3056">
        <v>294.45</v>
      </c>
      <c r="E3056">
        <v>297.04998779296801</v>
      </c>
      <c r="F3056">
        <v>291.39234310388503</v>
      </c>
      <c r="G3056">
        <v>-2.59998779296876</v>
      </c>
      <c r="H3056">
        <v>3.3941125496954299</v>
      </c>
      <c r="I3056">
        <f t="shared" si="528"/>
        <v>2.5999877929680224</v>
      </c>
      <c r="J3056">
        <f t="shared" si="524"/>
        <v>0</v>
      </c>
      <c r="K3056">
        <f t="shared" si="526"/>
        <v>9</v>
      </c>
      <c r="L3056">
        <f t="shared" si="527"/>
        <v>2018</v>
      </c>
      <c r="M3056" s="1">
        <v>43356</v>
      </c>
      <c r="N3056">
        <v>292.8</v>
      </c>
      <c r="O3056">
        <v>293.60000000000002</v>
      </c>
      <c r="P3056">
        <v>292.05</v>
      </c>
      <c r="Q3056">
        <v>292.25</v>
      </c>
      <c r="R3056">
        <f t="shared" si="530"/>
        <v>-2.59998779296876</v>
      </c>
      <c r="S3056">
        <f t="shared" si="531"/>
        <v>2.5999877929680224</v>
      </c>
      <c r="T3056">
        <f t="shared" si="532"/>
        <v>0</v>
      </c>
      <c r="U3056">
        <f t="shared" si="534"/>
        <v>0.69524663907328088</v>
      </c>
      <c r="V3056">
        <f t="shared" si="534"/>
        <v>2.5605805264647993E-2</v>
      </c>
      <c r="W3056">
        <f t="shared" si="534"/>
        <v>2.5774323401242762</v>
      </c>
    </row>
    <row r="3057" spans="1:23" x14ac:dyDescent="0.3">
      <c r="A3057">
        <v>0.99821996688842696</v>
      </c>
      <c r="B3057" s="1">
        <v>43357</v>
      </c>
      <c r="C3057" s="1">
        <v>43360</v>
      </c>
      <c r="D3057">
        <v>296</v>
      </c>
      <c r="E3057">
        <v>294.25001220703098</v>
      </c>
      <c r="F3057">
        <v>296.93705285638498</v>
      </c>
      <c r="G3057">
        <v>-1.74998779296873</v>
      </c>
      <c r="H3057">
        <v>1.97989898732234</v>
      </c>
      <c r="I3057">
        <f t="shared" si="528"/>
        <v>-1.7499877929690228</v>
      </c>
      <c r="J3057">
        <f t="shared" si="524"/>
        <v>-1.74998779296873</v>
      </c>
      <c r="K3057">
        <f t="shared" si="526"/>
        <v>9</v>
      </c>
      <c r="L3057">
        <f t="shared" si="527"/>
        <v>2018</v>
      </c>
      <c r="M3057" s="1">
        <v>43357</v>
      </c>
      <c r="N3057">
        <v>294.45</v>
      </c>
      <c r="O3057">
        <v>297.14999999999998</v>
      </c>
      <c r="P3057">
        <v>294.3</v>
      </c>
      <c r="Q3057">
        <v>297.05</v>
      </c>
      <c r="R3057">
        <f t="shared" si="530"/>
        <v>-1.74998779296873</v>
      </c>
      <c r="S3057">
        <f t="shared" si="531"/>
        <v>-1.7499877929690228</v>
      </c>
      <c r="T3057">
        <f t="shared" si="532"/>
        <v>-1.74998779296873</v>
      </c>
      <c r="U3057">
        <f t="shared" si="534"/>
        <v>0.66441877256616655</v>
      </c>
      <c r="V3057">
        <f t="shared" si="534"/>
        <v>2.4470420636887622E-2</v>
      </c>
      <c r="W3057">
        <f t="shared" si="534"/>
        <v>2.4631466526474104</v>
      </c>
    </row>
    <row r="3058" spans="1:23" x14ac:dyDescent="0.3">
      <c r="A3058">
        <v>0.41385698318481401</v>
      </c>
      <c r="B3058" s="1">
        <v>43360</v>
      </c>
      <c r="C3058" s="1">
        <v>43361</v>
      </c>
      <c r="D3058">
        <v>292.64999999999998</v>
      </c>
      <c r="E3058">
        <v>295.850006103515</v>
      </c>
      <c r="F3058">
        <v>294.27587886527101</v>
      </c>
      <c r="G3058">
        <v>3.2000061035156402</v>
      </c>
      <c r="H3058">
        <v>1.13137084989849</v>
      </c>
      <c r="I3058">
        <f t="shared" si="528"/>
        <v>3.2000061035150225</v>
      </c>
      <c r="J3058">
        <f t="shared" si="524"/>
        <v>3.2000061035156402</v>
      </c>
      <c r="K3058">
        <f t="shared" si="526"/>
        <v>9</v>
      </c>
      <c r="L3058">
        <f t="shared" si="527"/>
        <v>2018</v>
      </c>
      <c r="M3058" s="1">
        <v>43360</v>
      </c>
      <c r="N3058">
        <v>296</v>
      </c>
      <c r="O3058">
        <v>296.10000000000002</v>
      </c>
      <c r="P3058">
        <v>293.55</v>
      </c>
      <c r="Q3058">
        <v>294.25</v>
      </c>
      <c r="R3058">
        <f t="shared" si="530"/>
        <v>3.2000061035156402</v>
      </c>
      <c r="S3058">
        <f t="shared" si="531"/>
        <v>3.2000061035150225</v>
      </c>
      <c r="T3058">
        <f t="shared" si="532"/>
        <v>3.2000061035156402</v>
      </c>
      <c r="U3058">
        <f t="shared" si="534"/>
        <v>0.7189073457978965</v>
      </c>
      <c r="V3058">
        <f t="shared" si="534"/>
        <v>2.6477224721808697E-2</v>
      </c>
      <c r="W3058">
        <f t="shared" si="534"/>
        <v>2.6651477885347972</v>
      </c>
    </row>
    <row r="3059" spans="1:23" x14ac:dyDescent="0.3">
      <c r="A3059">
        <v>-0.81715846061706499</v>
      </c>
      <c r="B3059" s="1">
        <v>43361</v>
      </c>
      <c r="C3059" s="1">
        <v>43362</v>
      </c>
      <c r="D3059">
        <v>296.89999999999998</v>
      </c>
      <c r="E3059">
        <v>296.04998168945298</v>
      </c>
      <c r="F3059">
        <v>297.09112832546202</v>
      </c>
      <c r="G3059">
        <v>-0.85001831054682897</v>
      </c>
      <c r="H3059">
        <v>0.14142135623730101</v>
      </c>
      <c r="I3059">
        <f t="shared" si="528"/>
        <v>0.85001831054700006</v>
      </c>
      <c r="J3059">
        <f t="shared" si="524"/>
        <v>0</v>
      </c>
      <c r="K3059">
        <f t="shared" si="526"/>
        <v>9</v>
      </c>
      <c r="L3059">
        <f t="shared" si="527"/>
        <v>2018</v>
      </c>
      <c r="M3059" s="1">
        <v>43361</v>
      </c>
      <c r="N3059">
        <v>292.64999999999998</v>
      </c>
      <c r="O3059">
        <v>295.95</v>
      </c>
      <c r="P3059">
        <v>292.2</v>
      </c>
      <c r="Q3059">
        <v>295.85000000000002</v>
      </c>
      <c r="R3059">
        <f t="shared" si="530"/>
        <v>-0.85001831054682897</v>
      </c>
      <c r="S3059">
        <f t="shared" si="531"/>
        <v>0.85001831054700006</v>
      </c>
      <c r="T3059">
        <f t="shared" si="532"/>
        <v>0</v>
      </c>
      <c r="U3059">
        <f t="shared" si="534"/>
        <v>0.70347072384989628</v>
      </c>
      <c r="V3059">
        <f t="shared" si="534"/>
        <v>2.7045752656113305E-2</v>
      </c>
      <c r="W3059">
        <f t="shared" si="534"/>
        <v>2.6651477885347972</v>
      </c>
    </row>
    <row r="3060" spans="1:23" x14ac:dyDescent="0.3">
      <c r="A3060">
        <v>-0.99766218662261896</v>
      </c>
      <c r="B3060" s="1">
        <v>43362</v>
      </c>
      <c r="C3060" s="1">
        <v>43363</v>
      </c>
      <c r="D3060">
        <v>296.75</v>
      </c>
      <c r="E3060">
        <v>298.65000610351501</v>
      </c>
      <c r="F3060">
        <v>296.25835044979999</v>
      </c>
      <c r="G3060">
        <v>-1.9000061035156299</v>
      </c>
      <c r="H3060">
        <v>1.83847763108499</v>
      </c>
      <c r="I3060">
        <f t="shared" si="528"/>
        <v>-1.9000061035150111</v>
      </c>
      <c r="J3060">
        <f t="shared" ref="J3060:J3123" si="535">IF(A3060*(F3060-D3060)&gt;0, G3060, 0)</f>
        <v>-1.9000061035156299</v>
      </c>
      <c r="K3060">
        <f t="shared" si="526"/>
        <v>9</v>
      </c>
      <c r="L3060">
        <f t="shared" si="527"/>
        <v>2018</v>
      </c>
      <c r="M3060" s="1">
        <v>43362</v>
      </c>
      <c r="N3060">
        <v>296.89999999999998</v>
      </c>
      <c r="O3060">
        <v>296.95</v>
      </c>
      <c r="P3060">
        <v>294.75</v>
      </c>
      <c r="Q3060">
        <v>296.05</v>
      </c>
      <c r="R3060">
        <f t="shared" si="530"/>
        <v>-3</v>
      </c>
      <c r="S3060">
        <f t="shared" si="531"/>
        <v>-3</v>
      </c>
      <c r="T3060">
        <f t="shared" si="532"/>
        <v>-3</v>
      </c>
      <c r="U3060">
        <f t="shared" si="534"/>
        <v>0.65013258977534638</v>
      </c>
      <c r="V3060">
        <f t="shared" si="534"/>
        <v>2.4995105866686011E-2</v>
      </c>
      <c r="W3060">
        <f t="shared" si="534"/>
        <v>2.4630725560426896</v>
      </c>
    </row>
    <row r="3061" spans="1:23" x14ac:dyDescent="0.3">
      <c r="A3061">
        <v>-0.96858495473861606</v>
      </c>
      <c r="B3061" s="1">
        <v>43363</v>
      </c>
      <c r="C3061" s="1">
        <v>43364</v>
      </c>
      <c r="D3061">
        <v>299.45</v>
      </c>
      <c r="E3061">
        <v>300.00000610351498</v>
      </c>
      <c r="F3061">
        <v>298.28117063045499</v>
      </c>
      <c r="G3061">
        <v>-0.55000610351561297</v>
      </c>
      <c r="H3061">
        <v>0.95459415460185504</v>
      </c>
      <c r="I3061">
        <f t="shared" si="528"/>
        <v>-0.55000610351498835</v>
      </c>
      <c r="J3061">
        <f t="shared" si="535"/>
        <v>-0.55000610351561297</v>
      </c>
      <c r="K3061">
        <f t="shared" si="526"/>
        <v>9</v>
      </c>
      <c r="L3061">
        <f t="shared" si="527"/>
        <v>2018</v>
      </c>
      <c r="M3061" s="1">
        <v>43363</v>
      </c>
      <c r="N3061">
        <v>296.75</v>
      </c>
      <c r="O3061">
        <v>299.85000000000002</v>
      </c>
      <c r="P3061">
        <v>296.35000000000002</v>
      </c>
      <c r="Q3061">
        <v>298.64999999999998</v>
      </c>
      <c r="R3061">
        <f t="shared" si="530"/>
        <v>-0.55000610351561297</v>
      </c>
      <c r="S3061">
        <f t="shared" si="531"/>
        <v>-0.55000610351498835</v>
      </c>
      <c r="T3061">
        <f t="shared" si="532"/>
        <v>-0.55000610351561297</v>
      </c>
      <c r="U3061">
        <f t="shared" ref="U3061:W3076" si="536">(R3061/$D3061*$X$2+1)*U3060*$Y$2 + U3060*(1-$Y$2)</f>
        <v>0.64117674842109229</v>
      </c>
      <c r="V3061">
        <f t="shared" si="536"/>
        <v>2.4650788097826087E-2</v>
      </c>
      <c r="W3061">
        <f t="shared" si="536"/>
        <v>2.4291427278770872</v>
      </c>
    </row>
    <row r="3062" spans="1:23" x14ac:dyDescent="0.3">
      <c r="A3062">
        <v>0.90151071548461903</v>
      </c>
      <c r="B3062" s="1">
        <v>43364</v>
      </c>
      <c r="C3062" s="1">
        <v>43367</v>
      </c>
      <c r="D3062">
        <v>299.45</v>
      </c>
      <c r="E3062">
        <v>300</v>
      </c>
      <c r="F3062">
        <v>299.16626226902002</v>
      </c>
      <c r="G3062">
        <v>-0.55000000000001104</v>
      </c>
      <c r="H3062">
        <v>0</v>
      </c>
      <c r="I3062">
        <f t="shared" si="528"/>
        <v>0.55000000000001137</v>
      </c>
      <c r="J3062">
        <f t="shared" si="535"/>
        <v>0</v>
      </c>
      <c r="K3062">
        <f t="shared" si="526"/>
        <v>9</v>
      </c>
      <c r="L3062">
        <f t="shared" si="527"/>
        <v>2018</v>
      </c>
      <c r="M3062" s="1">
        <v>43364</v>
      </c>
      <c r="N3062">
        <v>299.45</v>
      </c>
      <c r="O3062">
        <v>300.14999999999998</v>
      </c>
      <c r="P3062">
        <v>298.39999999999998</v>
      </c>
      <c r="Q3062">
        <v>300</v>
      </c>
      <c r="R3062">
        <f t="shared" si="530"/>
        <v>-0.55000000000001104</v>
      </c>
      <c r="S3062">
        <f t="shared" si="531"/>
        <v>0.55000000000001137</v>
      </c>
      <c r="T3062">
        <f t="shared" si="532"/>
        <v>0</v>
      </c>
      <c r="U3062">
        <f t="shared" si="536"/>
        <v>0.63234437544651534</v>
      </c>
      <c r="V3062">
        <f t="shared" si="536"/>
        <v>2.4990358980789971E-2</v>
      </c>
      <c r="W3062">
        <f t="shared" si="536"/>
        <v>2.4291427278770872</v>
      </c>
    </row>
    <row r="3063" spans="1:23" x14ac:dyDescent="0.3">
      <c r="A3063">
        <v>0.99835079908370905</v>
      </c>
      <c r="B3063" s="1">
        <v>43367</v>
      </c>
      <c r="C3063" s="1">
        <v>43368</v>
      </c>
      <c r="D3063">
        <v>299.45</v>
      </c>
      <c r="E3063">
        <v>300</v>
      </c>
      <c r="F3063">
        <v>299.73688724636997</v>
      </c>
      <c r="G3063">
        <v>0.55000000000001104</v>
      </c>
      <c r="H3063">
        <v>0</v>
      </c>
      <c r="I3063">
        <f t="shared" si="528"/>
        <v>0.55000000000001137</v>
      </c>
      <c r="J3063">
        <f t="shared" si="535"/>
        <v>0.55000000000001104</v>
      </c>
      <c r="K3063">
        <f t="shared" si="526"/>
        <v>9</v>
      </c>
      <c r="L3063">
        <f t="shared" si="527"/>
        <v>2018</v>
      </c>
      <c r="M3063" s="1">
        <v>43367</v>
      </c>
      <c r="N3063">
        <v>299.45</v>
      </c>
      <c r="O3063">
        <v>300.14999999999998</v>
      </c>
      <c r="P3063">
        <v>298.39999999999998</v>
      </c>
      <c r="Q3063">
        <v>300</v>
      </c>
      <c r="R3063">
        <f t="shared" si="530"/>
        <v>0.55000000000001104</v>
      </c>
      <c r="S3063">
        <f t="shared" si="531"/>
        <v>0.55000000000001137</v>
      </c>
      <c r="T3063">
        <f t="shared" si="532"/>
        <v>0.55000000000001104</v>
      </c>
      <c r="U3063">
        <f t="shared" si="536"/>
        <v>0.64105508023434943</v>
      </c>
      <c r="V3063">
        <f t="shared" si="536"/>
        <v>2.5334607539132803E-2</v>
      </c>
      <c r="W3063">
        <f t="shared" si="536"/>
        <v>2.4626047874946968</v>
      </c>
    </row>
    <row r="3064" spans="1:23" x14ac:dyDescent="0.3">
      <c r="A3064">
        <v>0.97534018754959095</v>
      </c>
      <c r="B3064" s="1">
        <v>43368</v>
      </c>
      <c r="C3064" s="1">
        <v>43369</v>
      </c>
      <c r="D3064">
        <v>299.45</v>
      </c>
      <c r="E3064">
        <v>300</v>
      </c>
      <c r="F3064">
        <v>299.51804542541498</v>
      </c>
      <c r="G3064">
        <v>0.55000000000001104</v>
      </c>
      <c r="H3064">
        <v>0</v>
      </c>
      <c r="I3064">
        <f t="shared" si="528"/>
        <v>0.55000000000001137</v>
      </c>
      <c r="J3064">
        <f t="shared" si="535"/>
        <v>0.55000000000001104</v>
      </c>
      <c r="K3064">
        <f t="shared" si="526"/>
        <v>9</v>
      </c>
      <c r="L3064">
        <f t="shared" si="527"/>
        <v>2018</v>
      </c>
      <c r="M3064" s="1">
        <v>43368</v>
      </c>
      <c r="N3064">
        <v>299.45</v>
      </c>
      <c r="O3064">
        <v>300.14999999999998</v>
      </c>
      <c r="P3064">
        <v>298.39999999999998</v>
      </c>
      <c r="Q3064">
        <v>300</v>
      </c>
      <c r="R3064">
        <f t="shared" si="530"/>
        <v>0.55000000000001104</v>
      </c>
      <c r="S3064">
        <f t="shared" si="531"/>
        <v>0.55000000000001137</v>
      </c>
      <c r="T3064">
        <f t="shared" si="532"/>
        <v>0.55000000000001104</v>
      </c>
      <c r="U3064">
        <f t="shared" si="536"/>
        <v>0.64988577719867324</v>
      </c>
      <c r="V3064">
        <f t="shared" si="536"/>
        <v>2.5683598209024022E-2</v>
      </c>
      <c r="W3064">
        <f t="shared" si="536"/>
        <v>2.4965277955041003</v>
      </c>
    </row>
    <row r="3065" spans="1:23" x14ac:dyDescent="0.3">
      <c r="A3065">
        <v>0.95474320650100697</v>
      </c>
      <c r="B3065" s="1">
        <v>43369</v>
      </c>
      <c r="C3065" s="1">
        <v>43370</v>
      </c>
      <c r="D3065">
        <v>299.05</v>
      </c>
      <c r="E3065">
        <v>302.14999389648398</v>
      </c>
      <c r="F3065">
        <v>299.47767466306601</v>
      </c>
      <c r="G3065">
        <v>3.0999938964843601</v>
      </c>
      <c r="H3065">
        <v>1.52027957955106</v>
      </c>
      <c r="I3065">
        <f t="shared" si="528"/>
        <v>3.0999938964839657</v>
      </c>
      <c r="J3065">
        <f t="shared" si="535"/>
        <v>3.0999938964843601</v>
      </c>
      <c r="K3065">
        <f t="shared" si="526"/>
        <v>9</v>
      </c>
      <c r="L3065">
        <f t="shared" si="527"/>
        <v>2018</v>
      </c>
      <c r="M3065" s="1">
        <v>43369</v>
      </c>
      <c r="N3065">
        <v>299.45</v>
      </c>
      <c r="O3065">
        <v>300.14999999999998</v>
      </c>
      <c r="P3065">
        <v>298.39999999999998</v>
      </c>
      <c r="Q3065">
        <v>300</v>
      </c>
      <c r="R3065">
        <f t="shared" si="530"/>
        <v>3.0999938964843601</v>
      </c>
      <c r="S3065">
        <f t="shared" si="531"/>
        <v>3.0999938964839657</v>
      </c>
      <c r="T3065">
        <f t="shared" si="532"/>
        <v>3.0999938964843601</v>
      </c>
      <c r="U3065">
        <f t="shared" si="536"/>
        <v>0.70041182491798148</v>
      </c>
      <c r="V3065">
        <f t="shared" si="536"/>
        <v>2.76803963453153E-2</v>
      </c>
      <c r="W3065">
        <f t="shared" si="536"/>
        <v>2.6906229533823716</v>
      </c>
    </row>
    <row r="3066" spans="1:23" x14ac:dyDescent="0.3">
      <c r="A3066">
        <v>0.94847172498703003</v>
      </c>
      <c r="B3066" s="1">
        <v>43370</v>
      </c>
      <c r="C3066" s="1">
        <v>43371</v>
      </c>
      <c r="D3066">
        <v>302.3</v>
      </c>
      <c r="E3066">
        <v>300.600012207031</v>
      </c>
      <c r="F3066">
        <v>302.81701459884601</v>
      </c>
      <c r="G3066">
        <v>-1.6999877929687801</v>
      </c>
      <c r="H3066">
        <v>1.0960155108391101</v>
      </c>
      <c r="I3066">
        <f t="shared" si="528"/>
        <v>-1.6999877929690115</v>
      </c>
      <c r="J3066">
        <f t="shared" si="535"/>
        <v>-1.6999877929687801</v>
      </c>
      <c r="K3066">
        <f t="shared" si="526"/>
        <v>9</v>
      </c>
      <c r="L3066">
        <f t="shared" si="527"/>
        <v>2018</v>
      </c>
      <c r="M3066" s="1">
        <v>43370</v>
      </c>
      <c r="N3066">
        <v>299.05</v>
      </c>
      <c r="O3066">
        <v>302.7</v>
      </c>
      <c r="P3066">
        <v>299</v>
      </c>
      <c r="Q3066">
        <v>302.14999999999998</v>
      </c>
      <c r="R3066">
        <f t="shared" si="530"/>
        <v>-1.6999877929687801</v>
      </c>
      <c r="S3066">
        <f t="shared" si="531"/>
        <v>-1.6999877929690115</v>
      </c>
      <c r="T3066">
        <f t="shared" si="532"/>
        <v>-1.6999877929687801</v>
      </c>
      <c r="U3066">
        <f t="shared" si="536"/>
        <v>0.67087101564544871</v>
      </c>
      <c r="V3066">
        <f t="shared" si="536"/>
        <v>2.6512938458491449E-2</v>
      </c>
      <c r="W3066">
        <f t="shared" si="536"/>
        <v>2.5771423171874086</v>
      </c>
    </row>
    <row r="3067" spans="1:23" x14ac:dyDescent="0.3">
      <c r="A3067">
        <v>-0.98626679182052601</v>
      </c>
      <c r="B3067" s="1">
        <v>43371</v>
      </c>
      <c r="C3067" s="1">
        <v>43374</v>
      </c>
      <c r="D3067">
        <v>301.10000000000002</v>
      </c>
      <c r="E3067">
        <v>300.04998168945298</v>
      </c>
      <c r="F3067">
        <v>300.87379652857697</v>
      </c>
      <c r="G3067">
        <v>1.0500183105468699</v>
      </c>
      <c r="H3067">
        <v>0.38890872965260898</v>
      </c>
      <c r="I3067">
        <f t="shared" si="528"/>
        <v>1.0500183105470455</v>
      </c>
      <c r="J3067">
        <f t="shared" si="535"/>
        <v>1.0500183105468699</v>
      </c>
      <c r="K3067">
        <f t="shared" si="526"/>
        <v>10</v>
      </c>
      <c r="L3067">
        <f t="shared" si="527"/>
        <v>2018</v>
      </c>
      <c r="M3067" s="1">
        <v>43371</v>
      </c>
      <c r="N3067">
        <v>302.3</v>
      </c>
      <c r="O3067">
        <v>302.60000000000002</v>
      </c>
      <c r="P3067">
        <v>300.2</v>
      </c>
      <c r="Q3067">
        <v>300.60000000000002</v>
      </c>
      <c r="R3067">
        <f t="shared" si="530"/>
        <v>1.0500183105468699</v>
      </c>
      <c r="S3067">
        <f t="shared" si="531"/>
        <v>1.0500183105470455</v>
      </c>
      <c r="T3067">
        <f t="shared" si="532"/>
        <v>1.0500183105468699</v>
      </c>
      <c r="U3067">
        <f t="shared" si="536"/>
        <v>0.68841735034595264</v>
      </c>
      <c r="V3067">
        <f t="shared" si="536"/>
        <v>2.7206372637696603E-2</v>
      </c>
      <c r="W3067">
        <f t="shared" si="536"/>
        <v>2.6445463346715994</v>
      </c>
    </row>
    <row r="3068" spans="1:23" x14ac:dyDescent="0.3">
      <c r="A3068">
        <v>-0.98068314790725697</v>
      </c>
      <c r="B3068" s="1">
        <v>43374</v>
      </c>
      <c r="C3068" s="1">
        <v>43375</v>
      </c>
      <c r="D3068">
        <v>299.7</v>
      </c>
      <c r="E3068">
        <v>296.60001831054598</v>
      </c>
      <c r="F3068">
        <v>299.30106537341999</v>
      </c>
      <c r="G3068">
        <v>3.0999816894531</v>
      </c>
      <c r="H3068">
        <v>2.4395183950935801</v>
      </c>
      <c r="I3068">
        <f t="shared" si="528"/>
        <v>3.0999816894540118</v>
      </c>
      <c r="J3068">
        <f t="shared" si="535"/>
        <v>3.0999816894531</v>
      </c>
      <c r="K3068">
        <f t="shared" si="526"/>
        <v>10</v>
      </c>
      <c r="L3068">
        <f t="shared" si="527"/>
        <v>2018</v>
      </c>
      <c r="M3068" s="1">
        <v>43374</v>
      </c>
      <c r="N3068">
        <v>301.10000000000002</v>
      </c>
      <c r="O3068">
        <v>301.7</v>
      </c>
      <c r="P3068">
        <v>299.05</v>
      </c>
      <c r="Q3068">
        <v>300.05</v>
      </c>
      <c r="R3068">
        <f t="shared" si="530"/>
        <v>3.0999816894531</v>
      </c>
      <c r="S3068">
        <f t="shared" si="531"/>
        <v>3.0999816894540118</v>
      </c>
      <c r="T3068">
        <f t="shared" si="532"/>
        <v>3.0999816894531</v>
      </c>
      <c r="U3068">
        <f t="shared" si="536"/>
        <v>0.74182278530026369</v>
      </c>
      <c r="V3068">
        <f t="shared" si="536"/>
        <v>2.9316964655047007E-2</v>
      </c>
      <c r="W3068">
        <f t="shared" si="536"/>
        <v>2.8497026213180523</v>
      </c>
    </row>
    <row r="3069" spans="1:23" x14ac:dyDescent="0.3">
      <c r="A3069">
        <v>0.97510963678359996</v>
      </c>
      <c r="B3069" s="1">
        <v>43375</v>
      </c>
      <c r="C3069" s="1">
        <v>43376</v>
      </c>
      <c r="D3069">
        <v>299.7</v>
      </c>
      <c r="E3069">
        <v>296.60000000000002</v>
      </c>
      <c r="F3069">
        <v>296.10463664531699</v>
      </c>
      <c r="G3069">
        <v>3.0999999999999601</v>
      </c>
      <c r="H3069">
        <v>0</v>
      </c>
      <c r="I3069">
        <f t="shared" si="528"/>
        <v>-3.0999999999999659</v>
      </c>
      <c r="J3069">
        <f t="shared" si="535"/>
        <v>0</v>
      </c>
      <c r="K3069">
        <f t="shared" si="526"/>
        <v>10</v>
      </c>
      <c r="L3069">
        <f t="shared" si="527"/>
        <v>2018</v>
      </c>
      <c r="M3069" s="1">
        <v>43375</v>
      </c>
      <c r="N3069">
        <v>299.7</v>
      </c>
      <c r="O3069">
        <v>300.8</v>
      </c>
      <c r="P3069">
        <v>296.25</v>
      </c>
      <c r="Q3069">
        <v>296.60000000000002</v>
      </c>
      <c r="R3069">
        <f t="shared" si="530"/>
        <v>3.0999999999999601</v>
      </c>
      <c r="S3069">
        <f t="shared" si="531"/>
        <v>-3</v>
      </c>
      <c r="T3069">
        <f t="shared" si="532"/>
        <v>0</v>
      </c>
      <c r="U3069">
        <f t="shared" si="536"/>
        <v>0.79937159997570884</v>
      </c>
      <c r="V3069">
        <f t="shared" si="536"/>
        <v>2.7115991332596033E-2</v>
      </c>
      <c r="W3069">
        <f t="shared" si="536"/>
        <v>2.8497026213180523</v>
      </c>
    </row>
    <row r="3070" spans="1:23" x14ac:dyDescent="0.3">
      <c r="A3070">
        <v>0.99282193183898904</v>
      </c>
      <c r="B3070" s="1">
        <v>43376</v>
      </c>
      <c r="C3070" s="1">
        <v>43377</v>
      </c>
      <c r="D3070">
        <v>296.60000000000002</v>
      </c>
      <c r="E3070">
        <v>291.54998168945298</v>
      </c>
      <c r="F3070">
        <v>296.1809199512</v>
      </c>
      <c r="G3070">
        <v>5.0500183105468697</v>
      </c>
      <c r="H3070">
        <v>3.5708892449920699</v>
      </c>
      <c r="I3070">
        <f t="shared" si="528"/>
        <v>-5.0500183105470455</v>
      </c>
      <c r="J3070">
        <f t="shared" si="535"/>
        <v>0</v>
      </c>
      <c r="K3070">
        <f t="shared" si="526"/>
        <v>10</v>
      </c>
      <c r="L3070">
        <f t="shared" si="527"/>
        <v>2018</v>
      </c>
      <c r="M3070" s="1">
        <v>43376</v>
      </c>
      <c r="N3070">
        <v>299.7</v>
      </c>
      <c r="O3070">
        <v>300.8</v>
      </c>
      <c r="P3070">
        <v>296.25</v>
      </c>
      <c r="Q3070">
        <v>296.60000000000002</v>
      </c>
      <c r="R3070">
        <f t="shared" si="530"/>
        <v>5.0500183105468697</v>
      </c>
      <c r="S3070">
        <f t="shared" si="531"/>
        <v>-3</v>
      </c>
      <c r="T3070">
        <f t="shared" si="532"/>
        <v>0</v>
      </c>
      <c r="U3070">
        <f t="shared" si="536"/>
        <v>0.90144951341489821</v>
      </c>
      <c r="V3070">
        <f t="shared" si="536"/>
        <v>2.5058979178235241E-2</v>
      </c>
      <c r="W3070">
        <f t="shared" si="536"/>
        <v>2.8497026213180523</v>
      </c>
    </row>
    <row r="3071" spans="1:23" x14ac:dyDescent="0.3">
      <c r="A3071">
        <v>0.97652047872543302</v>
      </c>
      <c r="B3071" s="1">
        <v>43377</v>
      </c>
      <c r="C3071" s="1">
        <v>43378</v>
      </c>
      <c r="D3071">
        <v>291.2</v>
      </c>
      <c r="E3071">
        <v>290.90000610351501</v>
      </c>
      <c r="F3071">
        <v>291.85264630913701</v>
      </c>
      <c r="G3071">
        <v>-0.29999389648435199</v>
      </c>
      <c r="H3071">
        <v>0.45961940777128002</v>
      </c>
      <c r="I3071">
        <f t="shared" si="528"/>
        <v>-0.29999389648497754</v>
      </c>
      <c r="J3071">
        <f t="shared" si="535"/>
        <v>-0.29999389648435199</v>
      </c>
      <c r="K3071">
        <f t="shared" si="526"/>
        <v>10</v>
      </c>
      <c r="L3071">
        <f t="shared" si="527"/>
        <v>2018</v>
      </c>
      <c r="M3071" s="1">
        <v>43377</v>
      </c>
      <c r="N3071">
        <v>296.60000000000002</v>
      </c>
      <c r="O3071">
        <v>296.75</v>
      </c>
      <c r="P3071">
        <v>291.14999999999998</v>
      </c>
      <c r="Q3071">
        <v>291.55</v>
      </c>
      <c r="R3071">
        <f t="shared" si="530"/>
        <v>-0.29999389648435199</v>
      </c>
      <c r="S3071">
        <f t="shared" si="531"/>
        <v>-0.29999389648497754</v>
      </c>
      <c r="T3071">
        <f t="shared" si="532"/>
        <v>-0.29999389648435199</v>
      </c>
      <c r="U3071">
        <f t="shared" si="536"/>
        <v>0.89448447172499634</v>
      </c>
      <c r="V3071">
        <f t="shared" si="536"/>
        <v>2.4865361197321401E-2</v>
      </c>
      <c r="W3071">
        <f t="shared" si="536"/>
        <v>2.8276844192269412</v>
      </c>
    </row>
    <row r="3072" spans="1:23" x14ac:dyDescent="0.3">
      <c r="A3072">
        <v>-0.923969566822052</v>
      </c>
      <c r="B3072" s="1">
        <v>43378</v>
      </c>
      <c r="C3072" s="1">
        <v>43381</v>
      </c>
      <c r="D3072">
        <v>289.75</v>
      </c>
      <c r="E3072">
        <v>289.79999389648401</v>
      </c>
      <c r="F3072">
        <v>289.60721650123497</v>
      </c>
      <c r="G3072">
        <v>-4.99938964843522E-2</v>
      </c>
      <c r="H3072">
        <v>0.77781745930517798</v>
      </c>
      <c r="I3072">
        <f t="shared" si="528"/>
        <v>-4.9993896484011202E-2</v>
      </c>
      <c r="J3072">
        <f t="shared" si="535"/>
        <v>-4.99938964843522E-2</v>
      </c>
      <c r="K3072">
        <f t="shared" si="526"/>
        <v>10</v>
      </c>
      <c r="L3072">
        <f t="shared" si="527"/>
        <v>2018</v>
      </c>
      <c r="M3072" s="1">
        <v>43378</v>
      </c>
      <c r="N3072">
        <v>291.2</v>
      </c>
      <c r="O3072">
        <v>292.35000000000002</v>
      </c>
      <c r="P3072">
        <v>289.3</v>
      </c>
      <c r="Q3072">
        <v>290.89999999999998</v>
      </c>
      <c r="R3072">
        <f t="shared" si="530"/>
        <v>-4.99938964843522E-2</v>
      </c>
      <c r="S3072">
        <f t="shared" si="531"/>
        <v>-4.9993896484011202E-2</v>
      </c>
      <c r="T3072">
        <f t="shared" si="532"/>
        <v>-4.99938964843522E-2</v>
      </c>
      <c r="U3072">
        <f t="shared" si="536"/>
        <v>0.89332695410412633</v>
      </c>
      <c r="V3072">
        <f t="shared" si="536"/>
        <v>2.4833183898950312E-2</v>
      </c>
      <c r="W3072">
        <f t="shared" si="536"/>
        <v>2.8240252226226641</v>
      </c>
    </row>
    <row r="3073" spans="1:23" x14ac:dyDescent="0.3">
      <c r="A3073">
        <v>0.99566149711608798</v>
      </c>
      <c r="B3073" s="1">
        <v>43381</v>
      </c>
      <c r="C3073" s="1">
        <v>43382</v>
      </c>
      <c r="D3073">
        <v>289.75</v>
      </c>
      <c r="E3073">
        <v>289.8</v>
      </c>
      <c r="F3073">
        <v>290.00430219173398</v>
      </c>
      <c r="G3073">
        <v>5.0000000000011299E-2</v>
      </c>
      <c r="H3073">
        <v>0</v>
      </c>
      <c r="I3073">
        <f t="shared" si="528"/>
        <v>5.0000000000011369E-2</v>
      </c>
      <c r="J3073">
        <f t="shared" si="535"/>
        <v>5.0000000000011299E-2</v>
      </c>
      <c r="K3073">
        <f t="shared" si="526"/>
        <v>10</v>
      </c>
      <c r="L3073">
        <f t="shared" si="527"/>
        <v>2018</v>
      </c>
      <c r="M3073" s="1">
        <v>43381</v>
      </c>
      <c r="N3073">
        <v>289.75</v>
      </c>
      <c r="O3073">
        <v>292.05</v>
      </c>
      <c r="P3073">
        <v>289.55</v>
      </c>
      <c r="Q3073">
        <v>289.8</v>
      </c>
      <c r="R3073">
        <f t="shared" si="530"/>
        <v>5.0000000000011299E-2</v>
      </c>
      <c r="S3073">
        <f t="shared" si="531"/>
        <v>5.0000000000011369E-2</v>
      </c>
      <c r="T3073">
        <f t="shared" si="532"/>
        <v>5.0000000000011299E-2</v>
      </c>
      <c r="U3073">
        <f t="shared" si="536"/>
        <v>0.89448311495930888</v>
      </c>
      <c r="V3073">
        <f t="shared" si="536"/>
        <v>2.4865323481218161E-2</v>
      </c>
      <c r="W3073">
        <f t="shared" si="536"/>
        <v>2.8276801301584147</v>
      </c>
    </row>
    <row r="3074" spans="1:23" x14ac:dyDescent="0.3">
      <c r="A3074">
        <v>-0.62595683336257901</v>
      </c>
      <c r="B3074" s="1">
        <v>43382</v>
      </c>
      <c r="C3074" s="1">
        <v>43383</v>
      </c>
      <c r="D3074">
        <v>290.35000000000002</v>
      </c>
      <c r="E3074">
        <v>287.8</v>
      </c>
      <c r="F3074">
        <v>290.80241410732202</v>
      </c>
      <c r="G3074">
        <v>-2.55000000000001</v>
      </c>
      <c r="H3074">
        <v>1.41421356237309</v>
      </c>
      <c r="I3074">
        <f t="shared" si="528"/>
        <v>2.5500000000000114</v>
      </c>
      <c r="J3074">
        <f t="shared" si="535"/>
        <v>0</v>
      </c>
      <c r="K3074">
        <f t="shared" ref="K3074:K3132" si="537">MONTH(C3074)</f>
        <v>10</v>
      </c>
      <c r="L3074">
        <f t="shared" ref="L3074:L3132" si="538">YEAR(C3074)</f>
        <v>2018</v>
      </c>
      <c r="M3074" s="1">
        <v>43382</v>
      </c>
      <c r="N3074">
        <v>289.75</v>
      </c>
      <c r="O3074">
        <v>292.05</v>
      </c>
      <c r="P3074">
        <v>289.55</v>
      </c>
      <c r="Q3074">
        <v>289.8</v>
      </c>
      <c r="R3074">
        <f t="shared" si="530"/>
        <v>-3</v>
      </c>
      <c r="S3074">
        <f t="shared" si="531"/>
        <v>2.5500000000000114</v>
      </c>
      <c r="T3074">
        <f t="shared" si="532"/>
        <v>0</v>
      </c>
      <c r="U3074">
        <f t="shared" si="536"/>
        <v>0.82516722005114829</v>
      </c>
      <c r="V3074">
        <f t="shared" si="536"/>
        <v>2.6503171979851879E-2</v>
      </c>
      <c r="W3074">
        <f t="shared" si="536"/>
        <v>2.8276801301584147</v>
      </c>
    </row>
    <row r="3075" spans="1:23" x14ac:dyDescent="0.3">
      <c r="A3075">
        <v>-0.99645304679870494</v>
      </c>
      <c r="B3075" s="1">
        <v>43383</v>
      </c>
      <c r="C3075" s="1">
        <v>43384</v>
      </c>
      <c r="D3075">
        <v>280.05</v>
      </c>
      <c r="E3075">
        <v>274.55</v>
      </c>
      <c r="F3075">
        <v>287.27616827487901</v>
      </c>
      <c r="G3075">
        <v>-5.5</v>
      </c>
      <c r="H3075">
        <v>9.3691648507217504</v>
      </c>
      <c r="I3075">
        <f t="shared" ref="I3075:I3132" si="539">IF(A3075&gt;0, E3075-D3075, D3075-E3075)</f>
        <v>5.5</v>
      </c>
      <c r="J3075">
        <f t="shared" si="535"/>
        <v>0</v>
      </c>
      <c r="K3075">
        <f t="shared" si="537"/>
        <v>10</v>
      </c>
      <c r="L3075">
        <f t="shared" si="538"/>
        <v>2018</v>
      </c>
      <c r="M3075" s="1">
        <v>43383</v>
      </c>
      <c r="N3075">
        <v>290.35000000000002</v>
      </c>
      <c r="O3075">
        <v>290.45</v>
      </c>
      <c r="P3075">
        <v>286.75</v>
      </c>
      <c r="Q3075">
        <v>287.8</v>
      </c>
      <c r="R3075">
        <f t="shared" si="530"/>
        <v>-3</v>
      </c>
      <c r="S3075">
        <f t="shared" si="531"/>
        <v>5.5</v>
      </c>
      <c r="T3075">
        <f t="shared" si="532"/>
        <v>0</v>
      </c>
      <c r="U3075">
        <f t="shared" si="536"/>
        <v>0.75887097848303242</v>
      </c>
      <c r="V3075">
        <f t="shared" si="536"/>
        <v>3.0406960032588498E-2</v>
      </c>
      <c r="W3075">
        <f t="shared" si="536"/>
        <v>2.8276801301584147</v>
      </c>
    </row>
    <row r="3076" spans="1:23" x14ac:dyDescent="0.3">
      <c r="A3076">
        <v>0.73045021295547397</v>
      </c>
      <c r="B3076" s="1">
        <v>43384</v>
      </c>
      <c r="C3076" s="1">
        <v>43385</v>
      </c>
      <c r="D3076">
        <v>275.75</v>
      </c>
      <c r="E3076">
        <v>279.200024414062</v>
      </c>
      <c r="F3076">
        <v>272.18757205009399</v>
      </c>
      <c r="G3076">
        <v>-3.45002441406251</v>
      </c>
      <c r="H3076">
        <v>3.28804653251742</v>
      </c>
      <c r="I3076">
        <f t="shared" si="539"/>
        <v>3.4500244140619998</v>
      </c>
      <c r="J3076">
        <f t="shared" si="535"/>
        <v>0</v>
      </c>
      <c r="K3076">
        <f t="shared" si="537"/>
        <v>10</v>
      </c>
      <c r="L3076">
        <f t="shared" si="538"/>
        <v>2018</v>
      </c>
      <c r="M3076" s="1">
        <v>43384</v>
      </c>
      <c r="N3076">
        <v>280.05</v>
      </c>
      <c r="O3076">
        <v>282.39999999999998</v>
      </c>
      <c r="P3076">
        <v>274.55</v>
      </c>
      <c r="Q3076">
        <v>274.55</v>
      </c>
      <c r="R3076">
        <f t="shared" si="530"/>
        <v>-3</v>
      </c>
      <c r="S3076">
        <f t="shared" si="531"/>
        <v>3.4500244140619998</v>
      </c>
      <c r="T3076">
        <f t="shared" si="532"/>
        <v>0</v>
      </c>
      <c r="U3076">
        <f t="shared" si="536"/>
        <v>0.69695040906918571</v>
      </c>
      <c r="V3076">
        <f t="shared" si="536"/>
        <v>3.3260217180453529E-2</v>
      </c>
      <c r="W3076">
        <f t="shared" si="536"/>
        <v>2.8276801301584147</v>
      </c>
    </row>
    <row r="3077" spans="1:23" x14ac:dyDescent="0.3">
      <c r="A3077">
        <v>0.99955487251281705</v>
      </c>
      <c r="B3077" s="1">
        <v>43385</v>
      </c>
      <c r="C3077" s="1">
        <v>43388</v>
      </c>
      <c r="D3077">
        <v>278.45</v>
      </c>
      <c r="E3077">
        <v>276.899981689453</v>
      </c>
      <c r="F3077">
        <v>280.42707366943301</v>
      </c>
      <c r="G3077">
        <v>-1.5500183105468699</v>
      </c>
      <c r="H3077">
        <v>1.6263455967290601</v>
      </c>
      <c r="I3077">
        <f t="shared" si="539"/>
        <v>-1.5500183105469887</v>
      </c>
      <c r="J3077">
        <f t="shared" si="535"/>
        <v>-1.5500183105468699</v>
      </c>
      <c r="K3077">
        <f t="shared" si="537"/>
        <v>10</v>
      </c>
      <c r="L3077">
        <f t="shared" si="538"/>
        <v>2018</v>
      </c>
      <c r="M3077" s="1">
        <v>43385</v>
      </c>
      <c r="N3077">
        <v>275.75</v>
      </c>
      <c r="O3077">
        <v>280.8</v>
      </c>
      <c r="P3077">
        <v>275.25</v>
      </c>
      <c r="Q3077">
        <v>279.2</v>
      </c>
      <c r="R3077">
        <f t="shared" si="530"/>
        <v>-1.5500183105468699</v>
      </c>
      <c r="S3077">
        <f t="shared" si="531"/>
        <v>-1.5500183105469887</v>
      </c>
      <c r="T3077">
        <f t="shared" si="532"/>
        <v>-1.5500183105468699</v>
      </c>
      <c r="U3077">
        <f t="shared" ref="U3077:W3092" si="540">(R3077/$D3077*$X$2+1)*U3076*$Y$2 + U3076*(1-$Y$2)</f>
        <v>0.66785310536294484</v>
      </c>
      <c r="V3077">
        <f t="shared" si="540"/>
        <v>3.1871621050740678E-2</v>
      </c>
      <c r="W3077">
        <f t="shared" si="540"/>
        <v>2.7096260097207661</v>
      </c>
    </row>
    <row r="3078" spans="1:23" x14ac:dyDescent="0.3">
      <c r="A3078">
        <v>-0.987265825271606</v>
      </c>
      <c r="B3078" s="1">
        <v>43388</v>
      </c>
      <c r="C3078" s="1">
        <v>43389</v>
      </c>
      <c r="D3078">
        <v>277.89999999999998</v>
      </c>
      <c r="E3078">
        <v>276.64999999999998</v>
      </c>
      <c r="F3078">
        <v>279.88802685737602</v>
      </c>
      <c r="G3078">
        <v>-1.25</v>
      </c>
      <c r="H3078">
        <v>0.17677669529663601</v>
      </c>
      <c r="I3078">
        <f t="shared" si="539"/>
        <v>1.25</v>
      </c>
      <c r="J3078">
        <f t="shared" si="535"/>
        <v>0</v>
      </c>
      <c r="K3078">
        <f t="shared" si="537"/>
        <v>10</v>
      </c>
      <c r="L3078">
        <f t="shared" si="538"/>
        <v>2018</v>
      </c>
      <c r="M3078" s="1">
        <v>43388</v>
      </c>
      <c r="N3078">
        <v>278.45</v>
      </c>
      <c r="O3078">
        <v>278.60000000000002</v>
      </c>
      <c r="P3078">
        <v>276.2</v>
      </c>
      <c r="Q3078">
        <v>276.89999999999998</v>
      </c>
      <c r="R3078">
        <f t="shared" si="530"/>
        <v>-1.25</v>
      </c>
      <c r="S3078">
        <f t="shared" si="531"/>
        <v>1.25</v>
      </c>
      <c r="T3078">
        <f t="shared" si="532"/>
        <v>0</v>
      </c>
      <c r="U3078">
        <f t="shared" si="540"/>
        <v>0.64532297631372704</v>
      </c>
      <c r="V3078">
        <f t="shared" si="540"/>
        <v>3.2946815175788159E-2</v>
      </c>
      <c r="W3078">
        <f t="shared" si="540"/>
        <v>2.7096260097207661</v>
      </c>
    </row>
    <row r="3079" spans="1:23" x14ac:dyDescent="0.3">
      <c r="A3079">
        <v>-0.99870532751083296</v>
      </c>
      <c r="B3079" s="1">
        <v>43389</v>
      </c>
      <c r="C3079" s="1">
        <v>43390</v>
      </c>
      <c r="D3079">
        <v>280</v>
      </c>
      <c r="E3079">
        <v>280.200018310546</v>
      </c>
      <c r="F3079">
        <v>277.60717972517</v>
      </c>
      <c r="G3079">
        <v>-0.20001831054685201</v>
      </c>
      <c r="H3079">
        <v>2.5102290732122499</v>
      </c>
      <c r="I3079">
        <f t="shared" si="539"/>
        <v>-0.20001831054599961</v>
      </c>
      <c r="J3079">
        <f t="shared" si="535"/>
        <v>-0.20001831054685201</v>
      </c>
      <c r="K3079">
        <f t="shared" si="537"/>
        <v>10</v>
      </c>
      <c r="L3079">
        <f t="shared" si="538"/>
        <v>2018</v>
      </c>
      <c r="M3079" s="1">
        <v>43389</v>
      </c>
      <c r="N3079">
        <v>277.89999999999998</v>
      </c>
      <c r="O3079">
        <v>279.10000000000002</v>
      </c>
      <c r="P3079">
        <v>275.8</v>
      </c>
      <c r="Q3079">
        <v>276.64999999999998</v>
      </c>
      <c r="R3079">
        <f t="shared" si="530"/>
        <v>-0.20001831054685201</v>
      </c>
      <c r="S3079">
        <f t="shared" si="531"/>
        <v>-0.20001831054599961</v>
      </c>
      <c r="T3079">
        <f t="shared" si="532"/>
        <v>-0.20001831054685201</v>
      </c>
      <c r="U3079">
        <f t="shared" si="540"/>
        <v>0.64186557243481623</v>
      </c>
      <c r="V3079">
        <f t="shared" si="540"/>
        <v>3.2770298221073899E-2</v>
      </c>
      <c r="W3079">
        <f t="shared" si="540"/>
        <v>2.6951088271311727</v>
      </c>
    </row>
    <row r="3080" spans="1:23" x14ac:dyDescent="0.3">
      <c r="A3080">
        <v>-0.99785298109054499</v>
      </c>
      <c r="B3080" s="1">
        <v>43390</v>
      </c>
      <c r="C3080" s="1">
        <v>43391</v>
      </c>
      <c r="D3080">
        <v>278.60000000000002</v>
      </c>
      <c r="E3080">
        <v>277.249987792968</v>
      </c>
      <c r="F3080">
        <v>282.426966619491</v>
      </c>
      <c r="G3080">
        <v>-1.3500122070312801</v>
      </c>
      <c r="H3080">
        <v>2.0859650045003</v>
      </c>
      <c r="I3080">
        <f t="shared" si="539"/>
        <v>1.3500122070320231</v>
      </c>
      <c r="J3080">
        <f t="shared" si="535"/>
        <v>0</v>
      </c>
      <c r="K3080">
        <f t="shared" si="537"/>
        <v>10</v>
      </c>
      <c r="L3080">
        <f t="shared" si="538"/>
        <v>2018</v>
      </c>
      <c r="M3080" s="1">
        <v>43390</v>
      </c>
      <c r="N3080">
        <v>280</v>
      </c>
      <c r="O3080">
        <v>281.5</v>
      </c>
      <c r="P3080">
        <v>278.64999999999998</v>
      </c>
      <c r="Q3080">
        <v>280.2</v>
      </c>
      <c r="R3080">
        <f t="shared" si="530"/>
        <v>-1.3500122070312801</v>
      </c>
      <c r="S3080">
        <f t="shared" si="531"/>
        <v>1.3500122070320231</v>
      </c>
      <c r="T3080">
        <f t="shared" si="532"/>
        <v>0</v>
      </c>
      <c r="U3080">
        <f t="shared" si="540"/>
        <v>0.61853840917045544</v>
      </c>
      <c r="V3080">
        <f t="shared" si="540"/>
        <v>3.3961261141745011E-2</v>
      </c>
      <c r="W3080">
        <f t="shared" si="540"/>
        <v>2.6951088271311727</v>
      </c>
    </row>
    <row r="3081" spans="1:23" x14ac:dyDescent="0.3">
      <c r="A3081">
        <v>-0.99766606092453003</v>
      </c>
      <c r="B3081" s="1">
        <v>43391</v>
      </c>
      <c r="C3081" s="1">
        <v>43392</v>
      </c>
      <c r="D3081">
        <v>275.39999999999998</v>
      </c>
      <c r="E3081">
        <v>278.20001220703102</v>
      </c>
      <c r="F3081">
        <v>278.650457143783</v>
      </c>
      <c r="G3081">
        <v>2.8000122070312701</v>
      </c>
      <c r="H3081">
        <v>0.67175144212721205</v>
      </c>
      <c r="I3081">
        <f t="shared" si="539"/>
        <v>-2.8000122070310454</v>
      </c>
      <c r="J3081">
        <f t="shared" si="535"/>
        <v>0</v>
      </c>
      <c r="K3081">
        <f t="shared" si="537"/>
        <v>10</v>
      </c>
      <c r="L3081">
        <f t="shared" si="538"/>
        <v>2018</v>
      </c>
      <c r="M3081" s="1">
        <v>43391</v>
      </c>
      <c r="N3081">
        <v>278.60000000000002</v>
      </c>
      <c r="O3081">
        <v>279.60000000000002</v>
      </c>
      <c r="P3081">
        <v>277</v>
      </c>
      <c r="Q3081">
        <v>277.25</v>
      </c>
      <c r="R3081">
        <f t="shared" ref="R3081:R3132" si="541">IF(AND(F3081-D3081&gt;0, ABS(D3081-MIN(P3082)) &gt; 3), -3, IF(AND(F3081 - D3081 &lt;0, ABS(D3081-MAX(O3082)) &gt; 3), -3, G3081))</f>
        <v>2.8000122070312701</v>
      </c>
      <c r="S3081">
        <f t="shared" ref="S3081:S3132" si="542">IF(AND(A3081&gt;0, ABS(D3081-MIN(P3082)) &gt; 3), -3, IF(AND(A3081 &lt;0, ABS(D3081-MAX(O3082)) &gt; 3), -3, I3081))</f>
        <v>-3</v>
      </c>
      <c r="T3081">
        <f t="shared" ref="T3081:T3132" si="543">IF(A3081*(F3081-D3081) &gt;0, IF(AND(A3081&gt;0, ABS(D3081-MIN(P3082)) &gt; 3), -3, IF(AND(A3081 &lt;0, ABS(D3081-MAX(O3082)) &gt; 3), -3, J3081)), 0)</f>
        <v>0</v>
      </c>
      <c r="U3081">
        <f t="shared" si="540"/>
        <v>0.66570385296661494</v>
      </c>
      <c r="V3081">
        <f t="shared" si="540"/>
        <v>3.1186648303367148E-2</v>
      </c>
      <c r="W3081">
        <f t="shared" si="540"/>
        <v>2.6951088271311727</v>
      </c>
    </row>
    <row r="3082" spans="1:23" x14ac:dyDescent="0.3">
      <c r="A3082">
        <v>-0.99701970815658503</v>
      </c>
      <c r="B3082" s="1">
        <v>43392</v>
      </c>
      <c r="C3082" s="1">
        <v>43395</v>
      </c>
      <c r="D3082">
        <v>276.2</v>
      </c>
      <c r="E3082">
        <v>278.899981689453</v>
      </c>
      <c r="F3082">
        <v>279.71082909107201</v>
      </c>
      <c r="G3082">
        <v>2.6999816894531201</v>
      </c>
      <c r="H3082">
        <v>0.49497474683057502</v>
      </c>
      <c r="I3082">
        <f t="shared" si="539"/>
        <v>-2.6999816894530113</v>
      </c>
      <c r="J3082">
        <f t="shared" si="535"/>
        <v>0</v>
      </c>
      <c r="K3082">
        <f t="shared" si="537"/>
        <v>10</v>
      </c>
      <c r="L3082">
        <f t="shared" si="538"/>
        <v>2018</v>
      </c>
      <c r="M3082" s="1">
        <v>43392</v>
      </c>
      <c r="N3082">
        <v>275.39999999999998</v>
      </c>
      <c r="O3082">
        <v>278.7</v>
      </c>
      <c r="P3082">
        <v>273.5</v>
      </c>
      <c r="Q3082">
        <v>278.2</v>
      </c>
      <c r="R3082">
        <f t="shared" si="541"/>
        <v>2.6999816894531201</v>
      </c>
      <c r="S3082">
        <f t="shared" si="542"/>
        <v>-3</v>
      </c>
      <c r="T3082">
        <f t="shared" si="543"/>
        <v>0</v>
      </c>
      <c r="U3082">
        <f t="shared" si="540"/>
        <v>0.71451055681187892</v>
      </c>
      <c r="V3082">
        <f t="shared" si="540"/>
        <v>2.8646099473440424E-2</v>
      </c>
      <c r="W3082">
        <f t="shared" si="540"/>
        <v>2.6951088271311727</v>
      </c>
    </row>
    <row r="3083" spans="1:23" x14ac:dyDescent="0.3">
      <c r="A3083">
        <v>-0.99621665477752597</v>
      </c>
      <c r="B3083" s="1">
        <v>43395</v>
      </c>
      <c r="C3083" s="1">
        <v>43396</v>
      </c>
      <c r="D3083">
        <v>276.7</v>
      </c>
      <c r="E3083">
        <v>272.14999999999998</v>
      </c>
      <c r="F3083">
        <v>279.79435678720398</v>
      </c>
      <c r="G3083">
        <v>-4.5500000000000096</v>
      </c>
      <c r="H3083">
        <v>4.7729707730091899</v>
      </c>
      <c r="I3083">
        <f t="shared" si="539"/>
        <v>4.5500000000000114</v>
      </c>
      <c r="J3083">
        <f t="shared" si="535"/>
        <v>0</v>
      </c>
      <c r="K3083">
        <f t="shared" si="537"/>
        <v>10</v>
      </c>
      <c r="L3083">
        <f t="shared" si="538"/>
        <v>2018</v>
      </c>
      <c r="M3083" s="1">
        <v>43395</v>
      </c>
      <c r="N3083">
        <v>276.2</v>
      </c>
      <c r="O3083">
        <v>279.60000000000002</v>
      </c>
      <c r="P3083">
        <v>275.64999999999998</v>
      </c>
      <c r="Q3083">
        <v>278.89999999999998</v>
      </c>
      <c r="R3083">
        <f t="shared" si="541"/>
        <v>-3</v>
      </c>
      <c r="S3083">
        <f t="shared" si="542"/>
        <v>4.5500000000000114</v>
      </c>
      <c r="T3083">
        <f t="shared" si="543"/>
        <v>0</v>
      </c>
      <c r="U3083">
        <f t="shared" si="540"/>
        <v>0.65640977065984685</v>
      </c>
      <c r="V3083">
        <f t="shared" si="540"/>
        <v>3.2178980371637592E-2</v>
      </c>
      <c r="W3083">
        <f t="shared" si="540"/>
        <v>2.6951088271311727</v>
      </c>
    </row>
    <row r="3084" spans="1:23" x14ac:dyDescent="0.3">
      <c r="A3084">
        <v>-0.98908102512359597</v>
      </c>
      <c r="B3084" s="1">
        <v>43396</v>
      </c>
      <c r="C3084" s="1">
        <v>43397</v>
      </c>
      <c r="D3084">
        <v>274.3</v>
      </c>
      <c r="E3084">
        <v>271.04999389648401</v>
      </c>
      <c r="F3084">
        <v>273.970212721824</v>
      </c>
      <c r="G3084">
        <v>3.2500061035156498</v>
      </c>
      <c r="H3084">
        <v>0.77781745930517798</v>
      </c>
      <c r="I3084">
        <f t="shared" si="539"/>
        <v>3.2500061035160002</v>
      </c>
      <c r="J3084">
        <f t="shared" si="535"/>
        <v>3.2500061035156498</v>
      </c>
      <c r="K3084">
        <f t="shared" si="537"/>
        <v>10</v>
      </c>
      <c r="L3084">
        <f t="shared" si="538"/>
        <v>2018</v>
      </c>
      <c r="M3084" s="1">
        <v>43396</v>
      </c>
      <c r="N3084">
        <v>276.7</v>
      </c>
      <c r="O3084">
        <v>277.10000000000002</v>
      </c>
      <c r="P3084">
        <v>270.60000000000002</v>
      </c>
      <c r="Q3084">
        <v>272.14999999999998</v>
      </c>
      <c r="R3084">
        <f t="shared" si="541"/>
        <v>3.2500061035156498</v>
      </c>
      <c r="S3084">
        <f t="shared" si="542"/>
        <v>3.2500061035160002</v>
      </c>
      <c r="T3084">
        <f t="shared" si="543"/>
        <v>3.2500061035156498</v>
      </c>
      <c r="U3084">
        <f t="shared" si="540"/>
        <v>0.71474013233643674</v>
      </c>
      <c r="V3084">
        <f t="shared" si="540"/>
        <v>3.5038492291417318E-2</v>
      </c>
      <c r="W3084">
        <f t="shared" si="540"/>
        <v>2.9346035447163503</v>
      </c>
    </row>
    <row r="3085" spans="1:23" x14ac:dyDescent="0.3">
      <c r="A3085">
        <v>-0.99534440040588301</v>
      </c>
      <c r="B3085" s="1">
        <v>43397</v>
      </c>
      <c r="C3085" s="1">
        <v>43398</v>
      </c>
      <c r="D3085">
        <v>265.2</v>
      </c>
      <c r="E3085">
        <v>266.700024414062</v>
      </c>
      <c r="F3085">
        <v>267.09268193244901</v>
      </c>
      <c r="G3085">
        <v>1.5000244140625201</v>
      </c>
      <c r="H3085">
        <v>3.0759144981614899</v>
      </c>
      <c r="I3085">
        <f t="shared" si="539"/>
        <v>-1.5000244140620111</v>
      </c>
      <c r="J3085">
        <f t="shared" si="535"/>
        <v>0</v>
      </c>
      <c r="K3085">
        <f t="shared" si="537"/>
        <v>10</v>
      </c>
      <c r="L3085">
        <f t="shared" si="538"/>
        <v>2018</v>
      </c>
      <c r="M3085" s="1">
        <v>43397</v>
      </c>
      <c r="N3085">
        <v>274.3</v>
      </c>
      <c r="O3085">
        <v>274.3</v>
      </c>
      <c r="P3085">
        <v>270.55</v>
      </c>
      <c r="Q3085">
        <v>271.05</v>
      </c>
      <c r="R3085">
        <f t="shared" si="541"/>
        <v>1.5000244140625201</v>
      </c>
      <c r="S3085">
        <f t="shared" si="542"/>
        <v>-1.5000244140620111</v>
      </c>
      <c r="T3085">
        <f t="shared" si="543"/>
        <v>0</v>
      </c>
      <c r="U3085">
        <f t="shared" si="540"/>
        <v>0.74506048437871431</v>
      </c>
      <c r="V3085">
        <f t="shared" si="540"/>
        <v>3.355210671819759E-2</v>
      </c>
      <c r="W3085">
        <f t="shared" si="540"/>
        <v>2.9346035447163503</v>
      </c>
    </row>
    <row r="3086" spans="1:23" x14ac:dyDescent="0.3">
      <c r="A3086">
        <v>0.99620556831359797</v>
      </c>
      <c r="B3086" s="1">
        <v>43398</v>
      </c>
      <c r="C3086" s="1">
        <v>43399</v>
      </c>
      <c r="D3086">
        <v>266.8</v>
      </c>
      <c r="E3086">
        <v>262.45</v>
      </c>
      <c r="F3086">
        <v>265.08588511943799</v>
      </c>
      <c r="G3086">
        <v>4.3500000000000201</v>
      </c>
      <c r="H3086">
        <v>3.0052038200428202</v>
      </c>
      <c r="I3086">
        <f t="shared" si="539"/>
        <v>-4.3500000000000227</v>
      </c>
      <c r="J3086">
        <f t="shared" si="535"/>
        <v>0</v>
      </c>
      <c r="K3086">
        <f t="shared" si="537"/>
        <v>10</v>
      </c>
      <c r="L3086">
        <f t="shared" si="538"/>
        <v>2018</v>
      </c>
      <c r="M3086" s="1">
        <v>43398</v>
      </c>
      <c r="N3086">
        <v>265.2</v>
      </c>
      <c r="O3086">
        <v>266.85000000000002</v>
      </c>
      <c r="P3086">
        <v>262.75</v>
      </c>
      <c r="Q3086">
        <v>266.7</v>
      </c>
      <c r="R3086">
        <f t="shared" si="541"/>
        <v>4.3500000000000201</v>
      </c>
      <c r="S3086">
        <f t="shared" si="542"/>
        <v>-3</v>
      </c>
      <c r="T3086">
        <f t="shared" si="543"/>
        <v>0</v>
      </c>
      <c r="U3086">
        <f t="shared" si="540"/>
        <v>0.83616842404459013</v>
      </c>
      <c r="V3086">
        <f t="shared" si="540"/>
        <v>3.0722562485965783E-2</v>
      </c>
      <c r="W3086">
        <f t="shared" si="540"/>
        <v>2.9346035447163503</v>
      </c>
    </row>
    <row r="3087" spans="1:23" x14ac:dyDescent="0.3">
      <c r="A3087">
        <v>0.99970561265945401</v>
      </c>
      <c r="B3087" s="1">
        <v>43399</v>
      </c>
      <c r="C3087" s="1">
        <v>43402</v>
      </c>
      <c r="D3087">
        <v>263.64999999999998</v>
      </c>
      <c r="E3087">
        <v>259.54997558593698</v>
      </c>
      <c r="F3087">
        <v>261.94589109420701</v>
      </c>
      <c r="G3087">
        <v>4.1000244140624797</v>
      </c>
      <c r="H3087">
        <v>2.05060966544097</v>
      </c>
      <c r="I3087">
        <f t="shared" si="539"/>
        <v>-4.1000244140630002</v>
      </c>
      <c r="J3087">
        <f t="shared" si="535"/>
        <v>0</v>
      </c>
      <c r="K3087">
        <f t="shared" si="537"/>
        <v>10</v>
      </c>
      <c r="L3087">
        <f t="shared" si="538"/>
        <v>2018</v>
      </c>
      <c r="M3087" s="1">
        <v>43399</v>
      </c>
      <c r="N3087">
        <v>266.8</v>
      </c>
      <c r="O3087">
        <v>267.05</v>
      </c>
      <c r="P3087">
        <v>259.95</v>
      </c>
      <c r="Q3087">
        <v>262.45</v>
      </c>
      <c r="R3087">
        <f t="shared" si="541"/>
        <v>4.1000244140624797</v>
      </c>
      <c r="S3087">
        <f t="shared" si="542"/>
        <v>-3</v>
      </c>
      <c r="T3087">
        <f t="shared" si="543"/>
        <v>0</v>
      </c>
      <c r="U3087">
        <f t="shared" si="540"/>
        <v>0.93369291540200439</v>
      </c>
      <c r="V3087">
        <f t="shared" si="540"/>
        <v>2.8100686301879951E-2</v>
      </c>
      <c r="W3087">
        <f t="shared" si="540"/>
        <v>2.9346035447163503</v>
      </c>
    </row>
    <row r="3088" spans="1:23" x14ac:dyDescent="0.3">
      <c r="A3088">
        <v>0.99567687511444003</v>
      </c>
      <c r="B3088" s="1">
        <v>43402</v>
      </c>
      <c r="C3088" s="1">
        <v>43403</v>
      </c>
      <c r="D3088">
        <v>259.3</v>
      </c>
      <c r="E3088">
        <v>261.75001220703098</v>
      </c>
      <c r="F3088">
        <v>257.75442116260501</v>
      </c>
      <c r="G3088">
        <v>-2.45001220703125</v>
      </c>
      <c r="H3088">
        <v>1.5556349186103899</v>
      </c>
      <c r="I3088">
        <f t="shared" si="539"/>
        <v>2.4500122070309658</v>
      </c>
      <c r="J3088">
        <f t="shared" si="535"/>
        <v>0</v>
      </c>
      <c r="K3088">
        <f t="shared" si="537"/>
        <v>10</v>
      </c>
      <c r="L3088">
        <f t="shared" si="538"/>
        <v>2018</v>
      </c>
      <c r="M3088" s="1">
        <v>43402</v>
      </c>
      <c r="N3088">
        <v>263.64999999999998</v>
      </c>
      <c r="O3088">
        <v>265.10000000000002</v>
      </c>
      <c r="P3088">
        <v>259.55</v>
      </c>
      <c r="Q3088">
        <v>259.55</v>
      </c>
      <c r="R3088">
        <f t="shared" si="541"/>
        <v>-3</v>
      </c>
      <c r="S3088">
        <f t="shared" si="542"/>
        <v>2.4500122070309658</v>
      </c>
      <c r="T3088">
        <f t="shared" si="543"/>
        <v>0</v>
      </c>
      <c r="U3088">
        <f t="shared" si="540"/>
        <v>0.85267444028999084</v>
      </c>
      <c r="V3088">
        <f t="shared" si="540"/>
        <v>3.0092019442997008E-2</v>
      </c>
      <c r="W3088">
        <f t="shared" si="540"/>
        <v>2.9346035447163503</v>
      </c>
    </row>
    <row r="3089" spans="1:23" x14ac:dyDescent="0.3">
      <c r="A3089">
        <v>0.99937897920608498</v>
      </c>
      <c r="B3089" s="1">
        <v>43403</v>
      </c>
      <c r="C3089" s="1">
        <v>43404</v>
      </c>
      <c r="D3089">
        <v>262.75</v>
      </c>
      <c r="E3089">
        <v>263.100006103515</v>
      </c>
      <c r="F3089">
        <v>260.95431810617401</v>
      </c>
      <c r="G3089">
        <v>-0.350006103515625</v>
      </c>
      <c r="H3089">
        <v>0.95459415460185504</v>
      </c>
      <c r="I3089">
        <f t="shared" si="539"/>
        <v>0.35000610351499972</v>
      </c>
      <c r="J3089">
        <f t="shared" si="535"/>
        <v>0</v>
      </c>
      <c r="K3089">
        <f t="shared" si="537"/>
        <v>10</v>
      </c>
      <c r="L3089">
        <f t="shared" si="538"/>
        <v>2018</v>
      </c>
      <c r="M3089" s="1">
        <v>43403</v>
      </c>
      <c r="N3089">
        <v>259.3</v>
      </c>
      <c r="O3089">
        <v>264.39999999999998</v>
      </c>
      <c r="P3089">
        <v>258.7</v>
      </c>
      <c r="Q3089">
        <v>261.75</v>
      </c>
      <c r="R3089">
        <f t="shared" si="541"/>
        <v>-0.350006103515625</v>
      </c>
      <c r="S3089">
        <f t="shared" si="542"/>
        <v>0.35000610351499972</v>
      </c>
      <c r="T3089">
        <f t="shared" si="543"/>
        <v>0</v>
      </c>
      <c r="U3089">
        <f t="shared" si="540"/>
        <v>0.84415566031625344</v>
      </c>
      <c r="V3089">
        <f t="shared" si="540"/>
        <v>3.0392658562087616E-2</v>
      </c>
      <c r="W3089">
        <f t="shared" si="540"/>
        <v>2.9346035447163503</v>
      </c>
    </row>
    <row r="3090" spans="1:23" x14ac:dyDescent="0.3">
      <c r="A3090">
        <v>0.99679714441299405</v>
      </c>
      <c r="B3090" s="1">
        <v>43404</v>
      </c>
      <c r="C3090" s="1">
        <v>43405</v>
      </c>
      <c r="D3090">
        <v>263.3</v>
      </c>
      <c r="E3090">
        <v>262.60000000000002</v>
      </c>
      <c r="F3090">
        <v>263.50177851915299</v>
      </c>
      <c r="G3090">
        <v>-0.69999999999998797</v>
      </c>
      <c r="H3090">
        <v>0.35355339059327301</v>
      </c>
      <c r="I3090">
        <f t="shared" si="539"/>
        <v>-0.69999999999998863</v>
      </c>
      <c r="J3090">
        <f t="shared" si="535"/>
        <v>-0.69999999999998797</v>
      </c>
      <c r="K3090">
        <f t="shared" si="537"/>
        <v>11</v>
      </c>
      <c r="L3090">
        <f t="shared" si="538"/>
        <v>2018</v>
      </c>
      <c r="M3090" s="1">
        <v>43404</v>
      </c>
      <c r="N3090">
        <v>262.75</v>
      </c>
      <c r="O3090">
        <v>263.60000000000002</v>
      </c>
      <c r="P3090">
        <v>260.5</v>
      </c>
      <c r="Q3090">
        <v>263.10000000000002</v>
      </c>
      <c r="R3090">
        <f t="shared" si="541"/>
        <v>-0.69999999999998797</v>
      </c>
      <c r="S3090">
        <f t="shared" si="542"/>
        <v>-0.69999999999998863</v>
      </c>
      <c r="T3090">
        <f t="shared" si="543"/>
        <v>-0.69999999999998797</v>
      </c>
      <c r="U3090">
        <f t="shared" si="540"/>
        <v>0.82732384407371551</v>
      </c>
      <c r="V3090">
        <f t="shared" si="540"/>
        <v>2.9786652267173228E-2</v>
      </c>
      <c r="W3090">
        <f t="shared" si="540"/>
        <v>2.87608980142064</v>
      </c>
    </row>
    <row r="3091" spans="1:23" x14ac:dyDescent="0.3">
      <c r="A3091">
        <v>-0.91339159011840798</v>
      </c>
      <c r="B3091" s="1">
        <v>43405</v>
      </c>
      <c r="C3091" s="1">
        <v>43406</v>
      </c>
      <c r="D3091">
        <v>265.45</v>
      </c>
      <c r="E3091">
        <v>271.85000000000002</v>
      </c>
      <c r="F3091">
        <v>264.13500235080699</v>
      </c>
      <c r="G3091">
        <v>-6.4000000000000297</v>
      </c>
      <c r="H3091">
        <v>6.5407377259755597</v>
      </c>
      <c r="I3091">
        <f t="shared" si="539"/>
        <v>-6.4000000000000341</v>
      </c>
      <c r="J3091">
        <f t="shared" si="535"/>
        <v>-6.4000000000000297</v>
      </c>
      <c r="K3091">
        <f t="shared" si="537"/>
        <v>11</v>
      </c>
      <c r="L3091">
        <f t="shared" si="538"/>
        <v>2018</v>
      </c>
      <c r="M3091" s="1">
        <v>43405</v>
      </c>
      <c r="N3091">
        <v>263.3</v>
      </c>
      <c r="O3091">
        <v>266.55</v>
      </c>
      <c r="P3091">
        <v>261.8</v>
      </c>
      <c r="Q3091">
        <v>262.60000000000002</v>
      </c>
      <c r="R3091">
        <f t="shared" si="541"/>
        <v>-3</v>
      </c>
      <c r="S3091">
        <f t="shared" si="542"/>
        <v>-3</v>
      </c>
      <c r="T3091">
        <f t="shared" si="543"/>
        <v>-3</v>
      </c>
      <c r="U3091">
        <f t="shared" si="540"/>
        <v>0.75719844760862376</v>
      </c>
      <c r="V3091">
        <f t="shared" si="540"/>
        <v>2.726188422795154E-2</v>
      </c>
      <c r="W3091">
        <f t="shared" si="540"/>
        <v>2.6323074675273856</v>
      </c>
    </row>
    <row r="3092" spans="1:23" x14ac:dyDescent="0.3">
      <c r="A3092">
        <v>-0.99797505140304499</v>
      </c>
      <c r="B3092" s="1">
        <v>43406</v>
      </c>
      <c r="C3092" s="1">
        <v>43409</v>
      </c>
      <c r="D3092">
        <v>269.75</v>
      </c>
      <c r="E3092">
        <v>269.04998168945298</v>
      </c>
      <c r="F3092">
        <v>271.39302024841299</v>
      </c>
      <c r="G3092">
        <v>-0.70001831054685204</v>
      </c>
      <c r="H3092">
        <v>1.97989898732234</v>
      </c>
      <c r="I3092">
        <f t="shared" si="539"/>
        <v>0.70001831054702279</v>
      </c>
      <c r="J3092">
        <f t="shared" si="535"/>
        <v>0</v>
      </c>
      <c r="K3092">
        <f t="shared" si="537"/>
        <v>11</v>
      </c>
      <c r="L3092">
        <f t="shared" si="538"/>
        <v>2018</v>
      </c>
      <c r="M3092" s="1">
        <v>43406</v>
      </c>
      <c r="N3092">
        <v>265.45</v>
      </c>
      <c r="O3092">
        <v>272.3</v>
      </c>
      <c r="P3092">
        <v>265</v>
      </c>
      <c r="Q3092">
        <v>271.85000000000002</v>
      </c>
      <c r="R3092">
        <f t="shared" si="541"/>
        <v>-3</v>
      </c>
      <c r="S3092">
        <f t="shared" si="542"/>
        <v>0.70001831054702279</v>
      </c>
      <c r="T3092">
        <f t="shared" si="543"/>
        <v>0</v>
      </c>
      <c r="U3092">
        <f t="shared" si="540"/>
        <v>0.69404009702032332</v>
      </c>
      <c r="V3092">
        <f t="shared" si="540"/>
        <v>2.7792481581229926E-2</v>
      </c>
      <c r="W3092">
        <f t="shared" si="540"/>
        <v>2.6323074675273856</v>
      </c>
    </row>
    <row r="3093" spans="1:23" x14ac:dyDescent="0.3">
      <c r="A3093">
        <v>-9.4773076474666595E-2</v>
      </c>
      <c r="B3093" s="1">
        <v>43409</v>
      </c>
      <c r="C3093" s="1">
        <v>43410</v>
      </c>
      <c r="D3093">
        <v>270.60000000000002</v>
      </c>
      <c r="E3093">
        <v>271.05</v>
      </c>
      <c r="F3093">
        <v>269.01880754828397</v>
      </c>
      <c r="G3093">
        <v>-0.44999999999998802</v>
      </c>
      <c r="H3093">
        <v>1.41421356237309</v>
      </c>
      <c r="I3093">
        <f t="shared" si="539"/>
        <v>-0.44999999999998863</v>
      </c>
      <c r="J3093">
        <f t="shared" si="535"/>
        <v>-0.44999999999998802</v>
      </c>
      <c r="K3093">
        <f t="shared" si="537"/>
        <v>11</v>
      </c>
      <c r="L3093">
        <f t="shared" si="538"/>
        <v>2018</v>
      </c>
      <c r="M3093" s="1">
        <v>43409</v>
      </c>
      <c r="N3093">
        <v>269.75</v>
      </c>
      <c r="O3093">
        <v>270.14999999999998</v>
      </c>
      <c r="P3093">
        <v>265.89999999999998</v>
      </c>
      <c r="Q3093">
        <v>269.05</v>
      </c>
      <c r="R3093">
        <f t="shared" si="541"/>
        <v>-0.44999999999998802</v>
      </c>
      <c r="S3093">
        <f t="shared" si="542"/>
        <v>-0.44999999999998863</v>
      </c>
      <c r="T3093">
        <f t="shared" si="543"/>
        <v>-0.44999999999998802</v>
      </c>
      <c r="U3093">
        <f t="shared" ref="U3093:W3108" si="544">(R3093/$D3093*$X$2+1)*U3092*$Y$2 + U3092*(1-$Y$2)</f>
        <v>0.68538383195216546</v>
      </c>
      <c r="V3093">
        <f t="shared" si="544"/>
        <v>2.7445845863060495E-2</v>
      </c>
      <c r="W3093">
        <f t="shared" si="544"/>
        <v>2.5994765817073389</v>
      </c>
    </row>
    <row r="3094" spans="1:23" x14ac:dyDescent="0.3">
      <c r="A3094">
        <v>0.349578946828842</v>
      </c>
      <c r="B3094" s="1">
        <v>43410</v>
      </c>
      <c r="C3094" s="1">
        <v>43411</v>
      </c>
      <c r="D3094">
        <v>270.55</v>
      </c>
      <c r="E3094">
        <v>269.75001220703098</v>
      </c>
      <c r="F3094">
        <v>272.73192887306197</v>
      </c>
      <c r="G3094">
        <v>-0.79998779296875</v>
      </c>
      <c r="H3094">
        <v>0.91923881554251896</v>
      </c>
      <c r="I3094">
        <f t="shared" si="539"/>
        <v>-0.79998779296903422</v>
      </c>
      <c r="J3094">
        <f t="shared" si="535"/>
        <v>-0.79998779296875</v>
      </c>
      <c r="K3094">
        <f t="shared" si="537"/>
        <v>11</v>
      </c>
      <c r="L3094">
        <f t="shared" si="538"/>
        <v>2018</v>
      </c>
      <c r="M3094" s="1">
        <v>43410</v>
      </c>
      <c r="N3094">
        <v>270.60000000000002</v>
      </c>
      <c r="O3094">
        <v>271.35000000000002</v>
      </c>
      <c r="P3094">
        <v>267.95</v>
      </c>
      <c r="Q3094">
        <v>271.05</v>
      </c>
      <c r="R3094">
        <f t="shared" si="541"/>
        <v>-0.79998779296875</v>
      </c>
      <c r="S3094">
        <f t="shared" si="542"/>
        <v>-0.79998779296903422</v>
      </c>
      <c r="T3094">
        <f t="shared" si="543"/>
        <v>-0.79998779296875</v>
      </c>
      <c r="U3094">
        <f t="shared" si="544"/>
        <v>0.67018427459511842</v>
      </c>
      <c r="V3094">
        <f t="shared" si="544"/>
        <v>2.6837187343614233E-2</v>
      </c>
      <c r="W3094">
        <f t="shared" si="544"/>
        <v>2.5418287476616723</v>
      </c>
    </row>
    <row r="3095" spans="1:23" x14ac:dyDescent="0.3">
      <c r="A3095">
        <v>-0.99777978658676103</v>
      </c>
      <c r="B3095" s="1">
        <v>43411</v>
      </c>
      <c r="C3095" s="1">
        <v>43412</v>
      </c>
      <c r="D3095">
        <v>274</v>
      </c>
      <c r="E3095">
        <v>272.04998779296801</v>
      </c>
      <c r="F3095">
        <v>271.077459096908</v>
      </c>
      <c r="G3095">
        <v>1.95001220703125</v>
      </c>
      <c r="H3095">
        <v>1.6263455967290601</v>
      </c>
      <c r="I3095">
        <f t="shared" si="539"/>
        <v>1.950012207031989</v>
      </c>
      <c r="J3095">
        <f t="shared" si="535"/>
        <v>1.95001220703125</v>
      </c>
      <c r="K3095">
        <f t="shared" si="537"/>
        <v>11</v>
      </c>
      <c r="L3095">
        <f t="shared" si="538"/>
        <v>2018</v>
      </c>
      <c r="M3095" s="1">
        <v>43411</v>
      </c>
      <c r="N3095">
        <v>270.55</v>
      </c>
      <c r="O3095">
        <v>273.35000000000002</v>
      </c>
      <c r="P3095">
        <v>268.89999999999998</v>
      </c>
      <c r="Q3095">
        <v>269.75</v>
      </c>
      <c r="R3095">
        <f t="shared" si="541"/>
        <v>1.95001220703125</v>
      </c>
      <c r="S3095">
        <f t="shared" si="542"/>
        <v>1.950012207031989</v>
      </c>
      <c r="T3095">
        <f t="shared" si="543"/>
        <v>1.95001220703125</v>
      </c>
      <c r="U3095">
        <f t="shared" si="544"/>
        <v>0.70595619566503265</v>
      </c>
      <c r="V3095">
        <f t="shared" si="544"/>
        <v>2.8269655671783543E-2</v>
      </c>
      <c r="W3095">
        <f t="shared" si="544"/>
        <v>2.677502025566505</v>
      </c>
    </row>
    <row r="3096" spans="1:23" x14ac:dyDescent="0.3">
      <c r="A3096">
        <v>-0.99786317348480202</v>
      </c>
      <c r="B3096" s="1">
        <v>43412</v>
      </c>
      <c r="C3096" s="1">
        <v>43413</v>
      </c>
      <c r="D3096">
        <v>271.60000000000002</v>
      </c>
      <c r="E3096">
        <v>270.50001220703098</v>
      </c>
      <c r="F3096">
        <v>272.70668779611498</v>
      </c>
      <c r="G3096">
        <v>-1.09998779296876</v>
      </c>
      <c r="H3096">
        <v>1.0960155108391501</v>
      </c>
      <c r="I3096">
        <f t="shared" si="539"/>
        <v>1.0999877929690456</v>
      </c>
      <c r="J3096">
        <f t="shared" si="535"/>
        <v>0</v>
      </c>
      <c r="K3096">
        <f t="shared" si="537"/>
        <v>11</v>
      </c>
      <c r="L3096">
        <f t="shared" si="538"/>
        <v>2018</v>
      </c>
      <c r="M3096" s="1">
        <v>43412</v>
      </c>
      <c r="N3096">
        <v>274</v>
      </c>
      <c r="O3096">
        <v>275.60000000000002</v>
      </c>
      <c r="P3096">
        <v>271.35000000000002</v>
      </c>
      <c r="Q3096">
        <v>272.05</v>
      </c>
      <c r="R3096">
        <f t="shared" si="541"/>
        <v>-1.09998779296876</v>
      </c>
      <c r="S3096">
        <f t="shared" si="542"/>
        <v>1.0999877929690456</v>
      </c>
      <c r="T3096">
        <f t="shared" si="543"/>
        <v>0</v>
      </c>
      <c r="U3096">
        <f t="shared" si="544"/>
        <v>0.68451262430267434</v>
      </c>
      <c r="V3096">
        <f t="shared" si="544"/>
        <v>2.9128352546334352E-2</v>
      </c>
      <c r="W3096">
        <f t="shared" si="544"/>
        <v>2.677502025566505</v>
      </c>
    </row>
    <row r="3097" spans="1:23" x14ac:dyDescent="0.3">
      <c r="A3097">
        <v>-0.98521721363067605</v>
      </c>
      <c r="B3097" s="1">
        <v>43413</v>
      </c>
      <c r="C3097" s="1">
        <v>43416</v>
      </c>
      <c r="D3097">
        <v>268.2</v>
      </c>
      <c r="E3097">
        <v>271.100006103515</v>
      </c>
      <c r="F3097">
        <v>270.99152272939602</v>
      </c>
      <c r="G3097">
        <v>2.9000061035156302</v>
      </c>
      <c r="H3097">
        <v>0.424264068711944</v>
      </c>
      <c r="I3097">
        <f t="shared" si="539"/>
        <v>-2.9000061035150111</v>
      </c>
      <c r="J3097">
        <f t="shared" si="535"/>
        <v>0</v>
      </c>
      <c r="K3097">
        <f t="shared" si="537"/>
        <v>11</v>
      </c>
      <c r="L3097">
        <f t="shared" si="538"/>
        <v>2018</v>
      </c>
      <c r="M3097" s="1">
        <v>43413</v>
      </c>
      <c r="N3097">
        <v>271.60000000000002</v>
      </c>
      <c r="O3097">
        <v>272.8</v>
      </c>
      <c r="P3097">
        <v>270.10000000000002</v>
      </c>
      <c r="Q3097">
        <v>270.5</v>
      </c>
      <c r="R3097">
        <f t="shared" si="541"/>
        <v>2.9000061035156302</v>
      </c>
      <c r="S3097">
        <f t="shared" si="542"/>
        <v>-3</v>
      </c>
      <c r="T3097">
        <f t="shared" si="543"/>
        <v>0</v>
      </c>
      <c r="U3097">
        <f t="shared" si="544"/>
        <v>0.74002411167435389</v>
      </c>
      <c r="V3097">
        <f t="shared" si="544"/>
        <v>2.6684698809225766E-2</v>
      </c>
      <c r="W3097">
        <f t="shared" si="544"/>
        <v>2.677502025566505</v>
      </c>
    </row>
    <row r="3098" spans="1:23" x14ac:dyDescent="0.3">
      <c r="A3098">
        <v>-0.87552911043167103</v>
      </c>
      <c r="B3098" s="1">
        <v>43416</v>
      </c>
      <c r="C3098" s="1">
        <v>43417</v>
      </c>
      <c r="D3098">
        <v>266.95</v>
      </c>
      <c r="E3098">
        <v>268.39998779296798</v>
      </c>
      <c r="F3098">
        <v>270.68503103256199</v>
      </c>
      <c r="G3098">
        <v>1.4499877929687801</v>
      </c>
      <c r="H3098">
        <v>1.9091883092037101</v>
      </c>
      <c r="I3098">
        <f t="shared" si="539"/>
        <v>-1.4499877929679883</v>
      </c>
      <c r="J3098">
        <f t="shared" si="535"/>
        <v>0</v>
      </c>
      <c r="K3098">
        <f t="shared" si="537"/>
        <v>11</v>
      </c>
      <c r="L3098">
        <f t="shared" si="538"/>
        <v>2018</v>
      </c>
      <c r="M3098" s="1">
        <v>43416</v>
      </c>
      <c r="N3098">
        <v>268.2</v>
      </c>
      <c r="O3098">
        <v>271.5</v>
      </c>
      <c r="P3098">
        <v>267.7</v>
      </c>
      <c r="Q3098">
        <v>271.10000000000002</v>
      </c>
      <c r="R3098">
        <f t="shared" si="541"/>
        <v>1.4499877929687801</v>
      </c>
      <c r="S3098">
        <f t="shared" si="542"/>
        <v>-1.4499877929679883</v>
      </c>
      <c r="T3098">
        <f t="shared" si="543"/>
        <v>0</v>
      </c>
      <c r="U3098">
        <f t="shared" si="544"/>
        <v>0.77017093491176858</v>
      </c>
      <c r="V3098">
        <f t="shared" si="544"/>
        <v>2.5597627610525499E-2</v>
      </c>
      <c r="W3098">
        <f t="shared" si="544"/>
        <v>2.677502025566505</v>
      </c>
    </row>
    <row r="3099" spans="1:23" x14ac:dyDescent="0.3">
      <c r="A3099">
        <v>0.96315532922744695</v>
      </c>
      <c r="B3099" s="1">
        <v>43417</v>
      </c>
      <c r="C3099" s="1">
        <v>43418</v>
      </c>
      <c r="D3099">
        <v>268.89999999999998</v>
      </c>
      <c r="E3099">
        <v>268.29999389648401</v>
      </c>
      <c r="F3099">
        <v>269.17851563692</v>
      </c>
      <c r="G3099">
        <v>-0.600006103515625</v>
      </c>
      <c r="H3099">
        <v>7.0710678118630604E-2</v>
      </c>
      <c r="I3099">
        <f t="shared" si="539"/>
        <v>-0.60000610351596606</v>
      </c>
      <c r="J3099">
        <f t="shared" si="535"/>
        <v>-0.600006103515625</v>
      </c>
      <c r="K3099">
        <f t="shared" si="537"/>
        <v>11</v>
      </c>
      <c r="L3099">
        <f t="shared" si="538"/>
        <v>2018</v>
      </c>
      <c r="M3099" s="1">
        <v>43417</v>
      </c>
      <c r="N3099">
        <v>266.95</v>
      </c>
      <c r="O3099">
        <v>269.2</v>
      </c>
      <c r="P3099">
        <v>264.05</v>
      </c>
      <c r="Q3099">
        <v>268.39999999999998</v>
      </c>
      <c r="R3099">
        <f t="shared" si="541"/>
        <v>-0.600006103515625</v>
      </c>
      <c r="S3099">
        <f t="shared" si="542"/>
        <v>-0.60000610351596606</v>
      </c>
      <c r="T3099">
        <f t="shared" si="543"/>
        <v>-0.600006103515625</v>
      </c>
      <c r="U3099">
        <f t="shared" si="544"/>
        <v>0.75728211206784724</v>
      </c>
      <c r="V3099">
        <f t="shared" si="544"/>
        <v>2.5169250905379234E-2</v>
      </c>
      <c r="W3099">
        <f t="shared" si="544"/>
        <v>2.632693986587832</v>
      </c>
    </row>
    <row r="3100" spans="1:23" x14ac:dyDescent="0.3">
      <c r="A3100">
        <v>-0.93926078081130904</v>
      </c>
      <c r="B3100" s="1">
        <v>43418</v>
      </c>
      <c r="C3100" s="1">
        <v>43419</v>
      </c>
      <c r="D3100">
        <v>267.7</v>
      </c>
      <c r="E3100">
        <v>271.10001831054598</v>
      </c>
      <c r="F3100">
        <v>269.00989793538997</v>
      </c>
      <c r="G3100">
        <v>3.4000183105468902</v>
      </c>
      <c r="H3100">
        <v>1.97989898732234</v>
      </c>
      <c r="I3100">
        <f t="shared" si="539"/>
        <v>-3.4000183105459882</v>
      </c>
      <c r="J3100">
        <f t="shared" si="535"/>
        <v>0</v>
      </c>
      <c r="K3100">
        <f t="shared" si="537"/>
        <v>11</v>
      </c>
      <c r="L3100">
        <f t="shared" si="538"/>
        <v>2018</v>
      </c>
      <c r="M3100" s="1">
        <v>43418</v>
      </c>
      <c r="N3100">
        <v>268.89999999999998</v>
      </c>
      <c r="O3100">
        <v>269.3</v>
      </c>
      <c r="P3100">
        <v>267.3</v>
      </c>
      <c r="Q3100">
        <v>268.3</v>
      </c>
      <c r="R3100">
        <f t="shared" si="541"/>
        <v>3.4000183105468902</v>
      </c>
      <c r="S3100">
        <f t="shared" si="542"/>
        <v>-3</v>
      </c>
      <c r="T3100">
        <f t="shared" si="543"/>
        <v>0</v>
      </c>
      <c r="U3100">
        <f t="shared" si="544"/>
        <v>0.82941807715788185</v>
      </c>
      <c r="V3100">
        <f t="shared" si="544"/>
        <v>2.3053792760549079E-2</v>
      </c>
      <c r="W3100">
        <f t="shared" si="544"/>
        <v>2.632693986587832</v>
      </c>
    </row>
    <row r="3101" spans="1:23" x14ac:dyDescent="0.3">
      <c r="A3101">
        <v>-0.97467148303985596</v>
      </c>
      <c r="B3101" s="1">
        <v>43419</v>
      </c>
      <c r="C3101" s="1">
        <v>43420</v>
      </c>
      <c r="D3101">
        <v>271.89999999999998</v>
      </c>
      <c r="E3101">
        <v>270.70000610351502</v>
      </c>
      <c r="F3101">
        <v>272.64859542846602</v>
      </c>
      <c r="G3101">
        <v>-1.19999389648432</v>
      </c>
      <c r="H3101">
        <v>0.28284271247464299</v>
      </c>
      <c r="I3101">
        <f t="shared" si="539"/>
        <v>1.1999938964849548</v>
      </c>
      <c r="J3101">
        <f t="shared" si="535"/>
        <v>0</v>
      </c>
      <c r="K3101">
        <f t="shared" si="537"/>
        <v>11</v>
      </c>
      <c r="L3101">
        <f t="shared" si="538"/>
        <v>2018</v>
      </c>
      <c r="M3101" s="1">
        <v>43419</v>
      </c>
      <c r="N3101">
        <v>267.7</v>
      </c>
      <c r="O3101">
        <v>271.3</v>
      </c>
      <c r="P3101">
        <v>266.89999999999998</v>
      </c>
      <c r="Q3101">
        <v>271.10000000000002</v>
      </c>
      <c r="R3101">
        <f t="shared" si="541"/>
        <v>-1.19999389648432</v>
      </c>
      <c r="S3101">
        <f t="shared" si="542"/>
        <v>1.1999938964849548</v>
      </c>
      <c r="T3101">
        <f t="shared" si="543"/>
        <v>0</v>
      </c>
      <c r="U3101">
        <f t="shared" si="544"/>
        <v>0.80196414289280593</v>
      </c>
      <c r="V3101">
        <f t="shared" si="544"/>
        <v>2.381687874630178E-2</v>
      </c>
      <c r="W3101">
        <f t="shared" si="544"/>
        <v>2.632693986587832</v>
      </c>
    </row>
    <row r="3102" spans="1:23" x14ac:dyDescent="0.3">
      <c r="A3102">
        <v>-0.99644863605499201</v>
      </c>
      <c r="B3102" s="1">
        <v>43420</v>
      </c>
      <c r="C3102" s="1">
        <v>43423</v>
      </c>
      <c r="D3102">
        <v>270.8</v>
      </c>
      <c r="E3102">
        <v>271.59999389648402</v>
      </c>
      <c r="F3102">
        <v>271.13634825944899</v>
      </c>
      <c r="G3102">
        <v>0.79999389648435204</v>
      </c>
      <c r="H3102">
        <v>0.63639610306791605</v>
      </c>
      <c r="I3102">
        <f t="shared" si="539"/>
        <v>-0.7999938964840112</v>
      </c>
      <c r="J3102">
        <f t="shared" si="535"/>
        <v>0</v>
      </c>
      <c r="K3102">
        <f t="shared" si="537"/>
        <v>11</v>
      </c>
      <c r="L3102">
        <f t="shared" si="538"/>
        <v>2018</v>
      </c>
      <c r="M3102" s="1">
        <v>43420</v>
      </c>
      <c r="N3102">
        <v>271.89999999999998</v>
      </c>
      <c r="O3102">
        <v>272.60000000000002</v>
      </c>
      <c r="P3102">
        <v>270.25</v>
      </c>
      <c r="Q3102">
        <v>270.7</v>
      </c>
      <c r="R3102">
        <f t="shared" si="541"/>
        <v>0.79999389648435204</v>
      </c>
      <c r="S3102">
        <f t="shared" si="542"/>
        <v>-0.7999938964840112</v>
      </c>
      <c r="T3102">
        <f t="shared" si="543"/>
        <v>0</v>
      </c>
      <c r="U3102">
        <f t="shared" si="544"/>
        <v>0.81973278449676323</v>
      </c>
      <c r="V3102">
        <f t="shared" si="544"/>
        <v>2.3289182356982879E-2</v>
      </c>
      <c r="W3102">
        <f t="shared" si="544"/>
        <v>2.632693986587832</v>
      </c>
    </row>
    <row r="3103" spans="1:23" x14ac:dyDescent="0.3">
      <c r="A3103">
        <v>-0.99713510274886996</v>
      </c>
      <c r="B3103" s="1">
        <v>43423</v>
      </c>
      <c r="C3103" s="1">
        <v>43424</v>
      </c>
      <c r="D3103">
        <v>268.64999999999998</v>
      </c>
      <c r="E3103">
        <v>268.60000000000002</v>
      </c>
      <c r="F3103">
        <v>273.22663412094101</v>
      </c>
      <c r="G3103">
        <v>-4.9999999999954498E-2</v>
      </c>
      <c r="H3103">
        <v>2.1213203435596402</v>
      </c>
      <c r="I3103">
        <f t="shared" si="539"/>
        <v>4.9999999999954525E-2</v>
      </c>
      <c r="J3103">
        <f t="shared" si="535"/>
        <v>0</v>
      </c>
      <c r="K3103">
        <f t="shared" si="537"/>
        <v>11</v>
      </c>
      <c r="L3103">
        <f t="shared" si="538"/>
        <v>2018</v>
      </c>
      <c r="M3103" s="1">
        <v>43423</v>
      </c>
      <c r="N3103">
        <v>270.8</v>
      </c>
      <c r="O3103">
        <v>273.39999999999998</v>
      </c>
      <c r="P3103">
        <v>270.25</v>
      </c>
      <c r="Q3103">
        <v>271.60000000000002</v>
      </c>
      <c r="R3103">
        <f t="shared" si="541"/>
        <v>-4.9999999999954498E-2</v>
      </c>
      <c r="S3103">
        <f t="shared" si="542"/>
        <v>4.9999999999954525E-2</v>
      </c>
      <c r="T3103">
        <f t="shared" si="543"/>
        <v>0</v>
      </c>
      <c r="U3103">
        <f t="shared" si="544"/>
        <v>0.81858854554576377</v>
      </c>
      <c r="V3103">
        <f t="shared" si="544"/>
        <v>2.3321690986738551E-2</v>
      </c>
      <c r="W3103">
        <f t="shared" si="544"/>
        <v>2.632693986587832</v>
      </c>
    </row>
    <row r="3104" spans="1:23" x14ac:dyDescent="0.3">
      <c r="A3104">
        <v>-0.99741733074188199</v>
      </c>
      <c r="B3104" s="1">
        <v>43424</v>
      </c>
      <c r="C3104" s="1">
        <v>43425</v>
      </c>
      <c r="D3104">
        <v>265.2</v>
      </c>
      <c r="E3104">
        <v>267.54998168945298</v>
      </c>
      <c r="F3104">
        <v>269.07375920414898</v>
      </c>
      <c r="G3104">
        <v>2.3499816894531498</v>
      </c>
      <c r="H3104">
        <v>0.74246212024588298</v>
      </c>
      <c r="I3104">
        <f t="shared" si="539"/>
        <v>-2.3499816894529886</v>
      </c>
      <c r="J3104">
        <f t="shared" si="535"/>
        <v>0</v>
      </c>
      <c r="K3104">
        <f t="shared" si="537"/>
        <v>11</v>
      </c>
      <c r="L3104">
        <f t="shared" si="538"/>
        <v>2018</v>
      </c>
      <c r="M3104" s="1">
        <v>43424</v>
      </c>
      <c r="N3104">
        <v>268.64999999999998</v>
      </c>
      <c r="O3104">
        <v>270.10000000000002</v>
      </c>
      <c r="P3104">
        <v>268</v>
      </c>
      <c r="Q3104">
        <v>268.60000000000002</v>
      </c>
      <c r="R3104">
        <f t="shared" si="541"/>
        <v>2.3499816894531498</v>
      </c>
      <c r="S3104">
        <f t="shared" si="542"/>
        <v>-2.3499816894529886</v>
      </c>
      <c r="T3104">
        <f t="shared" si="543"/>
        <v>0</v>
      </c>
      <c r="U3104">
        <f t="shared" si="544"/>
        <v>0.87299092374793086</v>
      </c>
      <c r="V3104">
        <f t="shared" si="544"/>
        <v>2.17717603649649E-2</v>
      </c>
      <c r="W3104">
        <f t="shared" si="544"/>
        <v>2.632693986587832</v>
      </c>
    </row>
    <row r="3105" spans="1:23" x14ac:dyDescent="0.3">
      <c r="A3105">
        <v>-0.97380191087722701</v>
      </c>
      <c r="B3105" s="1">
        <v>43425</v>
      </c>
      <c r="C3105" s="1">
        <v>43426</v>
      </c>
      <c r="D3105">
        <v>267.5</v>
      </c>
      <c r="E3105">
        <v>267.40000610351501</v>
      </c>
      <c r="F3105">
        <v>268.90677647590599</v>
      </c>
      <c r="G3105">
        <v>-9.9993896484363604E-2</v>
      </c>
      <c r="H3105">
        <v>0.106066017178006</v>
      </c>
      <c r="I3105">
        <f t="shared" si="539"/>
        <v>9.9993896484988909E-2</v>
      </c>
      <c r="J3105">
        <f t="shared" si="535"/>
        <v>0</v>
      </c>
      <c r="K3105">
        <f t="shared" si="537"/>
        <v>11</v>
      </c>
      <c r="L3105">
        <f t="shared" si="538"/>
        <v>2018</v>
      </c>
      <c r="M3105" s="1">
        <v>43425</v>
      </c>
      <c r="N3105">
        <v>265.2</v>
      </c>
      <c r="O3105">
        <v>267.8</v>
      </c>
      <c r="P3105">
        <v>264.5</v>
      </c>
      <c r="Q3105">
        <v>267.55</v>
      </c>
      <c r="R3105">
        <f t="shared" si="541"/>
        <v>-9.9993896484363604E-2</v>
      </c>
      <c r="S3105">
        <f t="shared" si="542"/>
        <v>9.9993896484988909E-2</v>
      </c>
      <c r="T3105">
        <f t="shared" si="543"/>
        <v>0</v>
      </c>
      <c r="U3105">
        <f t="shared" si="544"/>
        <v>0.87054343503593912</v>
      </c>
      <c r="V3105">
        <f t="shared" si="544"/>
        <v>2.1832798958018085E-2</v>
      </c>
      <c r="W3105">
        <f t="shared" si="544"/>
        <v>2.632693986587832</v>
      </c>
    </row>
    <row r="3106" spans="1:23" x14ac:dyDescent="0.3">
      <c r="A3106">
        <v>-0.99161344766616799</v>
      </c>
      <c r="B3106" s="1">
        <v>43426</v>
      </c>
      <c r="C3106" s="1">
        <v>43427</v>
      </c>
      <c r="D3106">
        <v>267</v>
      </c>
      <c r="E3106">
        <v>265.39999999999998</v>
      </c>
      <c r="F3106">
        <v>267.76698374152102</v>
      </c>
      <c r="G3106">
        <v>-1.6000000000000201</v>
      </c>
      <c r="H3106">
        <v>1.41421356237309</v>
      </c>
      <c r="I3106">
        <f t="shared" si="539"/>
        <v>1.6000000000000227</v>
      </c>
      <c r="J3106">
        <f t="shared" si="535"/>
        <v>0</v>
      </c>
      <c r="K3106">
        <f t="shared" si="537"/>
        <v>11</v>
      </c>
      <c r="L3106">
        <f t="shared" si="538"/>
        <v>2018</v>
      </c>
      <c r="M3106" s="1">
        <v>43426</v>
      </c>
      <c r="N3106">
        <v>267.5</v>
      </c>
      <c r="O3106">
        <v>268.39999999999998</v>
      </c>
      <c r="P3106">
        <v>266.7</v>
      </c>
      <c r="Q3106">
        <v>267.39999999999998</v>
      </c>
      <c r="R3106">
        <f t="shared" si="541"/>
        <v>-1.6000000000000201</v>
      </c>
      <c r="S3106">
        <f t="shared" si="542"/>
        <v>1.6000000000000227</v>
      </c>
      <c r="T3106">
        <f t="shared" si="543"/>
        <v>0</v>
      </c>
      <c r="U3106">
        <f t="shared" si="544"/>
        <v>0.83141788739387401</v>
      </c>
      <c r="V3106">
        <f t="shared" si="544"/>
        <v>2.2814048349389698E-2</v>
      </c>
      <c r="W3106">
        <f t="shared" si="544"/>
        <v>2.632693986587832</v>
      </c>
    </row>
    <row r="3107" spans="1:23" x14ac:dyDescent="0.3">
      <c r="A3107">
        <v>-0.89747875928878695</v>
      </c>
      <c r="B3107" s="1">
        <v>43427</v>
      </c>
      <c r="C3107" s="1">
        <v>43430</v>
      </c>
      <c r="D3107">
        <v>266.10000000000002</v>
      </c>
      <c r="E3107">
        <v>269.50000610351498</v>
      </c>
      <c r="F3107">
        <v>266.24821957349701</v>
      </c>
      <c r="G3107">
        <v>3.4000061035155702</v>
      </c>
      <c r="H3107">
        <v>2.89913780286486</v>
      </c>
      <c r="I3107">
        <f t="shared" si="539"/>
        <v>-3.4000061035149542</v>
      </c>
      <c r="J3107">
        <f t="shared" si="535"/>
        <v>0</v>
      </c>
      <c r="K3107">
        <f t="shared" si="537"/>
        <v>11</v>
      </c>
      <c r="L3107">
        <f t="shared" si="538"/>
        <v>2018</v>
      </c>
      <c r="M3107" s="1">
        <v>43427</v>
      </c>
      <c r="N3107">
        <v>267</v>
      </c>
      <c r="O3107">
        <v>267.85000000000002</v>
      </c>
      <c r="P3107">
        <v>264.25</v>
      </c>
      <c r="Q3107">
        <v>265.39999999999998</v>
      </c>
      <c r="R3107">
        <f t="shared" si="541"/>
        <v>3.4000061035155702</v>
      </c>
      <c r="S3107">
        <f t="shared" si="542"/>
        <v>-3</v>
      </c>
      <c r="T3107">
        <f t="shared" si="543"/>
        <v>0</v>
      </c>
      <c r="U3107">
        <f t="shared" si="544"/>
        <v>0.91109167239137101</v>
      </c>
      <c r="V3107">
        <f t="shared" si="544"/>
        <v>2.0885013821538258E-2</v>
      </c>
      <c r="W3107">
        <f t="shared" si="544"/>
        <v>2.632693986587832</v>
      </c>
    </row>
    <row r="3108" spans="1:23" x14ac:dyDescent="0.3">
      <c r="A3108">
        <v>-0.96076142787933305</v>
      </c>
      <c r="B3108" s="1">
        <v>43430</v>
      </c>
      <c r="C3108" s="1">
        <v>43431</v>
      </c>
      <c r="D3108">
        <v>269.95</v>
      </c>
      <c r="E3108">
        <v>271.45001220703102</v>
      </c>
      <c r="F3108">
        <v>270.57932829856799</v>
      </c>
      <c r="G3108">
        <v>1.50001220703126</v>
      </c>
      <c r="H3108">
        <v>1.3788582233137501</v>
      </c>
      <c r="I3108">
        <f t="shared" si="539"/>
        <v>-1.500012207031034</v>
      </c>
      <c r="J3108">
        <f t="shared" si="535"/>
        <v>0</v>
      </c>
      <c r="K3108">
        <f t="shared" si="537"/>
        <v>11</v>
      </c>
      <c r="L3108">
        <f t="shared" si="538"/>
        <v>2018</v>
      </c>
      <c r="M3108" s="1">
        <v>43430</v>
      </c>
      <c r="N3108">
        <v>266.10000000000002</v>
      </c>
      <c r="O3108">
        <v>269.5</v>
      </c>
      <c r="P3108">
        <v>265.8</v>
      </c>
      <c r="Q3108">
        <v>269.5</v>
      </c>
      <c r="R3108">
        <f t="shared" si="541"/>
        <v>1.50001220703126</v>
      </c>
      <c r="S3108">
        <f t="shared" si="542"/>
        <v>-1.500012207031034</v>
      </c>
      <c r="T3108">
        <f t="shared" si="543"/>
        <v>0</v>
      </c>
      <c r="U3108">
        <f t="shared" si="544"/>
        <v>0.94906116573212629</v>
      </c>
      <c r="V3108">
        <f t="shared" si="544"/>
        <v>2.0014636649571618E-2</v>
      </c>
      <c r="W3108">
        <f t="shared" si="544"/>
        <v>2.632693986587832</v>
      </c>
    </row>
    <row r="3109" spans="1:23" x14ac:dyDescent="0.3">
      <c r="A3109">
        <v>-0.987446188926696</v>
      </c>
      <c r="B3109" s="1">
        <v>43431</v>
      </c>
      <c r="C3109" s="1">
        <v>43432</v>
      </c>
      <c r="D3109">
        <v>272</v>
      </c>
      <c r="E3109">
        <v>272.999987792968</v>
      </c>
      <c r="F3109">
        <v>272.65490384101798</v>
      </c>
      <c r="G3109">
        <v>0.99998779296873797</v>
      </c>
      <c r="H3109">
        <v>1.0960155108391501</v>
      </c>
      <c r="I3109">
        <f t="shared" si="539"/>
        <v>-0.99998779296799967</v>
      </c>
      <c r="J3109">
        <f t="shared" si="535"/>
        <v>0</v>
      </c>
      <c r="K3109">
        <f t="shared" si="537"/>
        <v>11</v>
      </c>
      <c r="L3109">
        <f t="shared" si="538"/>
        <v>2018</v>
      </c>
      <c r="M3109" s="1">
        <v>43431</v>
      </c>
      <c r="N3109">
        <v>269.95</v>
      </c>
      <c r="O3109">
        <v>271.75</v>
      </c>
      <c r="P3109">
        <v>268.45</v>
      </c>
      <c r="Q3109">
        <v>271.45</v>
      </c>
      <c r="R3109">
        <f t="shared" si="541"/>
        <v>0.99998779296873797</v>
      </c>
      <c r="S3109">
        <f t="shared" si="542"/>
        <v>-0.99998779296799967</v>
      </c>
      <c r="T3109">
        <f t="shared" si="543"/>
        <v>0</v>
      </c>
      <c r="U3109">
        <f t="shared" ref="U3109:W3124" si="545">(R3109/$D3109*$X$2+1)*U3108*$Y$2 + U3108*(1-$Y$2)</f>
        <v>0.97522981225361904</v>
      </c>
      <c r="V3109">
        <f t="shared" si="545"/>
        <v>1.9462769213994553E-2</v>
      </c>
      <c r="W3109">
        <f t="shared" si="545"/>
        <v>2.632693986587832</v>
      </c>
    </row>
    <row r="3110" spans="1:23" x14ac:dyDescent="0.3">
      <c r="A3110">
        <v>-0.99369251728057795</v>
      </c>
      <c r="B3110" s="1">
        <v>43432</v>
      </c>
      <c r="C3110" s="1">
        <v>43433</v>
      </c>
      <c r="D3110">
        <v>276.7</v>
      </c>
      <c r="E3110">
        <v>273.29998779296801</v>
      </c>
      <c r="F3110">
        <v>273.601221680641</v>
      </c>
      <c r="G3110">
        <v>3.4000122070312302</v>
      </c>
      <c r="H3110">
        <v>0.212132034355972</v>
      </c>
      <c r="I3110">
        <f t="shared" si="539"/>
        <v>3.4000122070319776</v>
      </c>
      <c r="J3110">
        <f t="shared" si="535"/>
        <v>3.4000122070312302</v>
      </c>
      <c r="K3110">
        <f t="shared" si="537"/>
        <v>11</v>
      </c>
      <c r="L3110">
        <f t="shared" si="538"/>
        <v>2018</v>
      </c>
      <c r="M3110" s="1">
        <v>43432</v>
      </c>
      <c r="N3110">
        <v>272</v>
      </c>
      <c r="O3110">
        <v>273</v>
      </c>
      <c r="P3110">
        <v>270.7</v>
      </c>
      <c r="Q3110">
        <v>273</v>
      </c>
      <c r="R3110">
        <f t="shared" si="541"/>
        <v>3.4000122070312302</v>
      </c>
      <c r="S3110">
        <f t="shared" si="542"/>
        <v>3.4000122070319776</v>
      </c>
      <c r="T3110">
        <f t="shared" si="543"/>
        <v>3.4000122070312302</v>
      </c>
      <c r="U3110">
        <f t="shared" si="545"/>
        <v>1.065104945963135</v>
      </c>
      <c r="V3110">
        <f t="shared" si="545"/>
        <v>2.1256417196743763E-2</v>
      </c>
      <c r="W3110">
        <f t="shared" si="545"/>
        <v>2.875317541659471</v>
      </c>
    </row>
    <row r="3111" spans="1:23" x14ac:dyDescent="0.3">
      <c r="A3111">
        <v>-0.97503900527954102</v>
      </c>
      <c r="B3111" s="1">
        <v>43433</v>
      </c>
      <c r="C3111" s="1">
        <v>43434</v>
      </c>
      <c r="D3111">
        <v>274.35000000000002</v>
      </c>
      <c r="E3111">
        <v>270.60001831054598</v>
      </c>
      <c r="F3111">
        <v>273.24365600496498</v>
      </c>
      <c r="G3111">
        <v>3.7499816894531302</v>
      </c>
      <c r="H3111">
        <v>1.9091883092036701</v>
      </c>
      <c r="I3111">
        <f t="shared" si="539"/>
        <v>3.7499816894540459</v>
      </c>
      <c r="J3111">
        <f t="shared" si="535"/>
        <v>3.7499816894531302</v>
      </c>
      <c r="K3111">
        <f t="shared" si="537"/>
        <v>11</v>
      </c>
      <c r="L3111">
        <f t="shared" si="538"/>
        <v>2018</v>
      </c>
      <c r="M3111" s="1">
        <v>43433</v>
      </c>
      <c r="N3111">
        <v>276.7</v>
      </c>
      <c r="O3111">
        <v>277</v>
      </c>
      <c r="P3111">
        <v>272.75</v>
      </c>
      <c r="Q3111">
        <v>273.3</v>
      </c>
      <c r="R3111">
        <f t="shared" si="541"/>
        <v>3.7499816894531302</v>
      </c>
      <c r="S3111">
        <f t="shared" si="542"/>
        <v>3.7499816894540459</v>
      </c>
      <c r="T3111">
        <f t="shared" si="543"/>
        <v>3.7499816894531302</v>
      </c>
      <c r="U3111">
        <f t="shared" si="545"/>
        <v>1.1742936842000875</v>
      </c>
      <c r="V3111">
        <f t="shared" si="545"/>
        <v>2.3435508920942375E-2</v>
      </c>
      <c r="W3111">
        <f t="shared" si="545"/>
        <v>3.1700793823534679</v>
      </c>
    </row>
    <row r="3112" spans="1:23" x14ac:dyDescent="0.3">
      <c r="A3112">
        <v>0.51628673076629605</v>
      </c>
      <c r="B3112" s="1">
        <v>43434</v>
      </c>
      <c r="C3112" s="1">
        <v>43437</v>
      </c>
      <c r="D3112">
        <v>274.55</v>
      </c>
      <c r="E3112">
        <v>275.39998779296798</v>
      </c>
      <c r="F3112">
        <v>269.21869466304702</v>
      </c>
      <c r="G3112">
        <v>-0.84998779296876104</v>
      </c>
      <c r="H3112">
        <v>3.3941125496953899</v>
      </c>
      <c r="I3112">
        <f t="shared" si="539"/>
        <v>0.84998779296796556</v>
      </c>
      <c r="J3112">
        <f t="shared" si="535"/>
        <v>0</v>
      </c>
      <c r="K3112">
        <f t="shared" si="537"/>
        <v>12</v>
      </c>
      <c r="L3112">
        <f t="shared" si="538"/>
        <v>2018</v>
      </c>
      <c r="M3112" s="1">
        <v>43434</v>
      </c>
      <c r="N3112">
        <v>274.35000000000002</v>
      </c>
      <c r="O3112">
        <v>274.5</v>
      </c>
      <c r="P3112">
        <v>270.05</v>
      </c>
      <c r="Q3112">
        <v>270.60000000000002</v>
      </c>
      <c r="R3112">
        <f t="shared" si="541"/>
        <v>-0.84998779296876104</v>
      </c>
      <c r="S3112">
        <f t="shared" si="542"/>
        <v>0.84998779296796556</v>
      </c>
      <c r="T3112">
        <f t="shared" si="543"/>
        <v>0</v>
      </c>
      <c r="U3112">
        <f t="shared" si="545"/>
        <v>1.1470271945735062</v>
      </c>
      <c r="V3112">
        <f t="shared" si="545"/>
        <v>2.3979669269825806E-2</v>
      </c>
      <c r="W3112">
        <f t="shared" si="545"/>
        <v>3.1700793823534679</v>
      </c>
    </row>
    <row r="3113" spans="1:23" x14ac:dyDescent="0.3">
      <c r="A3113">
        <v>0.99886870384216297</v>
      </c>
      <c r="B3113" s="1">
        <v>43437</v>
      </c>
      <c r="C3113" s="1">
        <v>43438</v>
      </c>
      <c r="D3113">
        <v>274.14999999999998</v>
      </c>
      <c r="E3113">
        <v>272.75000610351498</v>
      </c>
      <c r="F3113">
        <v>275.93761601448</v>
      </c>
      <c r="G3113">
        <v>-1.3999938964843699</v>
      </c>
      <c r="H3113">
        <v>1.8738329701443299</v>
      </c>
      <c r="I3113">
        <f t="shared" si="539"/>
        <v>-1.3999938964850003</v>
      </c>
      <c r="J3113">
        <f t="shared" si="535"/>
        <v>-1.3999938964843699</v>
      </c>
      <c r="K3113">
        <f t="shared" si="537"/>
        <v>12</v>
      </c>
      <c r="L3113">
        <f t="shared" si="538"/>
        <v>2018</v>
      </c>
      <c r="M3113" s="1">
        <v>43437</v>
      </c>
      <c r="N3113">
        <v>274.55</v>
      </c>
      <c r="O3113">
        <v>276.2</v>
      </c>
      <c r="P3113">
        <v>272.8</v>
      </c>
      <c r="Q3113">
        <v>275.39999999999998</v>
      </c>
      <c r="R3113">
        <f t="shared" si="541"/>
        <v>-3</v>
      </c>
      <c r="S3113">
        <f t="shared" si="542"/>
        <v>-3</v>
      </c>
      <c r="T3113">
        <f t="shared" si="543"/>
        <v>-3</v>
      </c>
      <c r="U3113">
        <f t="shared" si="545"/>
        <v>1.0528885409973476</v>
      </c>
      <c r="V3113">
        <f t="shared" si="545"/>
        <v>2.2011613247315938E-2</v>
      </c>
      <c r="W3113">
        <f t="shared" si="545"/>
        <v>2.9099050759410914</v>
      </c>
    </row>
    <row r="3114" spans="1:23" x14ac:dyDescent="0.3">
      <c r="A3114">
        <v>-0.83849442005157404</v>
      </c>
      <c r="B3114" s="1">
        <v>43438</v>
      </c>
      <c r="C3114" s="1">
        <v>43439</v>
      </c>
      <c r="D3114">
        <v>268.89999999999998</v>
      </c>
      <c r="E3114">
        <v>270.89999389648398</v>
      </c>
      <c r="F3114">
        <v>272.21257817745197</v>
      </c>
      <c r="G3114">
        <v>1.99999389648439</v>
      </c>
      <c r="H3114">
        <v>1.3081475451951201</v>
      </c>
      <c r="I3114">
        <f t="shared" si="539"/>
        <v>-1.9999938964839998</v>
      </c>
      <c r="J3114">
        <f t="shared" si="535"/>
        <v>0</v>
      </c>
      <c r="K3114">
        <f t="shared" si="537"/>
        <v>12</v>
      </c>
      <c r="L3114">
        <f t="shared" si="538"/>
        <v>2018</v>
      </c>
      <c r="M3114" s="1">
        <v>43438</v>
      </c>
      <c r="N3114">
        <v>274.14999999999998</v>
      </c>
      <c r="O3114">
        <v>274.75</v>
      </c>
      <c r="P3114">
        <v>271.05</v>
      </c>
      <c r="Q3114">
        <v>272.75</v>
      </c>
      <c r="R3114">
        <f t="shared" si="541"/>
        <v>1.99999389648439</v>
      </c>
      <c r="S3114">
        <f t="shared" si="542"/>
        <v>-1.9999938964839998</v>
      </c>
      <c r="T3114">
        <f t="shared" si="543"/>
        <v>0</v>
      </c>
      <c r="U3114">
        <f t="shared" si="545"/>
        <v>1.1116214525538664</v>
      </c>
      <c r="V3114">
        <f t="shared" si="545"/>
        <v>2.0783747159186572E-2</v>
      </c>
      <c r="W3114">
        <f t="shared" si="545"/>
        <v>2.9099050759410914</v>
      </c>
    </row>
    <row r="3115" spans="1:23" x14ac:dyDescent="0.3">
      <c r="A3115">
        <v>0.96814417839050204</v>
      </c>
      <c r="B3115" s="1">
        <v>43439</v>
      </c>
      <c r="C3115" s="1">
        <v>43440</v>
      </c>
      <c r="D3115">
        <v>269</v>
      </c>
      <c r="E3115">
        <v>266.39999999999998</v>
      </c>
      <c r="F3115">
        <v>272.444041752815</v>
      </c>
      <c r="G3115">
        <v>-2.6000000000000201</v>
      </c>
      <c r="H3115">
        <v>3.1819805153394598</v>
      </c>
      <c r="I3115">
        <f t="shared" si="539"/>
        <v>-2.6000000000000227</v>
      </c>
      <c r="J3115">
        <f t="shared" si="535"/>
        <v>-2.6000000000000201</v>
      </c>
      <c r="K3115">
        <f t="shared" si="537"/>
        <v>12</v>
      </c>
      <c r="L3115">
        <f t="shared" si="538"/>
        <v>2018</v>
      </c>
      <c r="M3115" s="1">
        <v>43439</v>
      </c>
      <c r="N3115">
        <v>268.89999999999998</v>
      </c>
      <c r="O3115">
        <v>271.75</v>
      </c>
      <c r="P3115">
        <v>268.7</v>
      </c>
      <c r="Q3115">
        <v>270.89999999999998</v>
      </c>
      <c r="R3115">
        <f t="shared" si="541"/>
        <v>-2.6000000000000201</v>
      </c>
      <c r="S3115">
        <f t="shared" si="542"/>
        <v>-2.6000000000000227</v>
      </c>
      <c r="T3115">
        <f t="shared" si="543"/>
        <v>-2.6000000000000201</v>
      </c>
      <c r="U3115">
        <f t="shared" si="545"/>
        <v>1.0310392282981022</v>
      </c>
      <c r="V3115">
        <f t="shared" si="545"/>
        <v>1.9277118647647012E-2</v>
      </c>
      <c r="W3115">
        <f t="shared" si="545"/>
        <v>2.6989640016628322</v>
      </c>
    </row>
    <row r="3116" spans="1:23" x14ac:dyDescent="0.3">
      <c r="A3116">
        <v>-0.99720299243927002</v>
      </c>
      <c r="B3116" s="1">
        <v>43440</v>
      </c>
      <c r="C3116" s="1">
        <v>43441</v>
      </c>
      <c r="D3116">
        <v>267.7</v>
      </c>
      <c r="E3116">
        <v>267.50000610351498</v>
      </c>
      <c r="F3116">
        <v>266.90624614953902</v>
      </c>
      <c r="G3116">
        <v>0.19999389648438601</v>
      </c>
      <c r="H3116">
        <v>0.77781745930521795</v>
      </c>
      <c r="I3116">
        <f t="shared" si="539"/>
        <v>0.19999389648501165</v>
      </c>
      <c r="J3116">
        <f t="shared" si="535"/>
        <v>0.19999389648438601</v>
      </c>
      <c r="K3116">
        <f t="shared" si="537"/>
        <v>12</v>
      </c>
      <c r="L3116">
        <f t="shared" si="538"/>
        <v>2018</v>
      </c>
      <c r="M3116" s="1">
        <v>43440</v>
      </c>
      <c r="N3116">
        <v>269</v>
      </c>
      <c r="O3116">
        <v>269.39999999999998</v>
      </c>
      <c r="P3116">
        <v>266.05</v>
      </c>
      <c r="Q3116">
        <v>266.39999999999998</v>
      </c>
      <c r="R3116">
        <f t="shared" si="541"/>
        <v>0.19999389648438601</v>
      </c>
      <c r="S3116">
        <f t="shared" si="542"/>
        <v>0.19999389648501165</v>
      </c>
      <c r="T3116">
        <f t="shared" si="543"/>
        <v>0.19999389648438601</v>
      </c>
      <c r="U3116">
        <f t="shared" si="545"/>
        <v>1.0368162609660774</v>
      </c>
      <c r="V3116">
        <f t="shared" si="545"/>
        <v>1.9385130584647765E-2</v>
      </c>
      <c r="W3116">
        <f t="shared" si="545"/>
        <v>2.7140866107540811</v>
      </c>
    </row>
    <row r="3117" spans="1:23" x14ac:dyDescent="0.3">
      <c r="A3117">
        <v>-0.98982113599777199</v>
      </c>
      <c r="B3117" s="1">
        <v>43441</v>
      </c>
      <c r="C3117" s="1">
        <v>43444</v>
      </c>
      <c r="D3117">
        <v>263.75</v>
      </c>
      <c r="E3117">
        <v>264.39999389648398</v>
      </c>
      <c r="F3117">
        <v>266.92442363500498</v>
      </c>
      <c r="G3117">
        <v>0.649993896484375</v>
      </c>
      <c r="H3117">
        <v>2.1920310216783099</v>
      </c>
      <c r="I3117">
        <f t="shared" si="539"/>
        <v>-0.6499938964839771</v>
      </c>
      <c r="J3117">
        <f t="shared" si="535"/>
        <v>0</v>
      </c>
      <c r="K3117">
        <f t="shared" si="537"/>
        <v>12</v>
      </c>
      <c r="L3117">
        <f t="shared" si="538"/>
        <v>2018</v>
      </c>
      <c r="M3117" s="1">
        <v>43441</v>
      </c>
      <c r="N3117">
        <v>267.7</v>
      </c>
      <c r="O3117">
        <v>268.75</v>
      </c>
      <c r="P3117">
        <v>266.35000000000002</v>
      </c>
      <c r="Q3117">
        <v>267.5</v>
      </c>
      <c r="R3117">
        <f t="shared" si="541"/>
        <v>0.649993896484375</v>
      </c>
      <c r="S3117">
        <f t="shared" si="542"/>
        <v>-0.6499938964839771</v>
      </c>
      <c r="T3117">
        <f t="shared" si="543"/>
        <v>0</v>
      </c>
      <c r="U3117">
        <f t="shared" si="545"/>
        <v>1.055979983470448</v>
      </c>
      <c r="V3117">
        <f t="shared" si="545"/>
        <v>1.9026830587607978E-2</v>
      </c>
      <c r="W3117">
        <f t="shared" si="545"/>
        <v>2.7140866107540811</v>
      </c>
    </row>
    <row r="3118" spans="1:23" x14ac:dyDescent="0.3">
      <c r="A3118">
        <v>0.93557220697402899</v>
      </c>
      <c r="B3118" s="1">
        <v>43444</v>
      </c>
      <c r="C3118" s="1">
        <v>43445</v>
      </c>
      <c r="D3118">
        <v>265.5</v>
      </c>
      <c r="E3118">
        <v>264.14999999999998</v>
      </c>
      <c r="F3118">
        <v>267.09684386253298</v>
      </c>
      <c r="G3118">
        <v>-1.3500000000000201</v>
      </c>
      <c r="H3118">
        <v>0.17677669529663601</v>
      </c>
      <c r="I3118">
        <f t="shared" si="539"/>
        <v>-1.3500000000000227</v>
      </c>
      <c r="J3118">
        <f t="shared" si="535"/>
        <v>-1.3500000000000201</v>
      </c>
      <c r="K3118">
        <f t="shared" si="537"/>
        <v>12</v>
      </c>
      <c r="L3118">
        <f t="shared" si="538"/>
        <v>2018</v>
      </c>
      <c r="M3118" s="1">
        <v>43444</v>
      </c>
      <c r="N3118">
        <v>263.75</v>
      </c>
      <c r="O3118">
        <v>265.55</v>
      </c>
      <c r="P3118">
        <v>263</v>
      </c>
      <c r="Q3118">
        <v>264.39999999999998</v>
      </c>
      <c r="R3118">
        <f t="shared" si="541"/>
        <v>-1.3500000000000201</v>
      </c>
      <c r="S3118">
        <f t="shared" si="542"/>
        <v>-1.3500000000000227</v>
      </c>
      <c r="T3118">
        <f t="shared" si="543"/>
        <v>-1.3500000000000201</v>
      </c>
      <c r="U3118">
        <f t="shared" si="545"/>
        <v>1.0157095603719981</v>
      </c>
      <c r="V3118">
        <f t="shared" si="545"/>
        <v>1.8301231116046642E-2</v>
      </c>
      <c r="W3118">
        <f t="shared" si="545"/>
        <v>2.6105833078015932</v>
      </c>
    </row>
    <row r="3119" spans="1:23" x14ac:dyDescent="0.3">
      <c r="A3119">
        <v>-0.99773567914962702</v>
      </c>
      <c r="B3119" s="1">
        <v>43445</v>
      </c>
      <c r="C3119" s="1">
        <v>43446</v>
      </c>
      <c r="D3119">
        <v>265.25</v>
      </c>
      <c r="E3119">
        <v>267.79999389648401</v>
      </c>
      <c r="F3119">
        <v>263.76110606789501</v>
      </c>
      <c r="G3119">
        <v>-2.54999389648435</v>
      </c>
      <c r="H3119">
        <v>2.58093975133092</v>
      </c>
      <c r="I3119">
        <f t="shared" si="539"/>
        <v>-2.5499938964840112</v>
      </c>
      <c r="J3119">
        <f t="shared" si="535"/>
        <v>-2.54999389648435</v>
      </c>
      <c r="K3119">
        <f t="shared" si="537"/>
        <v>12</v>
      </c>
      <c r="L3119">
        <f t="shared" si="538"/>
        <v>2018</v>
      </c>
      <c r="M3119" s="1">
        <v>43445</v>
      </c>
      <c r="N3119">
        <v>265.5</v>
      </c>
      <c r="O3119">
        <v>265.5</v>
      </c>
      <c r="P3119">
        <v>263.3</v>
      </c>
      <c r="Q3119">
        <v>264.14999999999998</v>
      </c>
      <c r="R3119">
        <f t="shared" si="541"/>
        <v>-2.54999389648435</v>
      </c>
      <c r="S3119">
        <f t="shared" si="542"/>
        <v>-2.5499938964840112</v>
      </c>
      <c r="T3119">
        <f t="shared" si="543"/>
        <v>-2.54999389648435</v>
      </c>
      <c r="U3119">
        <f t="shared" si="545"/>
        <v>0.94247525746296701</v>
      </c>
      <c r="V3119">
        <f t="shared" si="545"/>
        <v>1.6981682737797946E-2</v>
      </c>
      <c r="W3119">
        <f t="shared" si="545"/>
        <v>2.4223560269017441</v>
      </c>
    </row>
    <row r="3120" spans="1:23" x14ac:dyDescent="0.3">
      <c r="A3120">
        <v>0.635653316974639</v>
      </c>
      <c r="B3120" s="1">
        <v>43446</v>
      </c>
      <c r="C3120" s="1">
        <v>43447</v>
      </c>
      <c r="D3120">
        <v>268.45</v>
      </c>
      <c r="E3120">
        <v>269.05</v>
      </c>
      <c r="F3120">
        <v>266.35160164833002</v>
      </c>
      <c r="G3120">
        <v>-0.60000000000002196</v>
      </c>
      <c r="H3120">
        <v>0.88388347648318399</v>
      </c>
      <c r="I3120">
        <f t="shared" si="539"/>
        <v>0.60000000000002274</v>
      </c>
      <c r="J3120">
        <f t="shared" si="535"/>
        <v>0</v>
      </c>
      <c r="K3120">
        <f t="shared" si="537"/>
        <v>12</v>
      </c>
      <c r="L3120">
        <f t="shared" si="538"/>
        <v>2018</v>
      </c>
      <c r="M3120" s="1">
        <v>43446</v>
      </c>
      <c r="N3120">
        <v>265.25</v>
      </c>
      <c r="O3120">
        <v>268.10000000000002</v>
      </c>
      <c r="P3120">
        <v>264.75</v>
      </c>
      <c r="Q3120">
        <v>267.8</v>
      </c>
      <c r="R3120">
        <f t="shared" si="541"/>
        <v>-0.60000000000002196</v>
      </c>
      <c r="S3120">
        <f t="shared" si="542"/>
        <v>0.60000000000002274</v>
      </c>
      <c r="T3120">
        <f t="shared" si="543"/>
        <v>0</v>
      </c>
      <c r="U3120">
        <f t="shared" si="545"/>
        <v>0.92667664074259637</v>
      </c>
      <c r="V3120">
        <f t="shared" si="545"/>
        <v>1.7266344955417963E-2</v>
      </c>
      <c r="W3120">
        <f t="shared" si="545"/>
        <v>2.4223560269017441</v>
      </c>
    </row>
    <row r="3121" spans="1:23" x14ac:dyDescent="0.3">
      <c r="A3121">
        <v>0.99921095371246305</v>
      </c>
      <c r="B3121" s="1">
        <v>43447</v>
      </c>
      <c r="C3121" s="1">
        <v>43448</v>
      </c>
      <c r="D3121">
        <v>268.2</v>
      </c>
      <c r="E3121">
        <v>263.950024414062</v>
      </c>
      <c r="F3121">
        <v>268.632497298717</v>
      </c>
      <c r="G3121">
        <v>-4.2499755859374702</v>
      </c>
      <c r="H3121">
        <v>3.6062445840513999</v>
      </c>
      <c r="I3121">
        <f t="shared" si="539"/>
        <v>-4.2499755859379889</v>
      </c>
      <c r="J3121">
        <f t="shared" si="535"/>
        <v>-4.2499755859374702</v>
      </c>
      <c r="K3121">
        <f t="shared" si="537"/>
        <v>12</v>
      </c>
      <c r="L3121">
        <f t="shared" si="538"/>
        <v>2018</v>
      </c>
      <c r="M3121" s="1">
        <v>43447</v>
      </c>
      <c r="N3121">
        <v>268.45</v>
      </c>
      <c r="O3121">
        <v>270.10000000000002</v>
      </c>
      <c r="P3121">
        <v>267.3</v>
      </c>
      <c r="Q3121">
        <v>269.05</v>
      </c>
      <c r="R3121">
        <f t="shared" si="541"/>
        <v>-3</v>
      </c>
      <c r="S3121">
        <f t="shared" si="542"/>
        <v>-3</v>
      </c>
      <c r="T3121">
        <f t="shared" si="543"/>
        <v>-3</v>
      </c>
      <c r="U3121">
        <f t="shared" si="545"/>
        <v>0.8489353118212376</v>
      </c>
      <c r="V3121">
        <f t="shared" si="545"/>
        <v>1.581782608331914E-2</v>
      </c>
      <c r="W3121">
        <f t="shared" si="545"/>
        <v>2.219138239409987</v>
      </c>
    </row>
    <row r="3122" spans="1:23" x14ac:dyDescent="0.3">
      <c r="A3122">
        <v>0.99701499938964799</v>
      </c>
      <c r="B3122" s="1">
        <v>43448</v>
      </c>
      <c r="C3122" s="1">
        <v>43451</v>
      </c>
      <c r="D3122">
        <v>264.45</v>
      </c>
      <c r="E3122">
        <v>264.899981689453</v>
      </c>
      <c r="F3122">
        <v>265.51665647029802</v>
      </c>
      <c r="G3122">
        <v>0.449981689453125</v>
      </c>
      <c r="H3122">
        <v>0.67175144212721205</v>
      </c>
      <c r="I3122">
        <f t="shared" si="539"/>
        <v>0.44998168945301131</v>
      </c>
      <c r="J3122">
        <f t="shared" si="535"/>
        <v>0.449981689453125</v>
      </c>
      <c r="K3122">
        <f t="shared" si="537"/>
        <v>12</v>
      </c>
      <c r="L3122">
        <f t="shared" si="538"/>
        <v>2018</v>
      </c>
      <c r="M3122" s="1">
        <v>43448</v>
      </c>
      <c r="N3122">
        <v>268.2</v>
      </c>
      <c r="O3122">
        <v>268.45</v>
      </c>
      <c r="P3122">
        <v>262.60000000000002</v>
      </c>
      <c r="Q3122">
        <v>263.95</v>
      </c>
      <c r="R3122">
        <f t="shared" si="541"/>
        <v>0.449981689453125</v>
      </c>
      <c r="S3122">
        <f t="shared" si="542"/>
        <v>0.44998168945301131</v>
      </c>
      <c r="T3122">
        <f t="shared" si="543"/>
        <v>0.449981689453125</v>
      </c>
      <c r="U3122">
        <f t="shared" si="545"/>
        <v>0.85976926944601728</v>
      </c>
      <c r="V3122">
        <f t="shared" si="545"/>
        <v>1.6019690295016414E-2</v>
      </c>
      <c r="W3122">
        <f t="shared" si="545"/>
        <v>2.2474584769057251</v>
      </c>
    </row>
    <row r="3123" spans="1:23" x14ac:dyDescent="0.3">
      <c r="A3123">
        <v>-0.99530392885208097</v>
      </c>
      <c r="B3123" s="1">
        <v>43451</v>
      </c>
      <c r="C3123" s="1">
        <v>43452</v>
      </c>
      <c r="D3123">
        <v>262.75</v>
      </c>
      <c r="E3123">
        <v>263.79999389648401</v>
      </c>
      <c r="F3123">
        <v>262.36988177299497</v>
      </c>
      <c r="G3123">
        <v>-1.04999389648435</v>
      </c>
      <c r="H3123">
        <v>0.77781745930517798</v>
      </c>
      <c r="I3123">
        <f t="shared" si="539"/>
        <v>-1.0499938964840112</v>
      </c>
      <c r="J3123">
        <f t="shared" si="535"/>
        <v>-1.04999389648435</v>
      </c>
      <c r="K3123">
        <f t="shared" si="537"/>
        <v>12</v>
      </c>
      <c r="L3123">
        <f t="shared" si="538"/>
        <v>2018</v>
      </c>
      <c r="M3123" s="1">
        <v>43451</v>
      </c>
      <c r="N3123">
        <v>264.45</v>
      </c>
      <c r="O3123">
        <v>265.75</v>
      </c>
      <c r="P3123">
        <v>264.3</v>
      </c>
      <c r="Q3123">
        <v>264.89999999999998</v>
      </c>
      <c r="R3123">
        <f t="shared" si="541"/>
        <v>-1.04999389648435</v>
      </c>
      <c r="S3123">
        <f t="shared" si="542"/>
        <v>-1.0499938964840112</v>
      </c>
      <c r="T3123">
        <f t="shared" si="543"/>
        <v>-1.04999389648435</v>
      </c>
      <c r="U3123">
        <f t="shared" si="545"/>
        <v>0.83400088261529048</v>
      </c>
      <c r="V3123">
        <f t="shared" si="545"/>
        <v>1.5539559647062141E-2</v>
      </c>
      <c r="W3123">
        <f t="shared" si="545"/>
        <v>2.1800992661534977</v>
      </c>
    </row>
    <row r="3124" spans="1:23" x14ac:dyDescent="0.3">
      <c r="A3124">
        <v>0.99667173624038696</v>
      </c>
      <c r="B3124" s="1">
        <v>43452</v>
      </c>
      <c r="C3124" s="1">
        <v>43453</v>
      </c>
      <c r="D3124">
        <v>264.64999999999998</v>
      </c>
      <c r="E3124">
        <v>265.700024414062</v>
      </c>
      <c r="F3124">
        <v>264.15599559545501</v>
      </c>
      <c r="G3124">
        <v>-1.0500244140625301</v>
      </c>
      <c r="H3124">
        <v>1.3435028842544201</v>
      </c>
      <c r="I3124">
        <f t="shared" si="539"/>
        <v>1.0500244140620225</v>
      </c>
      <c r="J3124">
        <f t="shared" ref="J3124:J3132" si="546">IF(A3124*(F3124-D3124)&gt;0, G3124, 0)</f>
        <v>0</v>
      </c>
      <c r="K3124">
        <f t="shared" si="537"/>
        <v>12</v>
      </c>
      <c r="L3124">
        <f t="shared" si="538"/>
        <v>2018</v>
      </c>
      <c r="M3124" s="1">
        <v>43452</v>
      </c>
      <c r="N3124">
        <v>262.75</v>
      </c>
      <c r="O3124">
        <v>265.25</v>
      </c>
      <c r="P3124">
        <v>262.75</v>
      </c>
      <c r="Q3124">
        <v>263.8</v>
      </c>
      <c r="R3124">
        <f t="shared" si="541"/>
        <v>-1.0500244140625301</v>
      </c>
      <c r="S3124">
        <f t="shared" si="542"/>
        <v>1.0500244140620225</v>
      </c>
      <c r="T3124">
        <f t="shared" si="543"/>
        <v>0</v>
      </c>
      <c r="U3124">
        <f t="shared" si="545"/>
        <v>0.80918354023585293</v>
      </c>
      <c r="V3124">
        <f t="shared" si="545"/>
        <v>1.6001969915714745E-2</v>
      </c>
      <c r="W3124">
        <f t="shared" si="545"/>
        <v>2.1800992661534977</v>
      </c>
    </row>
    <row r="3125" spans="1:23" x14ac:dyDescent="0.3">
      <c r="A3125">
        <v>-0.90202492475509599</v>
      </c>
      <c r="B3125" s="1">
        <v>43453</v>
      </c>
      <c r="C3125" s="1">
        <v>43454</v>
      </c>
      <c r="D3125">
        <v>264</v>
      </c>
      <c r="E3125">
        <v>262.7</v>
      </c>
      <c r="F3125">
        <v>266.14789451360701</v>
      </c>
      <c r="G3125">
        <v>-1.30000000000001</v>
      </c>
      <c r="H3125">
        <v>2.1213203435596402</v>
      </c>
      <c r="I3125">
        <f t="shared" si="539"/>
        <v>1.3000000000000114</v>
      </c>
      <c r="J3125">
        <f t="shared" si="546"/>
        <v>0</v>
      </c>
      <c r="K3125">
        <f t="shared" si="537"/>
        <v>12</v>
      </c>
      <c r="L3125">
        <f t="shared" si="538"/>
        <v>2018</v>
      </c>
      <c r="M3125" s="1">
        <v>43453</v>
      </c>
      <c r="N3125">
        <v>264.64999999999998</v>
      </c>
      <c r="O3125">
        <v>265.95</v>
      </c>
      <c r="P3125">
        <v>263.89999999999998</v>
      </c>
      <c r="Q3125">
        <v>265.7</v>
      </c>
      <c r="R3125">
        <f t="shared" si="541"/>
        <v>-1.30000000000001</v>
      </c>
      <c r="S3125">
        <f t="shared" si="542"/>
        <v>1.3000000000000114</v>
      </c>
      <c r="T3125">
        <f t="shared" si="543"/>
        <v>0</v>
      </c>
      <c r="U3125">
        <f t="shared" ref="U3125:W3132" si="547">(R3125/$D3125*$X$2+1)*U3124*$Y$2 + U3124*(1-$Y$2)</f>
        <v>0.77929892085214225</v>
      </c>
      <c r="V3125">
        <f t="shared" si="547"/>
        <v>1.6592951759192853E-2</v>
      </c>
      <c r="W3125">
        <f t="shared" si="547"/>
        <v>2.1800992661534977</v>
      </c>
    </row>
    <row r="3126" spans="1:23" x14ac:dyDescent="0.3">
      <c r="A3126">
        <v>-0.98777002096176103</v>
      </c>
      <c r="B3126" s="1">
        <v>43454</v>
      </c>
      <c r="C3126" s="1">
        <v>43455</v>
      </c>
      <c r="D3126">
        <v>262.55</v>
      </c>
      <c r="E3126">
        <v>262.899981689453</v>
      </c>
      <c r="F3126">
        <v>261.78280903100898</v>
      </c>
      <c r="G3126">
        <v>-0.34998168945310199</v>
      </c>
      <c r="H3126">
        <v>0.14142135623730101</v>
      </c>
      <c r="I3126">
        <f t="shared" si="539"/>
        <v>-0.34998168945298858</v>
      </c>
      <c r="J3126">
        <f t="shared" si="546"/>
        <v>-0.34998168945310199</v>
      </c>
      <c r="K3126">
        <f t="shared" si="537"/>
        <v>12</v>
      </c>
      <c r="L3126">
        <f t="shared" si="538"/>
        <v>2018</v>
      </c>
      <c r="M3126" s="1">
        <v>43454</v>
      </c>
      <c r="N3126">
        <v>264</v>
      </c>
      <c r="O3126">
        <v>264.55</v>
      </c>
      <c r="P3126">
        <v>261.45</v>
      </c>
      <c r="Q3126">
        <v>262.7</v>
      </c>
      <c r="R3126">
        <f t="shared" si="541"/>
        <v>-0.34998168945310199</v>
      </c>
      <c r="S3126">
        <f t="shared" si="542"/>
        <v>-0.34998168945298858</v>
      </c>
      <c r="T3126">
        <f t="shared" si="543"/>
        <v>-0.34998168945310199</v>
      </c>
      <c r="U3126">
        <f t="shared" si="547"/>
        <v>0.77150782335903201</v>
      </c>
      <c r="V3126">
        <f t="shared" si="547"/>
        <v>1.6427062520294709E-2</v>
      </c>
      <c r="W3126">
        <f t="shared" si="547"/>
        <v>2.1583035655913991</v>
      </c>
    </row>
    <row r="3127" spans="1:23" x14ac:dyDescent="0.3">
      <c r="A3127">
        <v>0.98090368509292603</v>
      </c>
      <c r="B3127" s="1">
        <v>43455</v>
      </c>
      <c r="C3127" s="1">
        <v>43458</v>
      </c>
      <c r="D3127">
        <v>262.25</v>
      </c>
      <c r="E3127">
        <v>262.79999389648401</v>
      </c>
      <c r="F3127">
        <v>264.54347219467098</v>
      </c>
      <c r="G3127">
        <v>0.54999389648435204</v>
      </c>
      <c r="H3127">
        <v>7.0710678118630604E-2</v>
      </c>
      <c r="I3127">
        <f t="shared" si="539"/>
        <v>0.5499938964840112</v>
      </c>
      <c r="J3127">
        <f t="shared" si="546"/>
        <v>0.54999389648435204</v>
      </c>
      <c r="K3127">
        <f t="shared" si="537"/>
        <v>12</v>
      </c>
      <c r="L3127">
        <f t="shared" si="538"/>
        <v>2018</v>
      </c>
      <c r="M3127" s="1">
        <v>43455</v>
      </c>
      <c r="N3127">
        <v>262.55</v>
      </c>
      <c r="O3127">
        <v>263.25</v>
      </c>
      <c r="P3127">
        <v>261.60000000000002</v>
      </c>
      <c r="Q3127">
        <v>262.89999999999998</v>
      </c>
      <c r="R3127">
        <f t="shared" si="541"/>
        <v>0.54999389648435204</v>
      </c>
      <c r="S3127">
        <f t="shared" si="542"/>
        <v>0.5499938964840112</v>
      </c>
      <c r="T3127">
        <f t="shared" si="543"/>
        <v>0.54999389648435204</v>
      </c>
      <c r="U3127">
        <f t="shared" si="547"/>
        <v>0.78364294044017768</v>
      </c>
      <c r="V3127">
        <f t="shared" si="547"/>
        <v>1.6685445288359246E-2</v>
      </c>
      <c r="W3127">
        <f t="shared" si="547"/>
        <v>2.1922517196763089</v>
      </c>
    </row>
    <row r="3128" spans="1:23" x14ac:dyDescent="0.3">
      <c r="A3128">
        <v>-0.99701398611068703</v>
      </c>
      <c r="B3128" s="1">
        <v>43458</v>
      </c>
      <c r="C3128" s="1">
        <v>43459</v>
      </c>
      <c r="D3128">
        <v>262.25</v>
      </c>
      <c r="E3128">
        <v>262.8</v>
      </c>
      <c r="F3128">
        <v>263.04867030978198</v>
      </c>
      <c r="G3128">
        <v>0.55000000000001104</v>
      </c>
      <c r="H3128">
        <v>0</v>
      </c>
      <c r="I3128">
        <f t="shared" si="539"/>
        <v>-0.55000000000001137</v>
      </c>
      <c r="J3128">
        <f t="shared" si="546"/>
        <v>0</v>
      </c>
      <c r="K3128">
        <f t="shared" si="537"/>
        <v>12</v>
      </c>
      <c r="L3128">
        <f t="shared" si="538"/>
        <v>2018</v>
      </c>
      <c r="M3128" s="1">
        <v>43458</v>
      </c>
      <c r="N3128">
        <v>262.25</v>
      </c>
      <c r="O3128">
        <v>262.85000000000002</v>
      </c>
      <c r="P3128">
        <v>261.05</v>
      </c>
      <c r="Q3128">
        <v>262.8</v>
      </c>
      <c r="R3128">
        <f t="shared" si="541"/>
        <v>0.55000000000001104</v>
      </c>
      <c r="S3128">
        <f t="shared" si="542"/>
        <v>-0.55000000000001137</v>
      </c>
      <c r="T3128">
        <f t="shared" si="543"/>
        <v>0</v>
      </c>
      <c r="U3128">
        <f t="shared" si="547"/>
        <v>0.79596906867398431</v>
      </c>
      <c r="V3128">
        <f t="shared" si="547"/>
        <v>1.6422995481630998E-2</v>
      </c>
      <c r="W3128">
        <f t="shared" si="547"/>
        <v>2.1922517196763089</v>
      </c>
    </row>
    <row r="3129" spans="1:23" x14ac:dyDescent="0.3">
      <c r="A3129">
        <v>-0.94590669870376498</v>
      </c>
      <c r="B3129" s="1">
        <v>43459</v>
      </c>
      <c r="C3129" s="1">
        <v>43460</v>
      </c>
      <c r="D3129">
        <v>259.14999999999998</v>
      </c>
      <c r="E3129">
        <v>258.55</v>
      </c>
      <c r="F3129">
        <v>263.98178880214601</v>
      </c>
      <c r="G3129">
        <v>-0.59999999999996501</v>
      </c>
      <c r="H3129">
        <v>3.0052038200428202</v>
      </c>
      <c r="I3129">
        <f t="shared" si="539"/>
        <v>0.59999999999996589</v>
      </c>
      <c r="J3129">
        <f t="shared" si="546"/>
        <v>0</v>
      </c>
      <c r="K3129">
        <f t="shared" si="537"/>
        <v>12</v>
      </c>
      <c r="L3129">
        <f t="shared" si="538"/>
        <v>2018</v>
      </c>
      <c r="M3129" s="1">
        <v>43459</v>
      </c>
      <c r="N3129">
        <v>262.25</v>
      </c>
      <c r="O3129">
        <v>262.85000000000002</v>
      </c>
      <c r="P3129">
        <v>261.05</v>
      </c>
      <c r="Q3129">
        <v>262.8</v>
      </c>
      <c r="R3129">
        <f t="shared" si="541"/>
        <v>-0.59999999999996501</v>
      </c>
      <c r="S3129">
        <f t="shared" si="542"/>
        <v>0.59999999999996589</v>
      </c>
      <c r="T3129">
        <f t="shared" si="543"/>
        <v>0</v>
      </c>
      <c r="U3129">
        <f t="shared" si="547"/>
        <v>0.78214749503310943</v>
      </c>
      <c r="V3129">
        <f t="shared" si="547"/>
        <v>1.6708171941856097E-2</v>
      </c>
      <c r="W3129">
        <f t="shared" si="547"/>
        <v>2.1922517196763089</v>
      </c>
    </row>
    <row r="3130" spans="1:23" x14ac:dyDescent="0.3">
      <c r="A3130">
        <v>-0.99400627613067605</v>
      </c>
      <c r="B3130" s="1">
        <v>43460</v>
      </c>
      <c r="C3130" s="1">
        <v>43461</v>
      </c>
      <c r="D3130">
        <v>262.7</v>
      </c>
      <c r="E3130">
        <v>262.700024414062</v>
      </c>
      <c r="F3130">
        <v>258.13966097235601</v>
      </c>
      <c r="G3130" s="2">
        <v>-2.44140625227373E-5</v>
      </c>
      <c r="H3130">
        <v>2.93449314192415</v>
      </c>
      <c r="I3130">
        <f t="shared" si="539"/>
        <v>-2.4414062011146598E-5</v>
      </c>
      <c r="J3130">
        <f t="shared" si="546"/>
        <v>-2.44140625227373E-5</v>
      </c>
      <c r="K3130">
        <f t="shared" si="537"/>
        <v>12</v>
      </c>
      <c r="L3130">
        <f t="shared" si="538"/>
        <v>2018</v>
      </c>
      <c r="M3130" s="1">
        <v>43460</v>
      </c>
      <c r="N3130">
        <v>259.14999999999998</v>
      </c>
      <c r="O3130">
        <v>260.75</v>
      </c>
      <c r="P3130">
        <v>257.39999999999998</v>
      </c>
      <c r="Q3130">
        <v>258.55</v>
      </c>
      <c r="R3130">
        <f t="shared" si="541"/>
        <v>-2.44140625227373E-5</v>
      </c>
      <c r="S3130">
        <f t="shared" si="542"/>
        <v>-2.4414062011146598E-5</v>
      </c>
      <c r="T3130">
        <f t="shared" si="543"/>
        <v>-2.44140625227373E-5</v>
      </c>
      <c r="U3130">
        <f t="shared" si="547"/>
        <v>0.78214694986567956</v>
      </c>
      <c r="V3130">
        <f t="shared" si="547"/>
        <v>1.6708160296033506E-2</v>
      </c>
      <c r="W3130">
        <f t="shared" si="547"/>
        <v>2.1922501916470774</v>
      </c>
    </row>
    <row r="3131" spans="1:23" x14ac:dyDescent="0.3">
      <c r="A3131">
        <v>0.77779704332351596</v>
      </c>
      <c r="B3131" s="1">
        <v>43461</v>
      </c>
      <c r="C3131" s="1">
        <v>43462</v>
      </c>
      <c r="D3131">
        <v>262.95</v>
      </c>
      <c r="E3131">
        <v>263.249987792968</v>
      </c>
      <c r="F3131">
        <v>264.90030999183602</v>
      </c>
      <c r="G3131">
        <v>0.29998779296875</v>
      </c>
      <c r="H3131">
        <v>0.38890872965260898</v>
      </c>
      <c r="I3131">
        <f t="shared" si="539"/>
        <v>0.29998779296801104</v>
      </c>
      <c r="J3131">
        <f t="shared" si="546"/>
        <v>0.29998779296875</v>
      </c>
      <c r="K3131">
        <f t="shared" si="537"/>
        <v>12</v>
      </c>
      <c r="L3131">
        <f t="shared" si="538"/>
        <v>2018</v>
      </c>
      <c r="M3131" s="1">
        <v>43461</v>
      </c>
      <c r="N3131">
        <v>262.7</v>
      </c>
      <c r="O3131">
        <v>263.60000000000002</v>
      </c>
      <c r="P3131">
        <v>261.64999999999998</v>
      </c>
      <c r="Q3131">
        <v>262.7</v>
      </c>
      <c r="R3131">
        <f t="shared" si="541"/>
        <v>0.29998779296875</v>
      </c>
      <c r="S3131">
        <f t="shared" si="542"/>
        <v>0.29998779296801104</v>
      </c>
      <c r="T3131">
        <f t="shared" si="543"/>
        <v>0.29998779296875</v>
      </c>
      <c r="U3131">
        <f t="shared" si="547"/>
        <v>0.78883932115111732</v>
      </c>
      <c r="V3131">
        <f t="shared" si="547"/>
        <v>1.6851122193687895E-2</v>
      </c>
      <c r="W3131">
        <f t="shared" si="547"/>
        <v>2.2110079867591006</v>
      </c>
    </row>
    <row r="3132" spans="1:23" x14ac:dyDescent="0.3">
      <c r="A3132">
        <v>-0.99719095230102495</v>
      </c>
      <c r="B3132" s="1">
        <v>43462</v>
      </c>
      <c r="C3132" s="1">
        <v>43465</v>
      </c>
      <c r="D3132">
        <v>262.95</v>
      </c>
      <c r="E3132">
        <v>263.25</v>
      </c>
      <c r="F3132">
        <v>260.59906458854601</v>
      </c>
      <c r="G3132">
        <v>-0.30000000000001098</v>
      </c>
      <c r="H3132">
        <v>0</v>
      </c>
      <c r="I3132">
        <f t="shared" si="539"/>
        <v>-0.30000000000001137</v>
      </c>
      <c r="J3132">
        <f t="shared" si="546"/>
        <v>-0.30000000000001098</v>
      </c>
      <c r="K3132">
        <f t="shared" si="537"/>
        <v>12</v>
      </c>
      <c r="L3132">
        <f t="shared" si="538"/>
        <v>2018</v>
      </c>
      <c r="M3132" s="1">
        <v>43462</v>
      </c>
      <c r="N3132">
        <v>262.95</v>
      </c>
      <c r="O3132">
        <v>264.75</v>
      </c>
      <c r="P3132">
        <v>262.75</v>
      </c>
      <c r="Q3132">
        <v>263.25</v>
      </c>
      <c r="R3132">
        <f t="shared" si="541"/>
        <v>-0.30000000000001098</v>
      </c>
      <c r="S3132">
        <f t="shared" si="542"/>
        <v>-0.30000000000001137</v>
      </c>
      <c r="T3132">
        <f t="shared" si="543"/>
        <v>-0.30000000000001098</v>
      </c>
      <c r="U3132">
        <f t="shared" si="547"/>
        <v>0.78208941252746234</v>
      </c>
      <c r="V3132">
        <f t="shared" si="547"/>
        <v>1.6706931188037392E-2</v>
      </c>
      <c r="W3132">
        <f t="shared" si="547"/>
        <v>2.1920889224114748</v>
      </c>
    </row>
    <row r="3133" spans="1:23" x14ac:dyDescent="0.3">
      <c r="A3133" t="s">
        <v>8</v>
      </c>
      <c r="B3133" t="s">
        <v>9</v>
      </c>
      <c r="C3133" t="s">
        <v>10</v>
      </c>
      <c r="G3133">
        <f>SUM(G2:G3132)</f>
        <v>187.89945373535238</v>
      </c>
      <c r="I3133">
        <f>SUM(I263:I3132)</f>
        <v>167.80034790029265</v>
      </c>
      <c r="J3133">
        <f>SUM(J263:J3132)</f>
        <v>169.75003967285176</v>
      </c>
      <c r="M3133" s="1">
        <v>43465</v>
      </c>
      <c r="N3133">
        <v>262.95</v>
      </c>
      <c r="O3133">
        <v>264.75</v>
      </c>
      <c r="P3133">
        <v>262.75</v>
      </c>
      <c r="Q3133">
        <v>263.25</v>
      </c>
      <c r="R3133">
        <f>SUM(R2:R3132)</f>
        <v>223.34937438964855</v>
      </c>
      <c r="S3133">
        <f>SUM(S2:S3132)</f>
        <v>127.20021972649258</v>
      </c>
      <c r="T3133">
        <f t="shared" ref="S3133:T3133" si="548">SUM(T2:T3132)</f>
        <v>159.19973144531212</v>
      </c>
      <c r="U3133">
        <f>MIN(U3:U3132)</f>
        <v>0.13735000036166214</v>
      </c>
      <c r="V3133">
        <f t="shared" ref="V3133:W3133" si="549">MIN(V3:V3132)</f>
        <v>1.0297221032757909E-4</v>
      </c>
      <c r="W3133">
        <f t="shared" si="549"/>
        <v>4.6977240735305174E-2</v>
      </c>
    </row>
    <row r="3134" spans="1:23" x14ac:dyDescent="0.3">
      <c r="A3134">
        <v>0.50848543067600005</v>
      </c>
      <c r="B3134">
        <v>0.54354944335300004</v>
      </c>
      <c r="C3134">
        <v>0.28146013448599999</v>
      </c>
    </row>
    <row r="3135" spans="1:23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</row>
    <row r="3136" spans="1:23" x14ac:dyDescent="0.3">
      <c r="A3136" t="b">
        <v>0</v>
      </c>
      <c r="B3136" t="b">
        <v>1</v>
      </c>
      <c r="C3136" t="b">
        <v>1</v>
      </c>
      <c r="D3136">
        <v>20</v>
      </c>
      <c r="E3136">
        <v>1</v>
      </c>
      <c r="F3136">
        <v>2</v>
      </c>
      <c r="G3136">
        <v>500</v>
      </c>
      <c r="H3136">
        <v>20</v>
      </c>
    </row>
    <row r="3137" spans="1:8" x14ac:dyDescent="0.3">
      <c r="A3137" t="s">
        <v>19</v>
      </c>
      <c r="B3137" t="s">
        <v>20</v>
      </c>
      <c r="C3137" t="s">
        <v>21</v>
      </c>
      <c r="D3137" t="s">
        <v>22</v>
      </c>
      <c r="H3137" t="s">
        <v>39</v>
      </c>
    </row>
    <row r="3138" spans="1:8" x14ac:dyDescent="0.3">
      <c r="A3138">
        <v>1.63790921996762</v>
      </c>
      <c r="B3138">
        <v>-1.5720523697545501</v>
      </c>
      <c r="C3138">
        <v>13.5500030517578</v>
      </c>
      <c r="D3138">
        <v>-12.4499969482421</v>
      </c>
      <c r="H3138" t="s">
        <v>40</v>
      </c>
    </row>
    <row r="3139" spans="1:8" x14ac:dyDescent="0.3">
      <c r="H3139" t="s">
        <v>41</v>
      </c>
    </row>
    <row r="3140" spans="1:8" x14ac:dyDescent="0.3">
      <c r="H3140">
        <v>65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33"/>
  <sheetViews>
    <sheetView workbookViewId="0">
      <selection activeCell="G2" sqref="G2"/>
    </sheetView>
  </sheetViews>
  <sheetFormatPr defaultRowHeight="16.5" x14ac:dyDescent="0.3"/>
  <cols>
    <col min="9" max="9" width="11.875" customWidth="1"/>
    <col min="10" max="10" width="19.625" bestFit="1" customWidth="1"/>
    <col min="11" max="11" width="15.375" bestFit="1" customWidth="1"/>
    <col min="19" max="20" width="9.125" customWidth="1"/>
  </cols>
  <sheetData>
    <row r="1" spans="1:22" x14ac:dyDescent="0.3">
      <c r="A1" t="s">
        <v>42</v>
      </c>
      <c r="B1" t="s">
        <v>43</v>
      </c>
      <c r="C1" t="s">
        <v>3</v>
      </c>
      <c r="D1" t="s">
        <v>44</v>
      </c>
      <c r="E1" t="s">
        <v>45</v>
      </c>
      <c r="F1" t="s">
        <v>46</v>
      </c>
      <c r="G1" t="s">
        <v>37</v>
      </c>
      <c r="H1" t="s">
        <v>47</v>
      </c>
      <c r="I1" s="4" t="s">
        <v>50</v>
      </c>
      <c r="J1" t="s">
        <v>48</v>
      </c>
      <c r="K1" t="s">
        <v>49</v>
      </c>
      <c r="L1" t="s">
        <v>50</v>
      </c>
      <c r="M1" t="s">
        <v>48</v>
      </c>
      <c r="N1" t="s">
        <v>49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2" x14ac:dyDescent="0.3">
      <c r="A2">
        <v>1</v>
      </c>
      <c r="B2">
        <v>2007</v>
      </c>
      <c r="C2">
        <v>201.9</v>
      </c>
      <c r="E2">
        <v>1</v>
      </c>
      <c r="G2">
        <v>7.5</v>
      </c>
      <c r="H2">
        <v>1</v>
      </c>
      <c r="I2" s="5">
        <v>2007</v>
      </c>
      <c r="J2" s="3">
        <v>230.13180076628353</v>
      </c>
      <c r="K2" s="3">
        <v>23.149822998046886</v>
      </c>
      <c r="L2">
        <v>2007</v>
      </c>
      <c r="M2">
        <v>230.13180076628353</v>
      </c>
      <c r="N2">
        <v>23.149822998046886</v>
      </c>
      <c r="P2">
        <f>L2</f>
        <v>2007</v>
      </c>
      <c r="Q2">
        <f>M2</f>
        <v>230.13180076628353</v>
      </c>
      <c r="R2">
        <f>N2</f>
        <v>23.149822998046886</v>
      </c>
      <c r="S2">
        <f>R2/$Q2*$G$2+1</f>
        <v>1.754453195548058</v>
      </c>
      <c r="T2">
        <f>(MAX(S$2:S2)-S2)/MAX(S$2:S2)</f>
        <v>0</v>
      </c>
    </row>
    <row r="3" spans="1:22" x14ac:dyDescent="0.3">
      <c r="A3">
        <v>1</v>
      </c>
      <c r="B3">
        <v>2007</v>
      </c>
      <c r="C3">
        <v>202.35</v>
      </c>
      <c r="D3">
        <v>0.850003051757795</v>
      </c>
      <c r="E3">
        <f>D3/$C3*$G$2+1</f>
        <v>1.0315049314958411</v>
      </c>
      <c r="F3">
        <f>(MAX(E$2:E3)-E3)/MAX(E$2:E3)</f>
        <v>0</v>
      </c>
      <c r="I3" s="6">
        <v>1</v>
      </c>
      <c r="J3" s="3">
        <v>194.72391304347829</v>
      </c>
      <c r="K3" s="3">
        <v>0.55000915527344452</v>
      </c>
      <c r="L3">
        <v>1</v>
      </c>
      <c r="M3">
        <v>194.72391304347829</v>
      </c>
      <c r="N3">
        <v>0.55000915527344452</v>
      </c>
      <c r="P3">
        <f>L15</f>
        <v>2008</v>
      </c>
      <c r="Q3">
        <f>M15</f>
        <v>205.49217557251885</v>
      </c>
      <c r="R3">
        <f>N15</f>
        <v>58.650015258788656</v>
      </c>
      <c r="S3">
        <f>(R3/$Q3*$G$2+1)*S2*$H$2 + S2*(1-$H$2)</f>
        <v>5.510023440608709</v>
      </c>
      <c r="T3">
        <f>(MAX(S$2:S3)-S3)/MAX(S$2:S3)</f>
        <v>0</v>
      </c>
    </row>
    <row r="4" spans="1:22" x14ac:dyDescent="0.3">
      <c r="A4">
        <v>1</v>
      </c>
      <c r="B4">
        <v>2007</v>
      </c>
      <c r="C4">
        <v>202.2</v>
      </c>
      <c r="D4">
        <v>3.6999999999999802</v>
      </c>
      <c r="E4">
        <f>(D4/$C4*$G$2+1)*E3*$H$2 + E3*(1-$H$2)</f>
        <v>1.1730690355957889</v>
      </c>
      <c r="F4">
        <f>(MAX(E$2:E4)-E4)/MAX(E$2:E4)</f>
        <v>0</v>
      </c>
      <c r="I4" s="6">
        <v>2</v>
      </c>
      <c r="J4" s="3">
        <v>200.35000000000005</v>
      </c>
      <c r="K4" s="3">
        <v>8.4999969482421882</v>
      </c>
      <c r="L4">
        <v>2</v>
      </c>
      <c r="M4">
        <v>200.35000000000005</v>
      </c>
      <c r="N4">
        <v>8.4999969482421882</v>
      </c>
      <c r="P4">
        <f>L28</f>
        <v>2009</v>
      </c>
      <c r="Q4">
        <f>M28</f>
        <v>193.46340996168573</v>
      </c>
      <c r="R4">
        <f>N28</f>
        <v>16.349798583984228</v>
      </c>
      <c r="S4">
        <f t="shared" ref="S4:S12" si="0">(R4/$Q4*$G$2+1)*S3*$H$2 + S3*(1-$H$2)</f>
        <v>9.0024580099476434</v>
      </c>
      <c r="T4">
        <f>(MAX(S$2:S4)-S4)/MAX(S$2:S4)</f>
        <v>0</v>
      </c>
    </row>
    <row r="5" spans="1:22" x14ac:dyDescent="0.3">
      <c r="A5">
        <v>1</v>
      </c>
      <c r="B5">
        <v>2007</v>
      </c>
      <c r="C5">
        <v>198.35</v>
      </c>
      <c r="D5">
        <v>-3</v>
      </c>
      <c r="E5">
        <f t="shared" ref="E5:E68" si="1">(D5/$C5*$G$2+1)*E4*$H$2 + E4*(1-$H$2)</f>
        <v>1.0400009574465312</v>
      </c>
      <c r="F5">
        <f>(MAX(E$2:E5)-E5)/MAX(E$2:E5)</f>
        <v>0.11343584572724986</v>
      </c>
      <c r="I5" s="6">
        <v>3</v>
      </c>
      <c r="J5" s="3">
        <v>198.125</v>
      </c>
      <c r="K5" s="3">
        <v>-2.9500213623046467</v>
      </c>
      <c r="L5">
        <v>3</v>
      </c>
      <c r="M5">
        <v>198.125</v>
      </c>
      <c r="N5">
        <v>-2.9500213623046467</v>
      </c>
      <c r="P5">
        <f>L41</f>
        <v>2010</v>
      </c>
      <c r="Q5">
        <f>M41</f>
        <v>239.67873563218382</v>
      </c>
      <c r="R5">
        <f>N41</f>
        <v>-5.1498321533206255</v>
      </c>
      <c r="S5">
        <f t="shared" si="0"/>
        <v>7.5517301972696549</v>
      </c>
      <c r="T5">
        <f>(MAX(S$2:S5)-S5)/MAX(S$2:S5)</f>
        <v>0.16114796770781337</v>
      </c>
    </row>
    <row r="6" spans="1:22" x14ac:dyDescent="0.3">
      <c r="A6">
        <v>1</v>
      </c>
      <c r="B6">
        <v>2007</v>
      </c>
      <c r="C6">
        <v>196</v>
      </c>
      <c r="D6">
        <v>1.9499938964843799</v>
      </c>
      <c r="E6">
        <f t="shared" si="1"/>
        <v>1.1176028268097449</v>
      </c>
      <c r="F6">
        <f>(MAX(E$2:E6)-E6)/MAX(E$2:E6)</f>
        <v>4.7282987704021479E-2</v>
      </c>
      <c r="I6" s="6">
        <v>4</v>
      </c>
      <c r="J6" s="3">
        <v>208.37619047619046</v>
      </c>
      <c r="K6" s="3">
        <v>-9.9999694824218466</v>
      </c>
      <c r="L6">
        <v>4</v>
      </c>
      <c r="M6">
        <v>208.37619047619046</v>
      </c>
      <c r="N6">
        <v>-9.9999694824218466</v>
      </c>
      <c r="P6">
        <f>L54</f>
        <v>2011</v>
      </c>
      <c r="Q6">
        <f>M54</f>
        <v>267.59269230769263</v>
      </c>
      <c r="R6">
        <f>N54</f>
        <v>51.899777221679422</v>
      </c>
      <c r="S6">
        <f t="shared" si="0"/>
        <v>18.536702679978326</v>
      </c>
      <c r="T6">
        <f>(MAX(S$2:S6)-S6)/MAX(S$2:S6)</f>
        <v>0</v>
      </c>
    </row>
    <row r="7" spans="1:22" x14ac:dyDescent="0.3">
      <c r="A7">
        <v>1</v>
      </c>
      <c r="B7">
        <v>2007</v>
      </c>
      <c r="C7">
        <v>193.35</v>
      </c>
      <c r="D7">
        <v>0.99999694824217</v>
      </c>
      <c r="E7">
        <f t="shared" si="1"/>
        <v>1.1609542393837</v>
      </c>
      <c r="F7">
        <f>(MAX(E$2:E7)-E7)/MAX(E$2:E7)</f>
        <v>1.0327436701912359E-2</v>
      </c>
      <c r="I7" s="6">
        <v>5</v>
      </c>
      <c r="J7" s="3">
        <v>218.68695652173915</v>
      </c>
      <c r="K7" s="3">
        <v>3.1000518798827219</v>
      </c>
      <c r="L7">
        <v>5</v>
      </c>
      <c r="M7">
        <v>218.68695652173915</v>
      </c>
      <c r="N7">
        <v>3.1000518798827219</v>
      </c>
      <c r="P7">
        <f>L67</f>
        <v>2012</v>
      </c>
      <c r="Q7">
        <f>M67</f>
        <v>258.05804597701183</v>
      </c>
      <c r="R7">
        <f>N67</f>
        <v>-27.250357055664072</v>
      </c>
      <c r="S7">
        <f t="shared" si="0"/>
        <v>3.8559426376497377</v>
      </c>
      <c r="T7">
        <f>(MAX(S$2:S7)-S7)/MAX(S$2:S7)</f>
        <v>0.79198335840955258</v>
      </c>
    </row>
    <row r="8" spans="1:22" x14ac:dyDescent="0.3">
      <c r="A8">
        <v>1</v>
      </c>
      <c r="B8">
        <v>2007</v>
      </c>
      <c r="C8">
        <v>193.3</v>
      </c>
      <c r="D8">
        <v>0.450000000000017</v>
      </c>
      <c r="E8">
        <f t="shared" si="1"/>
        <v>1.1812243922958579</v>
      </c>
      <c r="F8">
        <f>(MAX(E$2:E8)-E8)/MAX(E$2:E8)</f>
        <v>0</v>
      </c>
      <c r="I8" s="6">
        <v>6</v>
      </c>
      <c r="J8" s="3">
        <v>233.76666666666659</v>
      </c>
      <c r="K8" s="3">
        <v>4.6499542236328715</v>
      </c>
      <c r="L8">
        <v>6</v>
      </c>
      <c r="M8">
        <v>233.76666666666659</v>
      </c>
      <c r="N8">
        <v>4.6499542236328715</v>
      </c>
      <c r="P8">
        <f>L80</f>
        <v>2013</v>
      </c>
      <c r="Q8">
        <f>M80</f>
        <v>255.42126436781615</v>
      </c>
      <c r="R8">
        <f>N80</f>
        <v>11.750222778320497</v>
      </c>
      <c r="S8">
        <f t="shared" si="0"/>
        <v>5.1863384777812298</v>
      </c>
      <c r="T8">
        <f>(MAX(S$2:S8)-S8)/MAX(S$2:S8)</f>
        <v>0.7202124580989776</v>
      </c>
    </row>
    <row r="9" spans="1:22" x14ac:dyDescent="0.3">
      <c r="A9">
        <v>1</v>
      </c>
      <c r="B9">
        <v>2007</v>
      </c>
      <c r="C9">
        <v>192.45</v>
      </c>
      <c r="D9">
        <v>-3</v>
      </c>
      <c r="E9">
        <f t="shared" si="1"/>
        <v>1.0431233331809875</v>
      </c>
      <c r="F9">
        <f>(MAX(E$2:E9)-E9)/MAX(E$2:E9)</f>
        <v>0.11691348402182385</v>
      </c>
      <c r="I9" s="6">
        <v>7</v>
      </c>
      <c r="J9" s="3">
        <v>252.32272727272729</v>
      </c>
      <c r="K9" s="3">
        <v>-5.6500213623046518</v>
      </c>
      <c r="L9">
        <v>7</v>
      </c>
      <c r="M9">
        <v>252.32272727272729</v>
      </c>
      <c r="N9">
        <v>-5.6500213623046518</v>
      </c>
      <c r="P9">
        <f>L93</f>
        <v>2014</v>
      </c>
      <c r="Q9">
        <f>M93</f>
        <v>253.25862068965529</v>
      </c>
      <c r="R9">
        <f>N93</f>
        <v>14.00004882812522</v>
      </c>
      <c r="S9">
        <f t="shared" si="0"/>
        <v>7.3365809373586686</v>
      </c>
      <c r="T9">
        <f>(MAX(S$2:S9)-S9)/MAX(S$2:S9)</f>
        <v>0.60421327007186765</v>
      </c>
    </row>
    <row r="10" spans="1:22" x14ac:dyDescent="0.3">
      <c r="A10">
        <v>1</v>
      </c>
      <c r="B10">
        <v>2007</v>
      </c>
      <c r="C10">
        <v>190.4</v>
      </c>
      <c r="D10">
        <v>-1.1000030517577899</v>
      </c>
      <c r="E10">
        <f t="shared" si="1"/>
        <v>0.9979248490741528</v>
      </c>
      <c r="F10">
        <f>(MAX(E$2:E10)-E10)/MAX(E$2:E10)</f>
        <v>0.15517758049801139</v>
      </c>
      <c r="I10" s="6">
        <v>8</v>
      </c>
      <c r="J10" s="3">
        <v>239.78913043478263</v>
      </c>
      <c r="K10" s="3">
        <v>14.399981689453139</v>
      </c>
      <c r="L10">
        <v>8</v>
      </c>
      <c r="M10">
        <v>239.78913043478263</v>
      </c>
      <c r="N10">
        <v>14.399981689453139</v>
      </c>
      <c r="P10">
        <f>L106</f>
        <v>2015</v>
      </c>
      <c r="Q10">
        <f>M106</f>
        <v>244.04386973180078</v>
      </c>
      <c r="R10">
        <f>N106</f>
        <v>13.200042724609229</v>
      </c>
      <c r="S10">
        <f t="shared" si="0"/>
        <v>10.312782980421153</v>
      </c>
      <c r="T10">
        <f>(MAX(S$2:S10)-S10)/MAX(S$2:S10)</f>
        <v>0.44365601809214483</v>
      </c>
    </row>
    <row r="11" spans="1:22" x14ac:dyDescent="0.3">
      <c r="A11">
        <v>1</v>
      </c>
      <c r="B11">
        <v>2007</v>
      </c>
      <c r="C11">
        <v>193.2</v>
      </c>
      <c r="D11">
        <v>-1.30000000000001</v>
      </c>
      <c r="E11">
        <f t="shared" si="1"/>
        <v>0.94756373479634193</v>
      </c>
      <c r="F11">
        <f>(MAX(E$2:E11)-E11)/MAX(E$2:E11)</f>
        <v>0.1978122522896493</v>
      </c>
      <c r="I11" s="6">
        <v>9</v>
      </c>
      <c r="J11" s="3">
        <v>248.4725</v>
      </c>
      <c r="K11" s="3">
        <v>20.899914550781208</v>
      </c>
      <c r="L11">
        <v>9</v>
      </c>
      <c r="M11">
        <v>248.4725</v>
      </c>
      <c r="N11">
        <v>20.899914550781208</v>
      </c>
      <c r="P11">
        <f>L119</f>
        <v>2016</v>
      </c>
      <c r="Q11">
        <f>M119</f>
        <v>245.22471264367803</v>
      </c>
      <c r="R11">
        <f>N119</f>
        <v>17.249981689453286</v>
      </c>
      <c r="S11">
        <f t="shared" si="0"/>
        <v>15.753567750696115</v>
      </c>
      <c r="T11">
        <f>(MAX(S$2:S11)-S11)/MAX(S$2:S11)</f>
        <v>0.15014185517947062</v>
      </c>
    </row>
    <row r="12" spans="1:22" x14ac:dyDescent="0.3">
      <c r="A12">
        <v>1</v>
      </c>
      <c r="B12">
        <v>2007</v>
      </c>
      <c r="C12">
        <v>195.2</v>
      </c>
      <c r="D12">
        <v>-0.19999999999998799</v>
      </c>
      <c r="E12">
        <f>(D12/$C12*$G$2+1)*E11*$H$2 + E11*(1-$H$2)</f>
        <v>0.94028225117854258</v>
      </c>
      <c r="F12">
        <f>(MAX(E$2:E12)-E12)/MAX(E$2:E12)</f>
        <v>0.20397660485914448</v>
      </c>
      <c r="I12" s="6">
        <v>10</v>
      </c>
      <c r="J12" s="3">
        <v>262.64999999999998</v>
      </c>
      <c r="K12" s="3">
        <v>-17.150045776367193</v>
      </c>
      <c r="L12">
        <v>10</v>
      </c>
      <c r="M12">
        <v>262.64999999999998</v>
      </c>
      <c r="N12">
        <v>-17.150045776367193</v>
      </c>
      <c r="P12">
        <f>L132</f>
        <v>2017</v>
      </c>
      <c r="Q12">
        <f>M132</f>
        <v>301.14307692307699</v>
      </c>
      <c r="R12">
        <f>N132</f>
        <v>11.199963378905814</v>
      </c>
      <c r="S12">
        <f t="shared" si="0"/>
        <v>20.147809111754629</v>
      </c>
      <c r="T12">
        <f>(MAX(S$2:S12)-S12)/MAX(S$2:S12)</f>
        <v>0</v>
      </c>
    </row>
    <row r="13" spans="1:22" x14ac:dyDescent="0.3">
      <c r="A13">
        <v>1</v>
      </c>
      <c r="B13">
        <v>2007</v>
      </c>
      <c r="C13">
        <v>195.5</v>
      </c>
      <c r="D13">
        <v>-0.149993896484375</v>
      </c>
      <c r="E13">
        <f t="shared" si="1"/>
        <v>0.93487163997716016</v>
      </c>
      <c r="F13">
        <f>(MAX(E$2:E13)-E13)/MAX(E$2:E13)</f>
        <v>0.20855711575671088</v>
      </c>
      <c r="I13" s="6">
        <v>11</v>
      </c>
      <c r="J13" s="3">
        <v>252.47727272727278</v>
      </c>
      <c r="K13" s="3">
        <v>-5.7499969482421065</v>
      </c>
      <c r="L13">
        <v>11</v>
      </c>
      <c r="M13">
        <v>252.47727272727278</v>
      </c>
      <c r="N13">
        <v>-5.7499969482421065</v>
      </c>
    </row>
    <row r="14" spans="1:22" x14ac:dyDescent="0.3">
      <c r="A14">
        <v>1</v>
      </c>
      <c r="B14">
        <v>2007</v>
      </c>
      <c r="C14">
        <v>194.75</v>
      </c>
      <c r="D14">
        <v>-1.1000122070312499</v>
      </c>
      <c r="E14">
        <f t="shared" si="1"/>
        <v>0.89526816567746048</v>
      </c>
      <c r="F14">
        <f>(MAX(E$2:E14)-E14)/MAX(E$2:E14)</f>
        <v>0.24208459331135684</v>
      </c>
      <c r="I14" s="6">
        <v>12</v>
      </c>
      <c r="J14" s="3">
        <v>251.14523809523814</v>
      </c>
      <c r="K14" s="3">
        <v>12.549969482421762</v>
      </c>
      <c r="L14">
        <v>12</v>
      </c>
      <c r="M14">
        <v>251.14523809523814</v>
      </c>
      <c r="N14">
        <v>12.549969482421762</v>
      </c>
      <c r="P14" t="s">
        <v>57</v>
      </c>
      <c r="Q14" t="s">
        <v>58</v>
      </c>
      <c r="R14" t="s">
        <v>59</v>
      </c>
      <c r="S14" t="s">
        <v>60</v>
      </c>
      <c r="T14" t="s">
        <v>61</v>
      </c>
    </row>
    <row r="15" spans="1:22" x14ac:dyDescent="0.3">
      <c r="A15">
        <v>1</v>
      </c>
      <c r="B15">
        <v>2007</v>
      </c>
      <c r="C15">
        <v>193.05</v>
      </c>
      <c r="D15">
        <v>1.6500030517577999</v>
      </c>
      <c r="E15">
        <f t="shared" si="1"/>
        <v>0.95265725680059243</v>
      </c>
      <c r="F15">
        <f>(MAX(E$2:E15)-E15)/MAX(E$2:E15)</f>
        <v>0.19350018251063755</v>
      </c>
      <c r="I15" s="5">
        <v>2008</v>
      </c>
      <c r="J15" s="3">
        <v>205.49217557251885</v>
      </c>
      <c r="K15" s="3">
        <v>58.650015258788656</v>
      </c>
      <c r="L15">
        <v>2008</v>
      </c>
      <c r="M15">
        <v>205.49217557251885</v>
      </c>
      <c r="N15">
        <v>58.650015258788656</v>
      </c>
      <c r="P15">
        <f>L3</f>
        <v>1</v>
      </c>
      <c r="Q15">
        <f t="shared" ref="Q15:R26" si="2">M3</f>
        <v>194.72391304347829</v>
      </c>
      <c r="R15">
        <f t="shared" si="2"/>
        <v>0.55000915527344452</v>
      </c>
      <c r="S15">
        <f>R15/$Q15*$G$2+1</f>
        <v>1.0211841915051789</v>
      </c>
      <c r="T15">
        <f>(MAX(S$15:S15)-S15)/MAX(S$15:S15)</f>
        <v>0</v>
      </c>
      <c r="V15" t="s">
        <v>62</v>
      </c>
    </row>
    <row r="16" spans="1:22" x14ac:dyDescent="0.3">
      <c r="A16">
        <v>1</v>
      </c>
      <c r="B16">
        <v>2007</v>
      </c>
      <c r="C16">
        <v>192.85</v>
      </c>
      <c r="D16">
        <v>-2.4</v>
      </c>
      <c r="E16">
        <f t="shared" si="1"/>
        <v>0.86373928624103491</v>
      </c>
      <c r="F16">
        <f>(MAX(E$2:E16)-E16)/MAX(E$2:E16)</f>
        <v>0.26877628681350779</v>
      </c>
      <c r="I16" s="6">
        <v>1</v>
      </c>
      <c r="J16" s="3">
        <v>232.33260869565211</v>
      </c>
      <c r="K16" s="3">
        <v>25.450012207031016</v>
      </c>
      <c r="L16">
        <v>1</v>
      </c>
      <c r="M16">
        <v>232.33260869565211</v>
      </c>
      <c r="N16">
        <v>25.450012207031016</v>
      </c>
      <c r="P16">
        <f t="shared" ref="P16:P26" si="3">L4</f>
        <v>2</v>
      </c>
      <c r="Q16">
        <f t="shared" si="2"/>
        <v>200.35000000000005</v>
      </c>
      <c r="R16">
        <f t="shared" si="2"/>
        <v>8.4999969482421882</v>
      </c>
      <c r="S16">
        <f t="shared" ref="S16:S79" si="4">(R16/$Q16*$G$2+1)*S15*$H$2 + S15*(1-$H$2)</f>
        <v>1.3461179016893758</v>
      </c>
      <c r="T16">
        <f>(MAX(S$15:S16)-S16)/MAX(S$15:S16)</f>
        <v>0</v>
      </c>
      <c r="V16">
        <f>COUNTIF(R15:R146, "&gt;0")/COUNT(R15:R146)</f>
        <v>0.53030303030303028</v>
      </c>
    </row>
    <row r="17" spans="1:20" x14ac:dyDescent="0.3">
      <c r="A17">
        <v>1</v>
      </c>
      <c r="B17">
        <v>2007</v>
      </c>
      <c r="C17">
        <v>191.4</v>
      </c>
      <c r="D17">
        <v>-0.600003051757795</v>
      </c>
      <c r="E17">
        <f t="shared" si="1"/>
        <v>0.84343183296251922</v>
      </c>
      <c r="F17">
        <f>(MAX(E$2:E17)-E17)/MAX(E$2:E17)</f>
        <v>0.28596815434601414</v>
      </c>
      <c r="I17" s="6">
        <v>2</v>
      </c>
      <c r="J17" s="3">
        <v>225.3261904761905</v>
      </c>
      <c r="K17" s="3">
        <v>2.0499938964843034</v>
      </c>
      <c r="L17">
        <v>2</v>
      </c>
      <c r="M17">
        <v>225.3261904761905</v>
      </c>
      <c r="N17">
        <v>2.0499938964843034</v>
      </c>
      <c r="P17">
        <f t="shared" si="3"/>
        <v>3</v>
      </c>
      <c r="Q17">
        <f t="shared" si="2"/>
        <v>198.125</v>
      </c>
      <c r="R17">
        <f t="shared" si="2"/>
        <v>-2.9500213623046467</v>
      </c>
      <c r="S17">
        <f t="shared" si="4"/>
        <v>1.1957932367241633</v>
      </c>
      <c r="T17">
        <f>(MAX(S$15:S17)-S17)/MAX(S$15:S17)</f>
        <v>0.11167273295790463</v>
      </c>
    </row>
    <row r="18" spans="1:20" x14ac:dyDescent="0.3">
      <c r="A18">
        <v>1</v>
      </c>
      <c r="B18">
        <v>2007</v>
      </c>
      <c r="C18">
        <v>190.95</v>
      </c>
      <c r="D18">
        <v>0.85000305175782298</v>
      </c>
      <c r="E18">
        <f t="shared" si="1"/>
        <v>0.87159049879000694</v>
      </c>
      <c r="F18">
        <f>(MAX(E$2:E18)-E18)/MAX(E$2:E18)</f>
        <v>0.26212961358175019</v>
      </c>
      <c r="I18" s="6">
        <v>3</v>
      </c>
      <c r="J18" s="3">
        <v>219.66428571428571</v>
      </c>
      <c r="K18" s="3">
        <v>-5.0018310546810607E-2</v>
      </c>
      <c r="L18">
        <v>3</v>
      </c>
      <c r="M18">
        <v>219.66428571428571</v>
      </c>
      <c r="N18">
        <v>-5.0018310546810607E-2</v>
      </c>
      <c r="P18">
        <f t="shared" si="3"/>
        <v>4</v>
      </c>
      <c r="Q18">
        <f t="shared" si="2"/>
        <v>208.37619047619046</v>
      </c>
      <c r="R18">
        <f t="shared" si="2"/>
        <v>-9.9999694824218466</v>
      </c>
      <c r="S18">
        <f t="shared" si="4"/>
        <v>0.76539752378781367</v>
      </c>
      <c r="T18">
        <f>(MAX(S$15:S18)-S18)/MAX(S$15:S18)</f>
        <v>0.43140379989951771</v>
      </c>
    </row>
    <row r="19" spans="1:20" x14ac:dyDescent="0.3">
      <c r="A19">
        <v>1</v>
      </c>
      <c r="B19">
        <v>2007</v>
      </c>
      <c r="C19">
        <v>192.85</v>
      </c>
      <c r="D19">
        <v>-2.29999084472658</v>
      </c>
      <c r="E19">
        <f t="shared" si="1"/>
        <v>0.79362899369922302</v>
      </c>
      <c r="F19">
        <f>(MAX(E$2:E19)-E19)/MAX(E$2:E19)</f>
        <v>0.32813020212298066</v>
      </c>
      <c r="I19" s="6">
        <v>4</v>
      </c>
      <c r="J19" s="3">
        <v>237.73863636363637</v>
      </c>
      <c r="K19" s="3">
        <v>1.800012207031267</v>
      </c>
      <c r="L19">
        <v>4</v>
      </c>
      <c r="M19">
        <v>237.73863636363637</v>
      </c>
      <c r="N19">
        <v>1.800012207031267</v>
      </c>
      <c r="P19">
        <f t="shared" si="3"/>
        <v>5</v>
      </c>
      <c r="Q19">
        <f t="shared" si="2"/>
        <v>218.68695652173915</v>
      </c>
      <c r="R19">
        <f t="shared" si="2"/>
        <v>3.1000518798827219</v>
      </c>
      <c r="S19">
        <f t="shared" si="4"/>
        <v>0.84677316011572101</v>
      </c>
      <c r="T19">
        <f>(MAX(S$15:S19)-S19)/MAX(S$15:S19)</f>
        <v>0.37095171303121216</v>
      </c>
    </row>
    <row r="20" spans="1:20" x14ac:dyDescent="0.3">
      <c r="A20">
        <v>1</v>
      </c>
      <c r="B20">
        <v>2007</v>
      </c>
      <c r="C20">
        <v>195.7</v>
      </c>
      <c r="D20">
        <v>-0.59998779296873295</v>
      </c>
      <c r="E20">
        <f t="shared" si="1"/>
        <v>0.77538035898924884</v>
      </c>
      <c r="F20">
        <f>(MAX(E$2:E20)-E20)/MAX(E$2:E20)</f>
        <v>0.34357911668061664</v>
      </c>
      <c r="I20" s="6">
        <v>5</v>
      </c>
      <c r="J20" s="3">
        <v>246.63863636363632</v>
      </c>
      <c r="K20" s="3">
        <v>4.3499938964843992</v>
      </c>
      <c r="L20">
        <v>5</v>
      </c>
      <c r="M20">
        <v>246.63863636363632</v>
      </c>
      <c r="N20">
        <v>4.3499938964843992</v>
      </c>
      <c r="P20">
        <f t="shared" si="3"/>
        <v>6</v>
      </c>
      <c r="Q20">
        <f t="shared" si="2"/>
        <v>233.76666666666659</v>
      </c>
      <c r="R20">
        <f t="shared" si="2"/>
        <v>4.6499542236328715</v>
      </c>
      <c r="S20">
        <f t="shared" si="4"/>
        <v>0.97309965338198168</v>
      </c>
      <c r="T20">
        <f>(MAX(S$15:S20)-S20)/MAX(S$15:S20)</f>
        <v>0.27710666936325329</v>
      </c>
    </row>
    <row r="21" spans="1:20" x14ac:dyDescent="0.3">
      <c r="A21">
        <v>1</v>
      </c>
      <c r="B21">
        <v>2007</v>
      </c>
      <c r="C21">
        <v>194</v>
      </c>
      <c r="D21">
        <v>1.45000305175781</v>
      </c>
      <c r="E21">
        <f t="shared" si="1"/>
        <v>0.81884571543799156</v>
      </c>
      <c r="F21">
        <f>(MAX(E$2:E21)-E21)/MAX(E$2:E21)</f>
        <v>0.30678225002917342</v>
      </c>
      <c r="I21" s="6">
        <v>6</v>
      </c>
      <c r="J21" s="3">
        <v>233.82142857142861</v>
      </c>
      <c r="K21" s="3">
        <v>12.350030517578107</v>
      </c>
      <c r="L21">
        <v>6</v>
      </c>
      <c r="M21">
        <v>233.82142857142861</v>
      </c>
      <c r="N21">
        <v>12.350030517578107</v>
      </c>
      <c r="P21">
        <f t="shared" si="3"/>
        <v>7</v>
      </c>
      <c r="Q21">
        <f t="shared" si="2"/>
        <v>252.32272727272729</v>
      </c>
      <c r="R21">
        <f t="shared" si="2"/>
        <v>-5.6500213623046518</v>
      </c>
      <c r="S21">
        <f t="shared" si="4"/>
        <v>0.80967698367186858</v>
      </c>
      <c r="T21">
        <f>(MAX(S$15:S21)-S21)/MAX(S$15:S21)</f>
        <v>0.39850960851517891</v>
      </c>
    </row>
    <row r="22" spans="1:20" x14ac:dyDescent="0.3">
      <c r="A22">
        <v>1</v>
      </c>
      <c r="B22">
        <v>2007</v>
      </c>
      <c r="C22">
        <v>193.4</v>
      </c>
      <c r="D22">
        <v>1.29999694824218</v>
      </c>
      <c r="E22">
        <f t="shared" si="1"/>
        <v>0.86012662021373776</v>
      </c>
      <c r="F22">
        <f>(MAX(E$2:E22)-E22)/MAX(E$2:E22)</f>
        <v>0.27183469472555188</v>
      </c>
      <c r="I22" s="6">
        <v>7</v>
      </c>
      <c r="J22" s="3">
        <v>210.60217391304346</v>
      </c>
      <c r="K22" s="3">
        <v>5.7499816894531168</v>
      </c>
      <c r="L22">
        <v>7</v>
      </c>
      <c r="M22">
        <v>210.60217391304346</v>
      </c>
      <c r="N22">
        <v>5.7499816894531168</v>
      </c>
      <c r="P22">
        <f t="shared" si="3"/>
        <v>8</v>
      </c>
      <c r="Q22">
        <f t="shared" si="2"/>
        <v>239.78913043478263</v>
      </c>
      <c r="R22">
        <f t="shared" si="2"/>
        <v>14.399981689453139</v>
      </c>
      <c r="S22">
        <f t="shared" si="4"/>
        <v>1.1743515745751134</v>
      </c>
      <c r="T22">
        <f>(MAX(S$15:S22)-S22)/MAX(S$15:S22)</f>
        <v>0.12760125015698548</v>
      </c>
    </row>
    <row r="23" spans="1:20" x14ac:dyDescent="0.3">
      <c r="A23">
        <v>1</v>
      </c>
      <c r="B23">
        <v>2007</v>
      </c>
      <c r="C23">
        <v>191.95</v>
      </c>
      <c r="D23">
        <v>1.1499999999999999</v>
      </c>
      <c r="E23">
        <f t="shared" si="1"/>
        <v>0.89877518546168511</v>
      </c>
      <c r="F23">
        <f>(MAX(E$2:E23)-E23)/MAX(E$2:E23)</f>
        <v>0.23911562331116212</v>
      </c>
      <c r="I23" s="6">
        <v>8</v>
      </c>
      <c r="J23" s="3">
        <v>206.04761904761904</v>
      </c>
      <c r="K23" s="3">
        <v>6.9000244140624201</v>
      </c>
      <c r="L23">
        <v>8</v>
      </c>
      <c r="M23">
        <v>206.04761904761904</v>
      </c>
      <c r="N23">
        <v>6.9000244140624201</v>
      </c>
      <c r="P23">
        <f t="shared" si="3"/>
        <v>9</v>
      </c>
      <c r="Q23">
        <f t="shared" si="2"/>
        <v>248.4725</v>
      </c>
      <c r="R23">
        <f t="shared" si="2"/>
        <v>20.899914550781208</v>
      </c>
      <c r="S23">
        <f t="shared" si="4"/>
        <v>1.9151935458554936</v>
      </c>
      <c r="T23">
        <f>(MAX(S$15:S23)-S23)/MAX(S$15:S23)</f>
        <v>0</v>
      </c>
    </row>
    <row r="24" spans="1:20" x14ac:dyDescent="0.3">
      <c r="A24">
        <v>1</v>
      </c>
      <c r="B24">
        <v>2007</v>
      </c>
      <c r="C24">
        <v>193.55</v>
      </c>
      <c r="D24">
        <v>1.9500000000000099</v>
      </c>
      <c r="E24">
        <f t="shared" si="1"/>
        <v>0.9666883194703505</v>
      </c>
      <c r="F24">
        <f>(MAX(E$2:E24)-E24)/MAX(E$2:E24)</f>
        <v>0.18162177671299995</v>
      </c>
      <c r="I24" s="6">
        <v>9</v>
      </c>
      <c r="J24" s="3">
        <v>192.88181818181818</v>
      </c>
      <c r="K24" s="3">
        <v>19.200018310546891</v>
      </c>
      <c r="L24">
        <v>9</v>
      </c>
      <c r="M24">
        <v>192.88181818181818</v>
      </c>
      <c r="N24">
        <v>19.200018310546891</v>
      </c>
      <c r="P24">
        <f t="shared" si="3"/>
        <v>10</v>
      </c>
      <c r="Q24">
        <f t="shared" si="2"/>
        <v>262.64999999999998</v>
      </c>
      <c r="R24">
        <f t="shared" si="2"/>
        <v>-17.150045776367193</v>
      </c>
      <c r="S24">
        <f t="shared" si="4"/>
        <v>0.97728215287934517</v>
      </c>
      <c r="T24">
        <f>(MAX(S$15:S24)-S24)/MAX(S$15:S24)</f>
        <v>0.48972146705788677</v>
      </c>
    </row>
    <row r="25" spans="1:20" x14ac:dyDescent="0.3">
      <c r="A25">
        <v>2</v>
      </c>
      <c r="B25">
        <v>2007</v>
      </c>
      <c r="C25">
        <v>192.3</v>
      </c>
      <c r="D25">
        <v>2.24999694824217</v>
      </c>
      <c r="E25">
        <f t="shared" si="1"/>
        <v>1.0515184976571539</v>
      </c>
      <c r="F25">
        <f>(MAX(E$2:E25)-E25)/MAX(E$2:E25)</f>
        <v>0.10980631240318724</v>
      </c>
      <c r="I25" s="6">
        <v>10</v>
      </c>
      <c r="J25" s="3">
        <v>165.07173913043479</v>
      </c>
      <c r="K25" s="3">
        <v>-9.7999908447265689</v>
      </c>
      <c r="L25">
        <v>10</v>
      </c>
      <c r="M25">
        <v>165.07173913043479</v>
      </c>
      <c r="N25">
        <v>-9.7999908447265689</v>
      </c>
      <c r="P25">
        <f t="shared" si="3"/>
        <v>11</v>
      </c>
      <c r="Q25">
        <f t="shared" si="2"/>
        <v>252.47727272727278</v>
      </c>
      <c r="R25">
        <f t="shared" si="2"/>
        <v>-5.7499969482421065</v>
      </c>
      <c r="S25">
        <f t="shared" si="4"/>
        <v>0.81035516567193278</v>
      </c>
      <c r="T25">
        <f>(MAX(S$15:S25)-S25)/MAX(S$15:S25)</f>
        <v>0.57688079754364618</v>
      </c>
    </row>
    <row r="26" spans="1:20" x14ac:dyDescent="0.3">
      <c r="A26">
        <v>2</v>
      </c>
      <c r="B26">
        <v>2007</v>
      </c>
      <c r="C26">
        <v>195</v>
      </c>
      <c r="D26">
        <v>2.99999694824219</v>
      </c>
      <c r="E26">
        <f t="shared" si="1"/>
        <v>1.1728474316568338</v>
      </c>
      <c r="F26">
        <f>(MAX(E$2:E26)-E26)/MAX(E$2:E26)</f>
        <v>7.0917606287678927E-3</v>
      </c>
      <c r="I26" s="6">
        <v>11</v>
      </c>
      <c r="J26" s="3">
        <v>145.21250000000003</v>
      </c>
      <c r="K26" s="3">
        <v>-5.4000183105469652</v>
      </c>
      <c r="L26">
        <v>11</v>
      </c>
      <c r="M26">
        <v>145.21250000000003</v>
      </c>
      <c r="N26">
        <v>-5.4000183105469652</v>
      </c>
      <c r="P26">
        <f t="shared" si="3"/>
        <v>12</v>
      </c>
      <c r="Q26">
        <f t="shared" si="2"/>
        <v>251.14523809523814</v>
      </c>
      <c r="R26">
        <f t="shared" si="2"/>
        <v>12.549969482421762</v>
      </c>
      <c r="S26">
        <f t="shared" si="4"/>
        <v>1.1140618776597087</v>
      </c>
      <c r="T26">
        <f>(MAX(S$15:S26)-S26)/MAX(S$15:S26)</f>
        <v>0.41830324142927772</v>
      </c>
    </row>
    <row r="27" spans="1:20" x14ac:dyDescent="0.3">
      <c r="A27">
        <v>2</v>
      </c>
      <c r="B27">
        <v>2007</v>
      </c>
      <c r="C27">
        <v>198.35</v>
      </c>
      <c r="D27">
        <v>-0.54999389648438002</v>
      </c>
      <c r="E27">
        <f t="shared" si="1"/>
        <v>1.1484564966082338</v>
      </c>
      <c r="F27">
        <f>(MAX(E$2:E27)-E27)/MAX(E$2:E27)</f>
        <v>2.7740618887775879E-2</v>
      </c>
      <c r="I27" s="6">
        <v>12</v>
      </c>
      <c r="J27" s="3">
        <v>150.81739130434784</v>
      </c>
      <c r="K27" s="3">
        <v>-3.9500244140625211</v>
      </c>
      <c r="L27">
        <v>12</v>
      </c>
      <c r="M27">
        <v>150.81739130434784</v>
      </c>
      <c r="N27">
        <v>-3.9500244140625211</v>
      </c>
      <c r="P27">
        <f t="shared" ref="P27:R38" si="5">L16</f>
        <v>1</v>
      </c>
      <c r="Q27">
        <f t="shared" si="5"/>
        <v>232.33260869565211</v>
      </c>
      <c r="R27">
        <f t="shared" si="5"/>
        <v>25.450012207031016</v>
      </c>
      <c r="S27">
        <f t="shared" si="4"/>
        <v>2.0293301393451189</v>
      </c>
      <c r="T27">
        <f>(MAX(S$15:S27)-S27)/MAX(S$15:S27)</f>
        <v>0</v>
      </c>
    </row>
    <row r="28" spans="1:20" x14ac:dyDescent="0.3">
      <c r="A28">
        <v>2</v>
      </c>
      <c r="B28">
        <v>2007</v>
      </c>
      <c r="C28">
        <v>199.25</v>
      </c>
      <c r="D28">
        <v>0.85001220703125502</v>
      </c>
      <c r="E28">
        <f t="shared" si="1"/>
        <v>1.1852018683031402</v>
      </c>
      <c r="F28">
        <f>(MAX(E$2:E28)-E28)/MAX(E$2:E28)</f>
        <v>0</v>
      </c>
      <c r="I28" s="5">
        <v>2009</v>
      </c>
      <c r="J28" s="3">
        <v>193.46340996168573</v>
      </c>
      <c r="K28" s="3">
        <v>16.349798583984228</v>
      </c>
      <c r="L28">
        <v>2009</v>
      </c>
      <c r="M28">
        <v>193.46340996168573</v>
      </c>
      <c r="N28">
        <v>16.349798583984228</v>
      </c>
      <c r="P28">
        <f t="shared" si="5"/>
        <v>2</v>
      </c>
      <c r="Q28">
        <f t="shared" si="5"/>
        <v>225.3261904761905</v>
      </c>
      <c r="R28">
        <f t="shared" si="5"/>
        <v>2.0499938964843034</v>
      </c>
      <c r="S28">
        <f t="shared" si="4"/>
        <v>2.167799874847816</v>
      </c>
      <c r="T28">
        <f>(MAX(S$15:S28)-S28)/MAX(S$15:S28)</f>
        <v>0</v>
      </c>
    </row>
    <row r="29" spans="1:20" x14ac:dyDescent="0.3">
      <c r="A29">
        <v>2</v>
      </c>
      <c r="B29">
        <v>2007</v>
      </c>
      <c r="C29">
        <v>200.4</v>
      </c>
      <c r="D29">
        <v>1.2207031261368601E-5</v>
      </c>
      <c r="E29">
        <f t="shared" si="1"/>
        <v>1.1852024097625808</v>
      </c>
      <c r="F29">
        <f>(MAX(E$2:E29)-E29)/MAX(E$2:E29)</f>
        <v>0</v>
      </c>
      <c r="I29" s="6">
        <v>1</v>
      </c>
      <c r="J29" s="3">
        <v>155.77499999999998</v>
      </c>
      <c r="K29" s="3">
        <v>-18.149993896484428</v>
      </c>
      <c r="L29">
        <v>1</v>
      </c>
      <c r="M29">
        <v>155.77499999999998</v>
      </c>
      <c r="N29">
        <v>-18.149993896484428</v>
      </c>
      <c r="P29">
        <f t="shared" si="5"/>
        <v>3</v>
      </c>
      <c r="Q29">
        <f t="shared" si="5"/>
        <v>219.66428571428571</v>
      </c>
      <c r="R29">
        <f t="shared" si="5"/>
        <v>-5.0018310546810607E-2</v>
      </c>
      <c r="S29">
        <f t="shared" si="4"/>
        <v>2.1640977589010579</v>
      </c>
      <c r="T29">
        <f>(MAX(S$15:S29)-S29)/MAX(S$15:S29)</f>
        <v>1.70777569909121E-3</v>
      </c>
    </row>
    <row r="30" spans="1:20" x14ac:dyDescent="0.3">
      <c r="A30">
        <v>2</v>
      </c>
      <c r="B30">
        <v>2007</v>
      </c>
      <c r="C30">
        <v>200.3</v>
      </c>
      <c r="D30">
        <v>1.0999969482421901</v>
      </c>
      <c r="E30">
        <f t="shared" si="1"/>
        <v>1.2340186491705236</v>
      </c>
      <c r="F30">
        <f>(MAX(E$2:E30)-E30)/MAX(E$2:E30)</f>
        <v>0</v>
      </c>
      <c r="I30" s="6">
        <v>2</v>
      </c>
      <c r="J30" s="3">
        <v>154.10499999999996</v>
      </c>
      <c r="K30" s="3">
        <v>-14.050024414062509</v>
      </c>
      <c r="L30">
        <v>2</v>
      </c>
      <c r="M30">
        <v>154.10499999999996</v>
      </c>
      <c r="N30">
        <v>-14.050024414062509</v>
      </c>
      <c r="P30">
        <f t="shared" si="5"/>
        <v>4</v>
      </c>
      <c r="Q30">
        <f t="shared" si="5"/>
        <v>237.73863636363637</v>
      </c>
      <c r="R30">
        <f t="shared" si="5"/>
        <v>1.800012207031267</v>
      </c>
      <c r="S30">
        <f t="shared" si="4"/>
        <v>2.2869869885235619</v>
      </c>
      <c r="T30">
        <f>(MAX(S$15:S30)-S30)/MAX(S$15:S30)</f>
        <v>0</v>
      </c>
    </row>
    <row r="31" spans="1:20" x14ac:dyDescent="0.3">
      <c r="A31">
        <v>2</v>
      </c>
      <c r="B31">
        <v>2007</v>
      </c>
      <c r="C31">
        <v>199.6</v>
      </c>
      <c r="D31">
        <v>9.9999999999994302E-2</v>
      </c>
      <c r="E31">
        <f t="shared" si="1"/>
        <v>1.238655492792156</v>
      </c>
      <c r="F31">
        <f>(MAX(E$2:E31)-E31)/MAX(E$2:E31)</f>
        <v>0</v>
      </c>
      <c r="I31" s="6">
        <v>3</v>
      </c>
      <c r="J31" s="3">
        <v>155.00909090909093</v>
      </c>
      <c r="K31" s="3">
        <v>9.0999755859374716</v>
      </c>
      <c r="L31">
        <v>3</v>
      </c>
      <c r="M31">
        <v>155.00909090909093</v>
      </c>
      <c r="N31">
        <v>9.0999755859374716</v>
      </c>
      <c r="P31">
        <f t="shared" si="5"/>
        <v>5</v>
      </c>
      <c r="Q31">
        <f t="shared" si="5"/>
        <v>246.63863636363632</v>
      </c>
      <c r="R31">
        <f t="shared" si="5"/>
        <v>4.3499938964843992</v>
      </c>
      <c r="S31">
        <f t="shared" si="4"/>
        <v>2.5895058757129097</v>
      </c>
      <c r="T31">
        <f>(MAX(S$15:S31)-S31)/MAX(S$15:S31)</f>
        <v>0</v>
      </c>
    </row>
    <row r="32" spans="1:20" x14ac:dyDescent="0.3">
      <c r="A32">
        <v>2</v>
      </c>
      <c r="B32">
        <v>2007</v>
      </c>
      <c r="C32">
        <v>198.05</v>
      </c>
      <c r="D32">
        <v>-0.29999694824221002</v>
      </c>
      <c r="E32">
        <f t="shared" si="1"/>
        <v>1.2245835588956238</v>
      </c>
      <c r="F32">
        <f>(MAX(E$2:E32)-E32)/MAX(E$2:E32)</f>
        <v>1.1360651915256566E-2</v>
      </c>
      <c r="I32" s="6">
        <v>4</v>
      </c>
      <c r="J32" s="3">
        <v>177.93863636363636</v>
      </c>
      <c r="K32" s="3">
        <v>-1.700012207031298</v>
      </c>
      <c r="L32">
        <v>4</v>
      </c>
      <c r="M32">
        <v>177.93863636363636</v>
      </c>
      <c r="N32">
        <v>-1.700012207031298</v>
      </c>
      <c r="P32">
        <f t="shared" si="5"/>
        <v>6</v>
      </c>
      <c r="Q32">
        <f t="shared" si="5"/>
        <v>233.82142857142861</v>
      </c>
      <c r="R32">
        <f t="shared" si="5"/>
        <v>12.350030517578107</v>
      </c>
      <c r="S32">
        <f t="shared" si="4"/>
        <v>3.6153039639984561</v>
      </c>
      <c r="T32">
        <f>(MAX(S$15:S32)-S32)/MAX(S$15:S32)</f>
        <v>0</v>
      </c>
    </row>
    <row r="33" spans="1:20" x14ac:dyDescent="0.3">
      <c r="A33">
        <v>2</v>
      </c>
      <c r="B33">
        <v>2007</v>
      </c>
      <c r="C33">
        <v>197.5</v>
      </c>
      <c r="D33">
        <v>-1.3999938964843699</v>
      </c>
      <c r="E33">
        <f t="shared" si="1"/>
        <v>1.1594794003568016</v>
      </c>
      <c r="F33">
        <f>(MAX(E$2:E33)-E33)/MAX(E$2:E33)</f>
        <v>6.3920995705494352E-2</v>
      </c>
      <c r="I33" s="6">
        <v>5</v>
      </c>
      <c r="J33" s="3">
        <v>186.21190476190472</v>
      </c>
      <c r="K33" s="3">
        <v>9.3999908447265312</v>
      </c>
      <c r="L33">
        <v>5</v>
      </c>
      <c r="M33">
        <v>186.21190476190472</v>
      </c>
      <c r="N33">
        <v>9.3999908447265312</v>
      </c>
      <c r="P33">
        <f t="shared" si="5"/>
        <v>7</v>
      </c>
      <c r="Q33">
        <f t="shared" si="5"/>
        <v>210.60217391304346</v>
      </c>
      <c r="R33">
        <f t="shared" si="5"/>
        <v>5.7499816894531168</v>
      </c>
      <c r="S33">
        <f t="shared" si="4"/>
        <v>4.3556072764674054</v>
      </c>
      <c r="T33">
        <f>(MAX(S$15:S33)-S33)/MAX(S$15:S33)</f>
        <v>0</v>
      </c>
    </row>
    <row r="34" spans="1:20" x14ac:dyDescent="0.3">
      <c r="A34">
        <v>2</v>
      </c>
      <c r="B34">
        <v>2007</v>
      </c>
      <c r="C34">
        <v>200</v>
      </c>
      <c r="D34">
        <v>0.95000305175781796</v>
      </c>
      <c r="E34">
        <f t="shared" si="1"/>
        <v>1.2007859866863997</v>
      </c>
      <c r="F34">
        <f>(MAX(E$2:E34)-E34)/MAX(E$2:E34)</f>
        <v>3.0573074051762007E-2</v>
      </c>
      <c r="I34" s="6">
        <v>6</v>
      </c>
      <c r="J34" s="3">
        <v>186.16818181818184</v>
      </c>
      <c r="K34" s="3">
        <v>15.550009155273367</v>
      </c>
      <c r="L34">
        <v>6</v>
      </c>
      <c r="M34">
        <v>186.16818181818184</v>
      </c>
      <c r="N34">
        <v>15.550009155273367</v>
      </c>
      <c r="P34">
        <f t="shared" si="5"/>
        <v>8</v>
      </c>
      <c r="Q34">
        <f t="shared" si="5"/>
        <v>206.04761904761904</v>
      </c>
      <c r="R34">
        <f t="shared" si="5"/>
        <v>6.9000244140624201</v>
      </c>
      <c r="S34">
        <f t="shared" si="4"/>
        <v>5.4495460229306945</v>
      </c>
      <c r="T34">
        <f>(MAX(S$15:S34)-S34)/MAX(S$15:S34)</f>
        <v>0</v>
      </c>
    </row>
    <row r="35" spans="1:20" x14ac:dyDescent="0.3">
      <c r="A35">
        <v>2</v>
      </c>
      <c r="B35">
        <v>2007</v>
      </c>
      <c r="C35">
        <v>202.3</v>
      </c>
      <c r="D35">
        <v>0.24999389648439699</v>
      </c>
      <c r="E35">
        <f t="shared" si="1"/>
        <v>1.2119150957196025</v>
      </c>
      <c r="F35">
        <f>(MAX(E$2:E35)-E35)/MAX(E$2:E35)</f>
        <v>2.1588244050228803E-2</v>
      </c>
      <c r="I35" s="6">
        <v>7</v>
      </c>
      <c r="J35" s="3">
        <v>196.91304347826087</v>
      </c>
      <c r="K35" s="3">
        <v>14.749960327148415</v>
      </c>
      <c r="L35">
        <v>7</v>
      </c>
      <c r="M35">
        <v>196.91304347826087</v>
      </c>
      <c r="N35">
        <v>14.749960327148415</v>
      </c>
      <c r="P35">
        <f t="shared" si="5"/>
        <v>9</v>
      </c>
      <c r="Q35">
        <f t="shared" si="5"/>
        <v>192.88181818181818</v>
      </c>
      <c r="R35">
        <f t="shared" si="5"/>
        <v>19.200018310546891</v>
      </c>
      <c r="S35">
        <f t="shared" si="4"/>
        <v>9.5180237212462337</v>
      </c>
      <c r="T35">
        <f>(MAX(S$15:S35)-S35)/MAX(S$15:S35)</f>
        <v>0</v>
      </c>
    </row>
    <row r="36" spans="1:20" x14ac:dyDescent="0.3">
      <c r="A36">
        <v>2</v>
      </c>
      <c r="B36">
        <v>2007</v>
      </c>
      <c r="C36">
        <v>202.15</v>
      </c>
      <c r="D36">
        <v>0.65000000000000502</v>
      </c>
      <c r="E36">
        <f t="shared" si="1"/>
        <v>1.2411413440086605</v>
      </c>
      <c r="F36">
        <f>(MAX(E$2:E36)-E36)/MAX(E$2:E36)</f>
        <v>0</v>
      </c>
      <c r="I36" s="6">
        <v>8</v>
      </c>
      <c r="J36" s="3">
        <v>213.85000000000002</v>
      </c>
      <c r="K36" s="3">
        <v>1.0499694824219752</v>
      </c>
      <c r="L36">
        <v>8</v>
      </c>
      <c r="M36">
        <v>213.85000000000002</v>
      </c>
      <c r="N36">
        <v>1.0499694824219752</v>
      </c>
      <c r="P36">
        <f t="shared" si="5"/>
        <v>10</v>
      </c>
      <c r="Q36">
        <f t="shared" si="5"/>
        <v>165.07173913043479</v>
      </c>
      <c r="R36">
        <f t="shared" si="5"/>
        <v>-9.7999908447265689</v>
      </c>
      <c r="S36">
        <f t="shared" si="4"/>
        <v>5.2800233606394258</v>
      </c>
      <c r="T36">
        <f>(MAX(S$15:S36)-S36)/MAX(S$15:S36)</f>
        <v>0.44526053776759333</v>
      </c>
    </row>
    <row r="37" spans="1:20" x14ac:dyDescent="0.3">
      <c r="A37">
        <v>2</v>
      </c>
      <c r="B37">
        <v>2007</v>
      </c>
      <c r="C37">
        <v>202.15</v>
      </c>
      <c r="D37">
        <v>-0.65000000000000502</v>
      </c>
      <c r="E37">
        <f t="shared" si="1"/>
        <v>1.2112102826579692</v>
      </c>
      <c r="F37">
        <f>(MAX(E$2:E37)-E37)/MAX(E$2:E37)</f>
        <v>2.4115755627009787E-2</v>
      </c>
      <c r="I37" s="6">
        <v>9</v>
      </c>
      <c r="J37" s="3">
        <v>225.42045454545459</v>
      </c>
      <c r="K37" s="3">
        <v>-10.049993896484363</v>
      </c>
      <c r="L37">
        <v>9</v>
      </c>
      <c r="M37">
        <v>225.42045454545459</v>
      </c>
      <c r="N37">
        <v>-10.049993896484363</v>
      </c>
      <c r="P37">
        <f t="shared" si="5"/>
        <v>11</v>
      </c>
      <c r="Q37">
        <f t="shared" si="5"/>
        <v>145.21250000000003</v>
      </c>
      <c r="R37">
        <f t="shared" si="5"/>
        <v>-5.4000183105469652</v>
      </c>
      <c r="S37">
        <f t="shared" si="4"/>
        <v>3.8074113526734132</v>
      </c>
      <c r="T37">
        <f>(MAX(S$15:S37)-S37)/MAX(S$15:S37)</f>
        <v>0.59997879137719845</v>
      </c>
    </row>
    <row r="38" spans="1:20" x14ac:dyDescent="0.3">
      <c r="A38">
        <v>2</v>
      </c>
      <c r="B38">
        <v>2007</v>
      </c>
      <c r="C38">
        <v>202.8</v>
      </c>
      <c r="D38">
        <v>0.199996948242187</v>
      </c>
      <c r="E38">
        <f t="shared" si="1"/>
        <v>1.2201688018965471</v>
      </c>
      <c r="F38">
        <f>(MAX(E$2:E38)-E38)/MAX(E$2:E38)</f>
        <v>1.6897787035581233E-2</v>
      </c>
      <c r="I38" s="6">
        <v>10</v>
      </c>
      <c r="J38" s="3">
        <v>223.59318181818182</v>
      </c>
      <c r="K38" s="3">
        <v>6.3999389648437717</v>
      </c>
      <c r="L38">
        <v>10</v>
      </c>
      <c r="M38">
        <v>223.59318181818182</v>
      </c>
      <c r="N38">
        <v>6.3999389648437717</v>
      </c>
      <c r="P38">
        <f t="shared" si="5"/>
        <v>12</v>
      </c>
      <c r="Q38">
        <f t="shared" si="5"/>
        <v>150.81739130434784</v>
      </c>
      <c r="R38">
        <f t="shared" si="5"/>
        <v>-3.9500244140625211</v>
      </c>
      <c r="S38">
        <f t="shared" si="4"/>
        <v>3.0595184372392024</v>
      </c>
      <c r="T38">
        <f>(MAX(S$15:S38)-S38)/MAX(S$15:S38)</f>
        <v>0.67855528344505889</v>
      </c>
    </row>
    <row r="39" spans="1:20" x14ac:dyDescent="0.3">
      <c r="A39">
        <v>2</v>
      </c>
      <c r="B39">
        <v>2007</v>
      </c>
      <c r="C39">
        <v>203.3</v>
      </c>
      <c r="D39">
        <v>-5.0006103515613597E-2</v>
      </c>
      <c r="E39">
        <f t="shared" si="1"/>
        <v>1.2179178468763494</v>
      </c>
      <c r="F39">
        <f>(MAX(E$2:E39)-E39)/MAX(E$2:E39)</f>
        <v>1.8711404018903619E-2</v>
      </c>
      <c r="I39" s="6">
        <v>11</v>
      </c>
      <c r="J39" s="3">
        <v>217.59047619047618</v>
      </c>
      <c r="K39" s="3">
        <v>-4.6500061035156222</v>
      </c>
      <c r="L39">
        <v>11</v>
      </c>
      <c r="M39">
        <v>217.59047619047618</v>
      </c>
      <c r="N39">
        <v>-4.6500061035156222</v>
      </c>
      <c r="P39">
        <f t="shared" ref="P39:R50" si="6">L29</f>
        <v>1</v>
      </c>
      <c r="Q39">
        <f t="shared" si="6"/>
        <v>155.77499999999998</v>
      </c>
      <c r="R39">
        <f t="shared" si="6"/>
        <v>-18.149993896484428</v>
      </c>
      <c r="S39">
        <f t="shared" si="4"/>
        <v>0.3859391901485375</v>
      </c>
      <c r="T39">
        <f>(MAX(S$15:S39)-S39)/MAX(S$15:S39)</f>
        <v>0.9594517515976515</v>
      </c>
    </row>
    <row r="40" spans="1:20" x14ac:dyDescent="0.3">
      <c r="A40">
        <v>2</v>
      </c>
      <c r="B40">
        <v>2007</v>
      </c>
      <c r="C40">
        <v>203.4</v>
      </c>
      <c r="D40">
        <v>1.54999084472655</v>
      </c>
      <c r="E40">
        <f t="shared" si="1"/>
        <v>1.2875255722556789</v>
      </c>
      <c r="F40">
        <f>(MAX(E$2:E40)-E40)/MAX(E$2:E40)</f>
        <v>0</v>
      </c>
      <c r="I40" s="6">
        <v>12</v>
      </c>
      <c r="J40" s="3">
        <v>225.4891304347826</v>
      </c>
      <c r="K40" s="3">
        <v>8.6999847412109172</v>
      </c>
      <c r="L40">
        <v>12</v>
      </c>
      <c r="M40">
        <v>225.4891304347826</v>
      </c>
      <c r="N40">
        <v>8.6999847412109172</v>
      </c>
      <c r="P40">
        <f t="shared" si="6"/>
        <v>2</v>
      </c>
      <c r="Q40">
        <f t="shared" si="6"/>
        <v>154.10499999999996</v>
      </c>
      <c r="R40">
        <f t="shared" si="6"/>
        <v>-14.050024414062509</v>
      </c>
      <c r="S40">
        <f t="shared" si="4"/>
        <v>0.12203851963506618</v>
      </c>
      <c r="T40">
        <f>(MAX(S$15:S40)-S40)/MAX(S$15:S40)</f>
        <v>0.98717816605534925</v>
      </c>
    </row>
    <row r="41" spans="1:20" x14ac:dyDescent="0.3">
      <c r="A41">
        <v>2</v>
      </c>
      <c r="B41">
        <v>2007</v>
      </c>
      <c r="C41">
        <v>205.05</v>
      </c>
      <c r="D41">
        <v>0.24999389648439699</v>
      </c>
      <c r="E41">
        <f t="shared" si="1"/>
        <v>1.2992985618179138</v>
      </c>
      <c r="F41">
        <f>(MAX(E$2:E41)-E41)/MAX(E$2:E41)</f>
        <v>0</v>
      </c>
      <c r="I41" s="5">
        <v>2010</v>
      </c>
      <c r="J41" s="3">
        <v>239.67873563218382</v>
      </c>
      <c r="K41" s="3">
        <v>-5.1498321533206255</v>
      </c>
      <c r="L41">
        <v>2010</v>
      </c>
      <c r="M41">
        <v>239.67873563218382</v>
      </c>
      <c r="N41">
        <v>-5.1498321533206255</v>
      </c>
      <c r="P41">
        <f t="shared" si="6"/>
        <v>3</v>
      </c>
      <c r="Q41">
        <f t="shared" si="6"/>
        <v>155.00909090909093</v>
      </c>
      <c r="R41">
        <f t="shared" si="6"/>
        <v>9.0999755859374716</v>
      </c>
      <c r="S41">
        <f t="shared" si="4"/>
        <v>0.17577153987487726</v>
      </c>
      <c r="T41">
        <f>(MAX(S$15:S41)-S41)/MAX(S$15:S41)</f>
        <v>0.98153276929931188</v>
      </c>
    </row>
    <row r="42" spans="1:20" x14ac:dyDescent="0.3">
      <c r="A42">
        <v>2</v>
      </c>
      <c r="B42">
        <v>2007</v>
      </c>
      <c r="C42">
        <v>204.8</v>
      </c>
      <c r="D42">
        <v>5.00030517578125E-2</v>
      </c>
      <c r="E42">
        <f t="shared" si="1"/>
        <v>1.3016777937479223</v>
      </c>
      <c r="F42">
        <f>(MAX(E$2:E42)-E42)/MAX(E$2:E42)</f>
        <v>0</v>
      </c>
      <c r="I42" s="6">
        <v>1</v>
      </c>
      <c r="J42" s="3">
        <v>231.31190476190471</v>
      </c>
      <c r="K42" s="3">
        <v>1.1500305175781298</v>
      </c>
      <c r="L42">
        <v>1</v>
      </c>
      <c r="M42">
        <v>231.31190476190471</v>
      </c>
      <c r="N42">
        <v>1.1500305175781298</v>
      </c>
      <c r="P42">
        <f t="shared" si="6"/>
        <v>4</v>
      </c>
      <c r="Q42">
        <f t="shared" si="6"/>
        <v>177.93863636363636</v>
      </c>
      <c r="R42">
        <f t="shared" si="6"/>
        <v>-1.700012207031298</v>
      </c>
      <c r="S42">
        <f t="shared" si="4"/>
        <v>0.16317673038566707</v>
      </c>
      <c r="T42">
        <f>(MAX(S$15:S42)-S42)/MAX(S$15:S42)</f>
        <v>0.98285602818771911</v>
      </c>
    </row>
    <row r="43" spans="1:20" x14ac:dyDescent="0.3">
      <c r="A43">
        <v>2</v>
      </c>
      <c r="B43">
        <v>2007</v>
      </c>
      <c r="C43">
        <v>204.8</v>
      </c>
      <c r="D43">
        <v>-1.9500000000000099</v>
      </c>
      <c r="E43">
        <f t="shared" si="1"/>
        <v>1.2087235079395069</v>
      </c>
      <c r="F43">
        <f>(MAX(E$2:E43)-E43)/MAX(E$2:E43)</f>
        <v>7.1411132812500389E-2</v>
      </c>
      <c r="I43" s="6">
        <v>2</v>
      </c>
      <c r="J43" s="3">
        <v>219.26999999999998</v>
      </c>
      <c r="K43" s="3">
        <v>13.399999999999913</v>
      </c>
      <c r="L43">
        <v>2</v>
      </c>
      <c r="M43">
        <v>219.26999999999998</v>
      </c>
      <c r="N43">
        <v>13.399999999999913</v>
      </c>
      <c r="P43">
        <f t="shared" si="6"/>
        <v>5</v>
      </c>
      <c r="Q43">
        <f t="shared" si="6"/>
        <v>186.21190476190472</v>
      </c>
      <c r="R43">
        <f t="shared" si="6"/>
        <v>9.3999908447265312</v>
      </c>
      <c r="S43">
        <f t="shared" si="4"/>
        <v>0.22495553181322264</v>
      </c>
      <c r="T43">
        <f>(MAX(S$15:S43)-S43)/MAX(S$15:S43)</f>
        <v>0.97636531086688993</v>
      </c>
    </row>
    <row r="44" spans="1:20" x14ac:dyDescent="0.3">
      <c r="A44">
        <v>2</v>
      </c>
      <c r="B44">
        <v>2007</v>
      </c>
      <c r="C44">
        <v>195.5</v>
      </c>
      <c r="D44">
        <v>2.1999908447265502</v>
      </c>
      <c r="E44">
        <f t="shared" si="1"/>
        <v>1.3107381109295073</v>
      </c>
      <c r="F44">
        <f>(MAX(E$2:E44)-E44)/MAX(E$2:E44)</f>
        <v>0</v>
      </c>
      <c r="I44" s="6">
        <v>3</v>
      </c>
      <c r="J44" s="3">
        <v>227.76739130434785</v>
      </c>
      <c r="K44" s="3">
        <v>-9.6499816894531047</v>
      </c>
      <c r="L44">
        <v>3</v>
      </c>
      <c r="M44">
        <v>227.76739130434785</v>
      </c>
      <c r="N44">
        <v>-9.6499816894531047</v>
      </c>
      <c r="P44">
        <f t="shared" si="6"/>
        <v>6</v>
      </c>
      <c r="Q44">
        <f t="shared" si="6"/>
        <v>186.16818181818184</v>
      </c>
      <c r="R44">
        <f t="shared" si="6"/>
        <v>15.550009155273367</v>
      </c>
      <c r="S44">
        <f t="shared" si="4"/>
        <v>0.36587893820825279</v>
      </c>
      <c r="T44">
        <f>(MAX(S$15:S44)-S44)/MAX(S$15:S44)</f>
        <v>0.96155935844207507</v>
      </c>
    </row>
    <row r="45" spans="1:20" x14ac:dyDescent="0.3">
      <c r="A45">
        <v>3</v>
      </c>
      <c r="B45">
        <v>2007</v>
      </c>
      <c r="C45">
        <v>195.5</v>
      </c>
      <c r="D45">
        <v>2.1999999999999802</v>
      </c>
      <c r="E45">
        <f t="shared" si="1"/>
        <v>1.4213630665834032</v>
      </c>
      <c r="F45">
        <f>(MAX(E$2:E45)-E45)/MAX(E$2:E45)</f>
        <v>0</v>
      </c>
      <c r="I45" s="6">
        <v>4</v>
      </c>
      <c r="J45" s="3">
        <v>237.27727272727279</v>
      </c>
      <c r="K45" s="3">
        <v>-7.5499755859374815</v>
      </c>
      <c r="L45">
        <v>4</v>
      </c>
      <c r="M45">
        <v>237.27727272727279</v>
      </c>
      <c r="N45">
        <v>-7.5499755859374815</v>
      </c>
      <c r="P45">
        <f t="shared" si="6"/>
        <v>7</v>
      </c>
      <c r="Q45">
        <f t="shared" si="6"/>
        <v>196.91304347826087</v>
      </c>
      <c r="R45">
        <f t="shared" si="6"/>
        <v>14.749960327148415</v>
      </c>
      <c r="S45">
        <f t="shared" si="4"/>
        <v>0.57142778331459698</v>
      </c>
      <c r="T45">
        <f>(MAX(S$15:S45)-S45)/MAX(S$15:S45)</f>
        <v>0.93996361008861007</v>
      </c>
    </row>
    <row r="46" spans="1:20" x14ac:dyDescent="0.3">
      <c r="A46">
        <v>3</v>
      </c>
      <c r="B46">
        <v>2007</v>
      </c>
      <c r="C46">
        <v>196.45</v>
      </c>
      <c r="D46">
        <v>0.75</v>
      </c>
      <c r="E46">
        <f t="shared" si="1"/>
        <v>1.4620612964104922</v>
      </c>
      <c r="F46">
        <f>(MAX(E$2:E46)-E46)/MAX(E$2:E46)</f>
        <v>0</v>
      </c>
      <c r="I46" s="6">
        <v>5</v>
      </c>
      <c r="J46" s="3">
        <v>225.3452380952381</v>
      </c>
      <c r="K46" s="3">
        <v>15.349993896484261</v>
      </c>
      <c r="L46">
        <v>5</v>
      </c>
      <c r="M46">
        <v>225.3452380952381</v>
      </c>
      <c r="N46">
        <v>15.349993896484261</v>
      </c>
      <c r="P46">
        <f t="shared" si="6"/>
        <v>8</v>
      </c>
      <c r="Q46">
        <f t="shared" si="6"/>
        <v>213.85000000000002</v>
      </c>
      <c r="R46">
        <f t="shared" si="6"/>
        <v>1.0499694824219752</v>
      </c>
      <c r="S46">
        <f t="shared" si="4"/>
        <v>0.59246992969833656</v>
      </c>
      <c r="T46">
        <f>(MAX(S$15:S46)-S46)/MAX(S$15:S46)</f>
        <v>0.93775284165600259</v>
      </c>
    </row>
    <row r="47" spans="1:20" x14ac:dyDescent="0.3">
      <c r="A47">
        <v>3</v>
      </c>
      <c r="B47">
        <v>2007</v>
      </c>
      <c r="C47">
        <v>196</v>
      </c>
      <c r="D47">
        <v>-3</v>
      </c>
      <c r="E47">
        <f t="shared" si="1"/>
        <v>1.2942226271796959</v>
      </c>
      <c r="F47">
        <f>(MAX(E$2:E47)-E47)/MAX(E$2:E47)</f>
        <v>0.11479591836734691</v>
      </c>
      <c r="I47" s="6">
        <v>6</v>
      </c>
      <c r="J47" s="3">
        <v>230.45909090909097</v>
      </c>
      <c r="K47" s="3">
        <v>2.1500091552734202</v>
      </c>
      <c r="L47">
        <v>6</v>
      </c>
      <c r="M47">
        <v>230.45909090909097</v>
      </c>
      <c r="N47">
        <v>2.1500091552734202</v>
      </c>
      <c r="P47">
        <f t="shared" si="6"/>
        <v>9</v>
      </c>
      <c r="Q47">
        <f t="shared" si="6"/>
        <v>225.42045454545459</v>
      </c>
      <c r="R47">
        <f t="shared" si="6"/>
        <v>-10.049993896484363</v>
      </c>
      <c r="S47">
        <f t="shared" si="4"/>
        <v>0.39436282393484368</v>
      </c>
      <c r="T47">
        <f>(MAX(S$15:S47)-S47)/MAX(S$15:S47)</f>
        <v>0.95856673239271906</v>
      </c>
    </row>
    <row r="48" spans="1:20" x14ac:dyDescent="0.3">
      <c r="A48">
        <v>3</v>
      </c>
      <c r="B48">
        <v>2007</v>
      </c>
      <c r="C48">
        <v>193.35</v>
      </c>
      <c r="D48">
        <v>-2.2500030517578198</v>
      </c>
      <c r="E48">
        <f t="shared" si="1"/>
        <v>1.1812666589559435</v>
      </c>
      <c r="F48">
        <f>(MAX(E$2:E48)-E48)/MAX(E$2:E48)</f>
        <v>0.19205394339069629</v>
      </c>
      <c r="I48" s="6">
        <v>7</v>
      </c>
      <c r="J48" s="3">
        <v>235.3954545454545</v>
      </c>
      <c r="K48" s="3">
        <v>-4.8499877929687667</v>
      </c>
      <c r="L48">
        <v>7</v>
      </c>
      <c r="M48">
        <v>235.3954545454545</v>
      </c>
      <c r="N48">
        <v>-4.8499877929687667</v>
      </c>
      <c r="P48">
        <f t="shared" si="6"/>
        <v>10</v>
      </c>
      <c r="Q48">
        <f t="shared" si="6"/>
        <v>223.59318181818182</v>
      </c>
      <c r="R48">
        <f t="shared" si="6"/>
        <v>6.3999389648437717</v>
      </c>
      <c r="S48">
        <f t="shared" si="4"/>
        <v>0.47902209158322312</v>
      </c>
      <c r="T48">
        <f>(MAX(S$15:S48)-S48)/MAX(S$15:S48)</f>
        <v>0.94967210572149074</v>
      </c>
    </row>
    <row r="49" spans="1:20" x14ac:dyDescent="0.3">
      <c r="A49">
        <v>3</v>
      </c>
      <c r="B49">
        <v>2007</v>
      </c>
      <c r="C49">
        <v>197.4</v>
      </c>
      <c r="D49">
        <v>0.15000610351563601</v>
      </c>
      <c r="E49">
        <f t="shared" si="1"/>
        <v>1.187999075700735</v>
      </c>
      <c r="F49">
        <f>(MAX(E$2:E49)-E49)/MAX(E$2:E49)</f>
        <v>0.18744920023709508</v>
      </c>
      <c r="I49" s="6">
        <v>8</v>
      </c>
      <c r="J49" s="3">
        <v>239.08181818181819</v>
      </c>
      <c r="K49" s="3">
        <v>1.0500000000000693</v>
      </c>
      <c r="L49">
        <v>8</v>
      </c>
      <c r="M49">
        <v>239.08181818181819</v>
      </c>
      <c r="N49">
        <v>1.0500000000000693</v>
      </c>
      <c r="P49">
        <f t="shared" si="6"/>
        <v>11</v>
      </c>
      <c r="Q49">
        <f t="shared" si="6"/>
        <v>217.59047619047618</v>
      </c>
      <c r="R49">
        <f t="shared" si="6"/>
        <v>-4.6500061035156222</v>
      </c>
      <c r="S49">
        <f t="shared" si="4"/>
        <v>0.40224521391679485</v>
      </c>
      <c r="T49">
        <f>(MAX(S$15:S49)-S49)/MAX(S$15:S49)</f>
        <v>0.95773857833334686</v>
      </c>
    </row>
    <row r="50" spans="1:20" x14ac:dyDescent="0.3">
      <c r="A50">
        <v>3</v>
      </c>
      <c r="B50">
        <v>2007</v>
      </c>
      <c r="C50">
        <v>196.45</v>
      </c>
      <c r="D50">
        <v>1.30000000000001</v>
      </c>
      <c r="E50">
        <f t="shared" si="1"/>
        <v>1.2469605976558498</v>
      </c>
      <c r="F50">
        <f>(MAX(E$2:E50)-E50)/MAX(E$2:E50)</f>
        <v>0.14712153264896372</v>
      </c>
      <c r="I50" s="6">
        <v>9</v>
      </c>
      <c r="J50" s="3">
        <v>244.57272727272721</v>
      </c>
      <c r="K50" s="3">
        <v>-4.5999908447266158</v>
      </c>
      <c r="L50">
        <v>9</v>
      </c>
      <c r="M50">
        <v>244.57272727272721</v>
      </c>
      <c r="N50">
        <v>-4.5999908447266158</v>
      </c>
      <c r="P50">
        <f t="shared" si="6"/>
        <v>12</v>
      </c>
      <c r="Q50">
        <f t="shared" si="6"/>
        <v>225.4891304347826</v>
      </c>
      <c r="R50">
        <f t="shared" si="6"/>
        <v>8.6999847412109172</v>
      </c>
      <c r="S50">
        <f t="shared" si="4"/>
        <v>0.51864308251538982</v>
      </c>
      <c r="T50">
        <f>(MAX(S$15:S50)-S50)/MAX(S$15:S50)</f>
        <v>0.94550937277476321</v>
      </c>
    </row>
    <row r="51" spans="1:20" x14ac:dyDescent="0.3">
      <c r="A51">
        <v>3</v>
      </c>
      <c r="B51">
        <v>2007</v>
      </c>
      <c r="C51">
        <v>198.2</v>
      </c>
      <c r="D51">
        <v>1.69999999999998</v>
      </c>
      <c r="E51">
        <f t="shared" si="1"/>
        <v>1.3271762768693305</v>
      </c>
      <c r="F51">
        <f>(MAX(E$2:E51)-E51)/MAX(E$2:E51)</f>
        <v>9.2256747287078888E-2</v>
      </c>
      <c r="I51" s="6">
        <v>10</v>
      </c>
      <c r="J51" s="3">
        <v>253.28809523809525</v>
      </c>
      <c r="K51" s="3">
        <v>-2.4499572753906689</v>
      </c>
      <c r="L51">
        <v>10</v>
      </c>
      <c r="M51">
        <v>253.28809523809525</v>
      </c>
      <c r="N51">
        <v>-2.4499572753906689</v>
      </c>
      <c r="P51">
        <f t="shared" ref="P51:R62" si="7">L42</f>
        <v>1</v>
      </c>
      <c r="Q51">
        <f t="shared" si="7"/>
        <v>231.31190476190471</v>
      </c>
      <c r="R51">
        <f t="shared" si="7"/>
        <v>1.1500305175781298</v>
      </c>
      <c r="S51">
        <f t="shared" si="4"/>
        <v>0.5379824040227752</v>
      </c>
      <c r="T51">
        <f>(MAX(S$15:S51)-S51)/MAX(S$15:S51)</f>
        <v>0.94347750964080013</v>
      </c>
    </row>
    <row r="52" spans="1:20" x14ac:dyDescent="0.3">
      <c r="A52">
        <v>3</v>
      </c>
      <c r="B52">
        <v>2007</v>
      </c>
      <c r="C52">
        <v>198.2</v>
      </c>
      <c r="D52">
        <v>0.90000610351563604</v>
      </c>
      <c r="E52">
        <f t="shared" si="1"/>
        <v>1.3723755736512511</v>
      </c>
      <c r="F52">
        <f>(MAX(E$2:E52)-E52)/MAX(E$2:E52)</f>
        <v>6.1341971762352662E-2</v>
      </c>
      <c r="I52" s="6">
        <v>11</v>
      </c>
      <c r="J52" s="3">
        <v>258.02500000000003</v>
      </c>
      <c r="K52" s="3">
        <v>-2.8999298095702755</v>
      </c>
      <c r="L52">
        <v>11</v>
      </c>
      <c r="M52">
        <v>258.02500000000003</v>
      </c>
      <c r="N52">
        <v>-2.8999298095702755</v>
      </c>
      <c r="P52">
        <f t="shared" si="7"/>
        <v>2</v>
      </c>
      <c r="Q52">
        <f t="shared" si="7"/>
        <v>219.26999999999998</v>
      </c>
      <c r="R52">
        <f t="shared" si="7"/>
        <v>13.399999999999913</v>
      </c>
      <c r="S52">
        <f t="shared" si="4"/>
        <v>0.78456073942793125</v>
      </c>
      <c r="T52">
        <f>(MAX(S$15:S52)-S52)/MAX(S$15:S52)</f>
        <v>0.91757104600647021</v>
      </c>
    </row>
    <row r="53" spans="1:20" x14ac:dyDescent="0.3">
      <c r="A53">
        <v>3</v>
      </c>
      <c r="B53">
        <v>2007</v>
      </c>
      <c r="C53">
        <v>199.1</v>
      </c>
      <c r="D53">
        <v>0.55000305175781194</v>
      </c>
      <c r="E53">
        <f t="shared" si="1"/>
        <v>1.4008089270038149</v>
      </c>
      <c r="F53">
        <f>(MAX(E$2:E53)-E53)/MAX(E$2:E53)</f>
        <v>4.1894529016709536E-2</v>
      </c>
      <c r="I53" s="6">
        <v>12</v>
      </c>
      <c r="J53" s="3">
        <v>271.19130434782613</v>
      </c>
      <c r="K53" s="3">
        <v>-6.2500427246094965</v>
      </c>
      <c r="L53">
        <v>12</v>
      </c>
      <c r="M53">
        <v>271.19130434782613</v>
      </c>
      <c r="N53">
        <v>-6.2500427246094965</v>
      </c>
      <c r="P53">
        <f t="shared" si="7"/>
        <v>3</v>
      </c>
      <c r="Q53">
        <f t="shared" si="7"/>
        <v>227.76739130434785</v>
      </c>
      <c r="R53">
        <f t="shared" si="7"/>
        <v>-9.6499816894531047</v>
      </c>
      <c r="S53">
        <f t="shared" si="4"/>
        <v>0.53526045351825535</v>
      </c>
      <c r="T53">
        <f>(MAX(S$15:S53)-S53)/MAX(S$15:S53)</f>
        <v>0.94376348817838718</v>
      </c>
    </row>
    <row r="54" spans="1:20" x14ac:dyDescent="0.3">
      <c r="A54">
        <v>3</v>
      </c>
      <c r="B54">
        <v>2007</v>
      </c>
      <c r="C54">
        <v>195.05</v>
      </c>
      <c r="D54">
        <v>-0.55000305175781194</v>
      </c>
      <c r="E54">
        <f t="shared" si="1"/>
        <v>1.3711838622211303</v>
      </c>
      <c r="F54">
        <f>(MAX(E$2:E54)-E54)/MAX(E$2:E54)</f>
        <v>6.2157061685768684E-2</v>
      </c>
      <c r="I54" s="5">
        <v>2011</v>
      </c>
      <c r="J54" s="3">
        <v>267.59269230769263</v>
      </c>
      <c r="K54" s="3">
        <v>51.899777221679422</v>
      </c>
      <c r="L54">
        <v>2011</v>
      </c>
      <c r="M54">
        <v>267.59269230769263</v>
      </c>
      <c r="N54">
        <v>51.899777221679422</v>
      </c>
      <c r="P54">
        <f t="shared" si="7"/>
        <v>4</v>
      </c>
      <c r="Q54">
        <f t="shared" si="7"/>
        <v>237.27727272727279</v>
      </c>
      <c r="R54">
        <f t="shared" si="7"/>
        <v>-7.5499755859374815</v>
      </c>
      <c r="S54">
        <f t="shared" si="4"/>
        <v>0.40752371403629001</v>
      </c>
      <c r="T54">
        <f>(MAX(S$15:S54)-S54)/MAX(S$15:S54)</f>
        <v>0.95718399890865868</v>
      </c>
    </row>
    <row r="55" spans="1:20" x14ac:dyDescent="0.3">
      <c r="A55">
        <v>3</v>
      </c>
      <c r="B55">
        <v>2007</v>
      </c>
      <c r="C55">
        <v>196.2</v>
      </c>
      <c r="D55">
        <v>-1.4499938964843799</v>
      </c>
      <c r="E55">
        <f t="shared" si="1"/>
        <v>1.2951820185216456</v>
      </c>
      <c r="F55">
        <f>(MAX(E$2:E55)-E55)/MAX(E$2:E55)</f>
        <v>0.11413972745092975</v>
      </c>
      <c r="I55" s="6">
        <v>1</v>
      </c>
      <c r="J55" s="3">
        <v>284.41190476190468</v>
      </c>
      <c r="K55" s="3">
        <v>10.949945068359275</v>
      </c>
      <c r="L55">
        <v>1</v>
      </c>
      <c r="M55">
        <v>284.41190476190468</v>
      </c>
      <c r="N55">
        <v>10.949945068359275</v>
      </c>
      <c r="P55">
        <f t="shared" si="7"/>
        <v>5</v>
      </c>
      <c r="Q55">
        <f t="shared" si="7"/>
        <v>225.3452380952381</v>
      </c>
      <c r="R55">
        <f t="shared" si="7"/>
        <v>15.349993896484261</v>
      </c>
      <c r="S55">
        <f t="shared" si="4"/>
        <v>0.61572047612470882</v>
      </c>
      <c r="T55">
        <f>(MAX(S$15:S55)-S55)/MAX(S$15:S55)</f>
        <v>0.93531005026281966</v>
      </c>
    </row>
    <row r="56" spans="1:20" x14ac:dyDescent="0.3">
      <c r="A56">
        <v>3</v>
      </c>
      <c r="B56">
        <v>2007</v>
      </c>
      <c r="C56">
        <v>197.45</v>
      </c>
      <c r="D56">
        <v>0.59998779296873295</v>
      </c>
      <c r="E56">
        <f t="shared" si="1"/>
        <v>1.3246993672473582</v>
      </c>
      <c r="F56">
        <f>(MAX(E$2:E56)-E56)/MAX(E$2:E56)</f>
        <v>9.3950868886531244E-2</v>
      </c>
      <c r="I56" s="6">
        <v>2</v>
      </c>
      <c r="J56" s="3">
        <v>275.07749999999999</v>
      </c>
      <c r="K56" s="3">
        <v>4.6499450683595471</v>
      </c>
      <c r="L56">
        <v>2</v>
      </c>
      <c r="M56">
        <v>275.07749999999999</v>
      </c>
      <c r="N56">
        <v>4.6499450683595471</v>
      </c>
      <c r="P56">
        <f t="shared" si="7"/>
        <v>6</v>
      </c>
      <c r="Q56">
        <f t="shared" si="7"/>
        <v>230.45909090909097</v>
      </c>
      <c r="R56">
        <f t="shared" si="7"/>
        <v>2.1500091552734202</v>
      </c>
      <c r="S56">
        <f t="shared" si="4"/>
        <v>0.65880202659215048</v>
      </c>
      <c r="T56">
        <f>(MAX(S$15:S56)-S56)/MAX(S$15:S56)</f>
        <v>0.93078373768689338</v>
      </c>
    </row>
    <row r="57" spans="1:20" x14ac:dyDescent="0.3">
      <c r="A57">
        <v>3</v>
      </c>
      <c r="B57">
        <v>2007</v>
      </c>
      <c r="C57">
        <v>196.8</v>
      </c>
      <c r="D57">
        <v>-2.1499908447265401</v>
      </c>
      <c r="E57">
        <f t="shared" si="1"/>
        <v>1.2161592943968682</v>
      </c>
      <c r="F57">
        <f>(MAX(E$2:E57)-E57)/MAX(E$2:E57)</f>
        <v>0.16818857226939676</v>
      </c>
      <c r="I57" s="6">
        <v>3</v>
      </c>
      <c r="J57" s="3">
        <v>271.51086956521738</v>
      </c>
      <c r="K57" s="3">
        <v>-1.3999572753906331</v>
      </c>
      <c r="L57">
        <v>3</v>
      </c>
      <c r="M57">
        <v>271.51086956521738</v>
      </c>
      <c r="N57">
        <v>-1.3999572753906331</v>
      </c>
      <c r="P57">
        <f t="shared" si="7"/>
        <v>7</v>
      </c>
      <c r="Q57">
        <f t="shared" si="7"/>
        <v>235.3954545454545</v>
      </c>
      <c r="R57">
        <f t="shared" si="7"/>
        <v>-4.8499877929687667</v>
      </c>
      <c r="S57">
        <f t="shared" si="4"/>
        <v>0.5569994516510306</v>
      </c>
      <c r="T57">
        <f>(MAX(S$15:S57)-S57)/MAX(S$15:S57)</f>
        <v>0.94147950583400097</v>
      </c>
    </row>
    <row r="58" spans="1:20" x14ac:dyDescent="0.3">
      <c r="A58">
        <v>3</v>
      </c>
      <c r="B58">
        <v>2007</v>
      </c>
      <c r="C58">
        <v>199.4</v>
      </c>
      <c r="D58">
        <v>0.24999694824217</v>
      </c>
      <c r="E58">
        <f t="shared" si="1"/>
        <v>1.2275949555870223</v>
      </c>
      <c r="F58">
        <f>(MAX(E$2:E58)-E58)/MAX(E$2:E58)</f>
        <v>0.16036697052244556</v>
      </c>
      <c r="I58" s="6">
        <v>4</v>
      </c>
      <c r="J58" s="3">
        <v>292.39999999999998</v>
      </c>
      <c r="K58" s="3">
        <v>8.2000183105468665</v>
      </c>
      <c r="L58">
        <v>4</v>
      </c>
      <c r="M58">
        <v>292.39999999999998</v>
      </c>
      <c r="N58">
        <v>8.2000183105468665</v>
      </c>
      <c r="P58">
        <f t="shared" si="7"/>
        <v>8</v>
      </c>
      <c r="Q58">
        <f t="shared" si="7"/>
        <v>239.08181818181819</v>
      </c>
      <c r="R58">
        <f t="shared" si="7"/>
        <v>1.0500000000000693</v>
      </c>
      <c r="S58">
        <f t="shared" si="4"/>
        <v>0.57534618631747181</v>
      </c>
      <c r="T58">
        <f>(MAX(S$15:S58)-S58)/MAX(S$15:S58)</f>
        <v>0.93955192767242457</v>
      </c>
    </row>
    <row r="59" spans="1:20" x14ac:dyDescent="0.3">
      <c r="A59">
        <v>3</v>
      </c>
      <c r="B59">
        <v>2007</v>
      </c>
      <c r="C59">
        <v>199.75</v>
      </c>
      <c r="D59">
        <v>1.04999694824218</v>
      </c>
      <c r="E59">
        <f t="shared" si="1"/>
        <v>1.275991862609946</v>
      </c>
      <c r="F59">
        <f>(MAX(E$2:E59)-E59)/MAX(E$2:E59)</f>
        <v>0.12726513878547049</v>
      </c>
      <c r="I59" s="6">
        <v>5</v>
      </c>
      <c r="J59" s="3">
        <v>288.21136363636367</v>
      </c>
      <c r="K59" s="3">
        <v>6.4999267578124549</v>
      </c>
      <c r="L59">
        <v>5</v>
      </c>
      <c r="M59">
        <v>288.21136363636367</v>
      </c>
      <c r="N59">
        <v>6.4999267578124549</v>
      </c>
      <c r="P59">
        <f t="shared" si="7"/>
        <v>9</v>
      </c>
      <c r="Q59">
        <f t="shared" si="7"/>
        <v>244.57272727272721</v>
      </c>
      <c r="R59">
        <f t="shared" si="7"/>
        <v>-4.5999908447266158</v>
      </c>
      <c r="S59">
        <f t="shared" si="4"/>
        <v>0.4941866713404352</v>
      </c>
      <c r="T59">
        <f>(MAX(S$15:S59)-S59)/MAX(S$15:S59)</f>
        <v>0.94807885693357685</v>
      </c>
    </row>
    <row r="60" spans="1:20" x14ac:dyDescent="0.3">
      <c r="A60">
        <v>3</v>
      </c>
      <c r="B60">
        <v>2007</v>
      </c>
      <c r="C60">
        <v>201.15</v>
      </c>
      <c r="D60">
        <v>0.84999389648439205</v>
      </c>
      <c r="E60">
        <f t="shared" si="1"/>
        <v>1.3164312845033914</v>
      </c>
      <c r="F60">
        <f>(MAX(E$2:E60)-E60)/MAX(E$2:E60)</f>
        <v>9.9605955143356253E-2</v>
      </c>
      <c r="I60" s="6">
        <v>6</v>
      </c>
      <c r="J60" s="3">
        <v>280.56136363636369</v>
      </c>
      <c r="K60" s="3">
        <v>7.8500183105468686</v>
      </c>
      <c r="L60">
        <v>6</v>
      </c>
      <c r="M60">
        <v>280.56136363636369</v>
      </c>
      <c r="N60">
        <v>7.8500183105468686</v>
      </c>
      <c r="P60">
        <f t="shared" si="7"/>
        <v>10</v>
      </c>
      <c r="Q60">
        <f t="shared" si="7"/>
        <v>253.28809523809525</v>
      </c>
      <c r="R60">
        <f t="shared" si="7"/>
        <v>-2.4499572753906689</v>
      </c>
      <c r="S60">
        <f t="shared" si="4"/>
        <v>0.45833610472438041</v>
      </c>
      <c r="T60">
        <f>(MAX(S$15:S60)-S60)/MAX(S$15:S60)</f>
        <v>0.95184545467130133</v>
      </c>
    </row>
    <row r="61" spans="1:20" x14ac:dyDescent="0.3">
      <c r="A61">
        <v>3</v>
      </c>
      <c r="B61">
        <v>2007</v>
      </c>
      <c r="C61">
        <v>200.65</v>
      </c>
      <c r="D61">
        <v>0.34999999999999398</v>
      </c>
      <c r="E61">
        <f t="shared" si="1"/>
        <v>1.3336534729998846</v>
      </c>
      <c r="F61">
        <f>(MAX(E$2:E61)-E61)/MAX(E$2:E61)</f>
        <v>8.7826566318294441E-2</v>
      </c>
      <c r="I61" s="6">
        <v>7</v>
      </c>
      <c r="J61" s="3">
        <v>287.97142857142859</v>
      </c>
      <c r="K61" s="3">
        <v>5.6999084472655959</v>
      </c>
      <c r="L61">
        <v>7</v>
      </c>
      <c r="M61">
        <v>287.97142857142859</v>
      </c>
      <c r="N61">
        <v>5.6999084472655959</v>
      </c>
      <c r="P61">
        <f t="shared" si="7"/>
        <v>11</v>
      </c>
      <c r="Q61">
        <f t="shared" si="7"/>
        <v>258.02500000000003</v>
      </c>
      <c r="R61">
        <f t="shared" si="7"/>
        <v>-2.8999298095702755</v>
      </c>
      <c r="S61">
        <f t="shared" si="4"/>
        <v>0.41970198401245656</v>
      </c>
      <c r="T61">
        <f>(MAX(S$15:S61)-S61)/MAX(S$15:S61)</f>
        <v>0.95590450325569221</v>
      </c>
    </row>
    <row r="62" spans="1:20" x14ac:dyDescent="0.3">
      <c r="A62">
        <v>3</v>
      </c>
      <c r="B62">
        <v>2007</v>
      </c>
      <c r="C62">
        <v>200.75</v>
      </c>
      <c r="D62">
        <v>-0.44999999999998802</v>
      </c>
      <c r="E62">
        <f t="shared" si="1"/>
        <v>1.3112321506020042</v>
      </c>
      <c r="F62">
        <f>(MAX(E$2:E62)-E62)/MAX(E$2:E62)</f>
        <v>0.10316198519090054</v>
      </c>
      <c r="I62" s="6">
        <v>8</v>
      </c>
      <c r="J62" s="3">
        <v>247.98043478260874</v>
      </c>
      <c r="K62" s="3">
        <v>46.700033569335702</v>
      </c>
      <c r="L62">
        <v>8</v>
      </c>
      <c r="M62">
        <v>247.98043478260874</v>
      </c>
      <c r="N62">
        <v>46.700033569335702</v>
      </c>
      <c r="P62">
        <f t="shared" si="7"/>
        <v>12</v>
      </c>
      <c r="Q62">
        <f t="shared" si="7"/>
        <v>271.19130434782613</v>
      </c>
      <c r="R62">
        <f t="shared" si="7"/>
        <v>-6.2500427246094965</v>
      </c>
      <c r="S62">
        <f t="shared" si="4"/>
        <v>0.34715664545552399</v>
      </c>
      <c r="T62">
        <f>(MAX(S$15:S62)-S62)/MAX(S$15:S62)</f>
        <v>0.96352639417355124</v>
      </c>
    </row>
    <row r="63" spans="1:20" x14ac:dyDescent="0.3">
      <c r="A63">
        <v>3</v>
      </c>
      <c r="B63">
        <v>2007</v>
      </c>
      <c r="C63">
        <v>200.2</v>
      </c>
      <c r="D63">
        <v>1.29999694824221</v>
      </c>
      <c r="E63">
        <f t="shared" si="1"/>
        <v>1.3750907093265177</v>
      </c>
      <c r="F63">
        <f>(MAX(E$2:E63)-E63)/MAX(E$2:E63)</f>
        <v>5.94849116774352E-2</v>
      </c>
      <c r="I63" s="6">
        <v>9</v>
      </c>
      <c r="J63" s="3">
        <v>239.32272727272732</v>
      </c>
      <c r="K63" s="3">
        <v>-10.649996948242226</v>
      </c>
      <c r="L63">
        <v>9</v>
      </c>
      <c r="M63">
        <v>239.32272727272732</v>
      </c>
      <c r="N63">
        <v>-10.649996948242226</v>
      </c>
      <c r="P63">
        <f t="shared" ref="P63:R74" si="8">L55</f>
        <v>1</v>
      </c>
      <c r="Q63">
        <f t="shared" si="8"/>
        <v>284.41190476190468</v>
      </c>
      <c r="R63">
        <f t="shared" si="8"/>
        <v>10.949945068359275</v>
      </c>
      <c r="S63">
        <f t="shared" si="4"/>
        <v>0.44739892085454852</v>
      </c>
      <c r="T63">
        <f>(MAX(S$15:S63)-S63)/MAX(S$15:S63)</f>
        <v>0.95299455706799097</v>
      </c>
    </row>
    <row r="64" spans="1:20" x14ac:dyDescent="0.3">
      <c r="A64">
        <v>3</v>
      </c>
      <c r="B64">
        <v>2007</v>
      </c>
      <c r="C64">
        <v>200.7</v>
      </c>
      <c r="D64">
        <v>-1.8000061035156101</v>
      </c>
      <c r="E64">
        <f t="shared" si="1"/>
        <v>1.2825955049290834</v>
      </c>
      <c r="F64">
        <f>(MAX(E$2:E64)-E64)/MAX(E$2:E64)</f>
        <v>0.12274847294160336</v>
      </c>
      <c r="I64" s="6">
        <v>10</v>
      </c>
      <c r="J64" s="3">
        <v>245.67857142857142</v>
      </c>
      <c r="K64" s="3">
        <v>3.8499633789062795</v>
      </c>
      <c r="L64">
        <v>10</v>
      </c>
      <c r="M64">
        <v>245.67857142857142</v>
      </c>
      <c r="N64">
        <v>3.8499633789062795</v>
      </c>
      <c r="P64">
        <f t="shared" si="8"/>
        <v>2</v>
      </c>
      <c r="Q64">
        <f t="shared" si="8"/>
        <v>275.07749999999999</v>
      </c>
      <c r="R64">
        <f t="shared" si="8"/>
        <v>4.6499450683595471</v>
      </c>
      <c r="S64">
        <f t="shared" si="4"/>
        <v>0.50412058308474694</v>
      </c>
      <c r="T64">
        <f>(MAX(S$15:S64)-S64)/MAX(S$15:S64)</f>
        <v>0.94703516214616656</v>
      </c>
    </row>
    <row r="65" spans="1:20" x14ac:dyDescent="0.3">
      <c r="A65">
        <v>3</v>
      </c>
      <c r="B65">
        <v>2007</v>
      </c>
      <c r="C65">
        <v>198.55</v>
      </c>
      <c r="D65">
        <v>-2.2000061035156202</v>
      </c>
      <c r="E65">
        <f t="shared" si="1"/>
        <v>1.1760083251562674</v>
      </c>
      <c r="F65">
        <f>(MAX(E$2:E65)-E65)/MAX(E$2:E65)</f>
        <v>0.19565046414710086</v>
      </c>
      <c r="I65" s="6">
        <v>11</v>
      </c>
      <c r="J65" s="3">
        <v>250.01818181818183</v>
      </c>
      <c r="K65" s="3">
        <v>-9.3499999999999552</v>
      </c>
      <c r="L65">
        <v>11</v>
      </c>
      <c r="M65">
        <v>250.01818181818183</v>
      </c>
      <c r="N65">
        <v>-9.3499999999999552</v>
      </c>
      <c r="P65">
        <f t="shared" si="8"/>
        <v>3</v>
      </c>
      <c r="Q65">
        <f t="shared" si="8"/>
        <v>271.51086956521738</v>
      </c>
      <c r="R65">
        <f t="shared" si="8"/>
        <v>-1.3999572753906331</v>
      </c>
      <c r="S65">
        <f t="shared" si="4"/>
        <v>0.48462558241238513</v>
      </c>
      <c r="T65">
        <f>(MAX(S$15:S65)-S65)/MAX(S$15:S65)</f>
        <v>0.94908338152902494</v>
      </c>
    </row>
    <row r="66" spans="1:20" x14ac:dyDescent="0.3">
      <c r="A66">
        <v>3</v>
      </c>
      <c r="B66">
        <v>2007</v>
      </c>
      <c r="C66">
        <v>201.45</v>
      </c>
      <c r="D66">
        <v>-1.0500061035156101</v>
      </c>
      <c r="E66">
        <f t="shared" si="1"/>
        <v>1.1300360273454242</v>
      </c>
      <c r="F66">
        <f>(MAX(E$2:E66)-E66)/MAX(E$2:E66)</f>
        <v>0.2270939459790253</v>
      </c>
      <c r="I66" s="6">
        <v>12</v>
      </c>
      <c r="J66" s="3">
        <v>251.18409090909091</v>
      </c>
      <c r="K66" s="3">
        <v>-21.10002746582034</v>
      </c>
      <c r="L66">
        <v>12</v>
      </c>
      <c r="M66">
        <v>251.18409090909091</v>
      </c>
      <c r="N66">
        <v>-21.10002746582034</v>
      </c>
      <c r="P66">
        <f t="shared" si="8"/>
        <v>4</v>
      </c>
      <c r="Q66">
        <f t="shared" si="8"/>
        <v>292.39999999999998</v>
      </c>
      <c r="R66">
        <f t="shared" si="8"/>
        <v>8.2000183105468665</v>
      </c>
      <c r="S66">
        <f t="shared" si="4"/>
        <v>0.58655629332742443</v>
      </c>
      <c r="T66">
        <f>(MAX(S$15:S66)-S66)/MAX(S$15:S66)</f>
        <v>0.93837415092608911</v>
      </c>
    </row>
    <row r="67" spans="1:20" x14ac:dyDescent="0.3">
      <c r="A67">
        <v>4</v>
      </c>
      <c r="B67">
        <v>2007</v>
      </c>
      <c r="C67">
        <v>201.45</v>
      </c>
      <c r="D67">
        <v>-5.0006103515641998E-2</v>
      </c>
      <c r="E67">
        <f t="shared" si="1"/>
        <v>1.1279322038696298</v>
      </c>
      <c r="F67">
        <f>(MAX(E$2:E67)-E67)/MAX(E$2:E67)</f>
        <v>0.22853288939470801</v>
      </c>
      <c r="I67" s="5">
        <v>2012</v>
      </c>
      <c r="J67" s="3">
        <v>258.05804597701183</v>
      </c>
      <c r="K67" s="3">
        <v>-27.250357055664072</v>
      </c>
      <c r="L67">
        <v>2012</v>
      </c>
      <c r="M67">
        <v>258.05804597701183</v>
      </c>
      <c r="N67">
        <v>-27.250357055664072</v>
      </c>
      <c r="P67">
        <f t="shared" si="8"/>
        <v>5</v>
      </c>
      <c r="Q67">
        <f t="shared" si="8"/>
        <v>288.21136363636367</v>
      </c>
      <c r="R67">
        <f t="shared" si="8"/>
        <v>6.4999267578124549</v>
      </c>
      <c r="S67">
        <f t="shared" si="4"/>
        <v>0.6857692346006008</v>
      </c>
      <c r="T67">
        <f>(MAX(S$15:S67)-S67)/MAX(S$15:S67)</f>
        <v>0.92795045960330824</v>
      </c>
    </row>
    <row r="68" spans="1:20" x14ac:dyDescent="0.3">
      <c r="A68">
        <v>4</v>
      </c>
      <c r="B68">
        <v>2007</v>
      </c>
      <c r="C68">
        <v>201.85</v>
      </c>
      <c r="D68">
        <v>0.50000610351563002</v>
      </c>
      <c r="E68">
        <f t="shared" si="1"/>
        <v>1.1488873557009396</v>
      </c>
      <c r="F68">
        <f>(MAX(E$2:E68)-E68)/MAX(E$2:E68)</f>
        <v>0.21420028112256731</v>
      </c>
      <c r="I68" s="6">
        <v>1</v>
      </c>
      <c r="J68" s="3">
        <v>257.11818181818194</v>
      </c>
      <c r="K68" s="3">
        <v>-17.300024414062438</v>
      </c>
      <c r="L68">
        <v>1</v>
      </c>
      <c r="M68">
        <v>257.11818181818194</v>
      </c>
      <c r="N68">
        <v>-17.300024414062438</v>
      </c>
      <c r="P68">
        <f t="shared" si="8"/>
        <v>6</v>
      </c>
      <c r="Q68">
        <f t="shared" si="8"/>
        <v>280.56136363636369</v>
      </c>
      <c r="R68">
        <f t="shared" si="8"/>
        <v>7.8500183105468686</v>
      </c>
      <c r="S68">
        <f t="shared" si="4"/>
        <v>0.82967628345395983</v>
      </c>
      <c r="T68">
        <f>(MAX(S$15:S68)-S68)/MAX(S$15:S68)</f>
        <v>0.91283103428267909</v>
      </c>
    </row>
    <row r="69" spans="1:20" x14ac:dyDescent="0.3">
      <c r="A69">
        <v>4</v>
      </c>
      <c r="B69">
        <v>2007</v>
      </c>
      <c r="C69">
        <v>203.4</v>
      </c>
      <c r="D69">
        <v>1.49998779296873</v>
      </c>
      <c r="E69">
        <f t="shared" ref="E69:E132" si="9">(D69/$C69*$G$2+1)*E68*$H$2 + E68*(1-$H$2)</f>
        <v>1.2124314932026921</v>
      </c>
      <c r="F69">
        <f>(MAX(E$2:E69)-E69)/MAX(E$2:E69)</f>
        <v>0.17073826098855532</v>
      </c>
      <c r="I69" s="6">
        <v>2</v>
      </c>
      <c r="J69" s="3">
        <v>271.91190476190474</v>
      </c>
      <c r="K69" s="3">
        <v>-10.850109863281141</v>
      </c>
      <c r="L69">
        <v>2</v>
      </c>
      <c r="M69">
        <v>271.91190476190474</v>
      </c>
      <c r="N69">
        <v>-10.850109863281141</v>
      </c>
      <c r="P69">
        <f t="shared" si="8"/>
        <v>7</v>
      </c>
      <c r="Q69">
        <f t="shared" si="8"/>
        <v>287.97142857142859</v>
      </c>
      <c r="R69">
        <f t="shared" si="8"/>
        <v>5.6999084472655959</v>
      </c>
      <c r="S69">
        <f t="shared" si="4"/>
        <v>0.95284159745790142</v>
      </c>
      <c r="T69">
        <f>(MAX(S$15:S69)-S69)/MAX(S$15:S69)</f>
        <v>0.89989081500911183</v>
      </c>
    </row>
    <row r="70" spans="1:20" x14ac:dyDescent="0.3">
      <c r="A70">
        <v>4</v>
      </c>
      <c r="B70">
        <v>2007</v>
      </c>
      <c r="C70">
        <v>205</v>
      </c>
      <c r="D70">
        <v>-0.49999389648436898</v>
      </c>
      <c r="E70">
        <f t="shared" si="9"/>
        <v>1.1902531390622002</v>
      </c>
      <c r="F70">
        <f>(MAX(E$2:E70)-E70)/MAX(E$2:E70)</f>
        <v>0.18590749787003349</v>
      </c>
      <c r="I70" s="6">
        <v>3</v>
      </c>
      <c r="J70" s="3">
        <v>273.89090909090913</v>
      </c>
      <c r="K70" s="3">
        <v>-4.2000671386720096</v>
      </c>
      <c r="L70">
        <v>3</v>
      </c>
      <c r="M70">
        <v>273.89090909090913</v>
      </c>
      <c r="N70">
        <v>-4.2000671386720096</v>
      </c>
      <c r="P70">
        <f t="shared" si="8"/>
        <v>8</v>
      </c>
      <c r="Q70">
        <f t="shared" si="8"/>
        <v>247.98043478260874</v>
      </c>
      <c r="R70">
        <f t="shared" si="8"/>
        <v>46.700033569335702</v>
      </c>
      <c r="S70">
        <f t="shared" si="4"/>
        <v>2.298645389193092</v>
      </c>
      <c r="T70">
        <f>(MAX(S$15:S70)-S70)/MAX(S$15:S70)</f>
        <v>0.75849551792332359</v>
      </c>
    </row>
    <row r="71" spans="1:20" x14ac:dyDescent="0.3">
      <c r="A71">
        <v>4</v>
      </c>
      <c r="B71">
        <v>2007</v>
      </c>
      <c r="C71">
        <v>205.25</v>
      </c>
      <c r="D71">
        <v>-0.399993896484375</v>
      </c>
      <c r="E71">
        <f t="shared" si="9"/>
        <v>1.1728562819039938</v>
      </c>
      <c r="F71">
        <f>(MAX(E$2:E71)-E71)/MAX(E$2:E71)</f>
        <v>0.19780635409508879</v>
      </c>
      <c r="I71" s="6">
        <v>4</v>
      </c>
      <c r="J71" s="3">
        <v>270.34047619047618</v>
      </c>
      <c r="K71" s="3">
        <v>-4.0999999999999011</v>
      </c>
      <c r="L71">
        <v>4</v>
      </c>
      <c r="M71">
        <v>270.34047619047618</v>
      </c>
      <c r="N71">
        <v>-4.0999999999999011</v>
      </c>
      <c r="P71">
        <f t="shared" si="8"/>
        <v>9</v>
      </c>
      <c r="Q71">
        <f t="shared" si="8"/>
        <v>239.32272727272732</v>
      </c>
      <c r="R71">
        <f t="shared" si="8"/>
        <v>-10.649996948242226</v>
      </c>
      <c r="S71">
        <f t="shared" si="4"/>
        <v>1.5314627235837805</v>
      </c>
      <c r="T71">
        <f>(MAX(S$15:S71)-S71)/MAX(S$15:S71)</f>
        <v>0.83909866497125518</v>
      </c>
    </row>
    <row r="72" spans="1:20" x14ac:dyDescent="0.3">
      <c r="A72">
        <v>4</v>
      </c>
      <c r="B72">
        <v>2007</v>
      </c>
      <c r="C72">
        <v>205.7</v>
      </c>
      <c r="D72">
        <v>-0.99999084472656796</v>
      </c>
      <c r="E72">
        <f t="shared" si="9"/>
        <v>1.1300933184590241</v>
      </c>
      <c r="F72">
        <f>(MAX(E$2:E72)-E72)/MAX(E$2:E72)</f>
        <v>0.22705476081371073</v>
      </c>
      <c r="I72" s="6">
        <v>5</v>
      </c>
      <c r="J72" s="3">
        <v>254.39999999999992</v>
      </c>
      <c r="K72" s="3">
        <v>-12.250036621093651</v>
      </c>
      <c r="L72">
        <v>5</v>
      </c>
      <c r="M72">
        <v>254.39999999999992</v>
      </c>
      <c r="N72">
        <v>-12.250036621093651</v>
      </c>
      <c r="P72">
        <f t="shared" si="8"/>
        <v>10</v>
      </c>
      <c r="Q72">
        <f t="shared" si="8"/>
        <v>245.67857142857142</v>
      </c>
      <c r="R72">
        <f t="shared" si="8"/>
        <v>3.8499633789062795</v>
      </c>
      <c r="S72">
        <f t="shared" si="4"/>
        <v>1.711456303233599</v>
      </c>
      <c r="T72">
        <f>(MAX(S$15:S72)-S72)/MAX(S$15:S72)</f>
        <v>0.82018785061301447</v>
      </c>
    </row>
    <row r="73" spans="1:20" x14ac:dyDescent="0.3">
      <c r="A73">
        <v>4</v>
      </c>
      <c r="B73">
        <v>2007</v>
      </c>
      <c r="C73">
        <v>206.55</v>
      </c>
      <c r="D73">
        <v>0.25000610351560199</v>
      </c>
      <c r="E73">
        <f t="shared" si="9"/>
        <v>1.1403522228583325</v>
      </c>
      <c r="F73">
        <f>(MAX(E$2:E73)-E73)/MAX(E$2:E73)</f>
        <v>0.2200380205275852</v>
      </c>
      <c r="I73" s="6">
        <v>6</v>
      </c>
      <c r="J73" s="3">
        <v>247.46428571428572</v>
      </c>
      <c r="K73" s="3">
        <v>-3.0499999999999838</v>
      </c>
      <c r="L73">
        <v>6</v>
      </c>
      <c r="M73">
        <v>247.46428571428572</v>
      </c>
      <c r="N73">
        <v>-3.0499999999999838</v>
      </c>
      <c r="P73">
        <f t="shared" si="8"/>
        <v>11</v>
      </c>
      <c r="Q73">
        <f t="shared" si="8"/>
        <v>250.01818181818183</v>
      </c>
      <c r="R73">
        <f t="shared" si="8"/>
        <v>-9.3499999999999552</v>
      </c>
      <c r="S73">
        <f t="shared" si="4"/>
        <v>1.2314277213461686</v>
      </c>
      <c r="T73">
        <f>(MAX(S$15:S73)-S73)/MAX(S$15:S73)</f>
        <v>0.87062149061497263</v>
      </c>
    </row>
    <row r="74" spans="1:20" x14ac:dyDescent="0.3">
      <c r="A74">
        <v>4</v>
      </c>
      <c r="B74">
        <v>2007</v>
      </c>
      <c r="C74">
        <v>207.55</v>
      </c>
      <c r="D74">
        <v>-1.0999908447265601</v>
      </c>
      <c r="E74">
        <f t="shared" si="9"/>
        <v>1.0950242173810589</v>
      </c>
      <c r="F74">
        <f>(MAX(E$2:E74)-E74)/MAX(E$2:E74)</f>
        <v>0.25104082840476405</v>
      </c>
      <c r="I74" s="6">
        <v>7</v>
      </c>
      <c r="J74" s="3">
        <v>242.72727272727272</v>
      </c>
      <c r="K74" s="3">
        <v>9.6999694824219187</v>
      </c>
      <c r="L74">
        <v>7</v>
      </c>
      <c r="M74">
        <v>242.72727272727272</v>
      </c>
      <c r="N74">
        <v>9.6999694824219187</v>
      </c>
      <c r="P74">
        <f t="shared" si="8"/>
        <v>12</v>
      </c>
      <c r="Q74">
        <f t="shared" si="8"/>
        <v>251.18409090909091</v>
      </c>
      <c r="R74">
        <f t="shared" si="8"/>
        <v>-21.10002746582034</v>
      </c>
      <c r="S74">
        <f t="shared" si="4"/>
        <v>0.45560752563220336</v>
      </c>
      <c r="T74">
        <f>(MAX(S$15:S74)-S74)/MAX(S$15:S74)</f>
        <v>0.95213212963367688</v>
      </c>
    </row>
    <row r="75" spans="1:20" x14ac:dyDescent="0.3">
      <c r="A75">
        <v>4</v>
      </c>
      <c r="B75">
        <v>2007</v>
      </c>
      <c r="C75">
        <v>208.25</v>
      </c>
      <c r="D75">
        <v>0.45000305175781802</v>
      </c>
      <c r="E75">
        <f t="shared" si="9"/>
        <v>1.1127708286500937</v>
      </c>
      <c r="F75">
        <f>(MAX(E$2:E75)-E75)/MAX(E$2:E75)</f>
        <v>0.23890275231137148</v>
      </c>
      <c r="I75" s="6">
        <v>8</v>
      </c>
      <c r="J75" s="3">
        <v>256.34130434782617</v>
      </c>
      <c r="K75" s="3">
        <v>-1.4999664306640961</v>
      </c>
      <c r="L75">
        <v>8</v>
      </c>
      <c r="M75">
        <v>256.34130434782617</v>
      </c>
      <c r="N75">
        <v>-1.4999664306640961</v>
      </c>
      <c r="P75">
        <f t="shared" ref="P75:R86" si="10">L68</f>
        <v>1</v>
      </c>
      <c r="Q75">
        <f t="shared" si="10"/>
        <v>257.11818181818194</v>
      </c>
      <c r="R75">
        <f t="shared" si="10"/>
        <v>-17.300024414062438</v>
      </c>
      <c r="S75">
        <f t="shared" si="4"/>
        <v>0.22569317474117881</v>
      </c>
      <c r="T75">
        <f>(MAX(S$15:S75)-S75)/MAX(S$15:S75)</f>
        <v>0.97628781127773567</v>
      </c>
    </row>
    <row r="76" spans="1:20" x14ac:dyDescent="0.3">
      <c r="A76">
        <v>4</v>
      </c>
      <c r="B76">
        <v>2007</v>
      </c>
      <c r="C76">
        <v>209.25</v>
      </c>
      <c r="D76">
        <v>0.35000305175782298</v>
      </c>
      <c r="E76">
        <f t="shared" si="9"/>
        <v>1.1267304410491839</v>
      </c>
      <c r="F76">
        <f>(MAX(E$2:E76)-E76)/MAX(E$2:E76)</f>
        <v>0.22935485412586967</v>
      </c>
      <c r="I76" s="6">
        <v>9</v>
      </c>
      <c r="J76" s="3">
        <v>258.65250000000003</v>
      </c>
      <c r="K76" s="3">
        <v>-5.7500091552734975</v>
      </c>
      <c r="L76">
        <v>9</v>
      </c>
      <c r="M76">
        <v>258.65250000000003</v>
      </c>
      <c r="N76">
        <v>-5.7500091552734975</v>
      </c>
      <c r="P76">
        <f t="shared" si="10"/>
        <v>2</v>
      </c>
      <c r="Q76">
        <f t="shared" si="10"/>
        <v>271.91190476190474</v>
      </c>
      <c r="R76">
        <f t="shared" si="10"/>
        <v>-10.850109863281141</v>
      </c>
      <c r="S76">
        <f t="shared" si="4"/>
        <v>0.15814935728276114</v>
      </c>
      <c r="T76">
        <f>(MAX(S$15:S76)-S76)/MAX(S$15:S76)</f>
        <v>0.98338422324691854</v>
      </c>
    </row>
    <row r="77" spans="1:20" x14ac:dyDescent="0.3">
      <c r="A77">
        <v>4</v>
      </c>
      <c r="B77">
        <v>2007</v>
      </c>
      <c r="C77">
        <v>209.3</v>
      </c>
      <c r="D77">
        <v>-0.95000610351561898</v>
      </c>
      <c r="E77">
        <f t="shared" si="9"/>
        <v>1.0883739863425341</v>
      </c>
      <c r="F77">
        <f>(MAX(E$2:E77)-E77)/MAX(E$2:E77)</f>
        <v>0.25558935934177185</v>
      </c>
      <c r="I77" s="6">
        <v>10</v>
      </c>
      <c r="J77" s="3">
        <v>255.54782608695658</v>
      </c>
      <c r="K77" s="3">
        <v>4.6999328613280582</v>
      </c>
      <c r="L77">
        <v>10</v>
      </c>
      <c r="M77">
        <v>255.54782608695658</v>
      </c>
      <c r="N77">
        <v>4.6999328613280582</v>
      </c>
      <c r="P77">
        <f t="shared" si="10"/>
        <v>3</v>
      </c>
      <c r="Q77">
        <f t="shared" si="10"/>
        <v>273.89090909090913</v>
      </c>
      <c r="R77">
        <f t="shared" si="10"/>
        <v>-4.2000671386720096</v>
      </c>
      <c r="S77">
        <f t="shared" si="4"/>
        <v>0.1399604206529326</v>
      </c>
      <c r="T77">
        <f>(MAX(S$15:S77)-S77)/MAX(S$15:S77)</f>
        <v>0.98529522254283608</v>
      </c>
    </row>
    <row r="78" spans="1:20" x14ac:dyDescent="0.3">
      <c r="A78">
        <v>4</v>
      </c>
      <c r="B78">
        <v>2007</v>
      </c>
      <c r="C78">
        <v>210.7</v>
      </c>
      <c r="D78">
        <v>-0.84999389648436297</v>
      </c>
      <c r="E78">
        <f t="shared" si="9"/>
        <v>1.0554440654069559</v>
      </c>
      <c r="F78">
        <f>(MAX(E$2:E78)-E78)/MAX(E$2:E78)</f>
        <v>0.27811230076455928</v>
      </c>
      <c r="I78" s="6">
        <v>11</v>
      </c>
      <c r="J78" s="3">
        <v>248.59090909090909</v>
      </c>
      <c r="K78" s="3">
        <v>4.5499786376952525</v>
      </c>
      <c r="L78">
        <v>11</v>
      </c>
      <c r="M78">
        <v>248.59090909090909</v>
      </c>
      <c r="N78">
        <v>4.5499786376952525</v>
      </c>
      <c r="P78">
        <f t="shared" si="10"/>
        <v>4</v>
      </c>
      <c r="Q78">
        <f t="shared" si="10"/>
        <v>270.34047619047618</v>
      </c>
      <c r="R78">
        <f t="shared" si="10"/>
        <v>-4.0999999999999011</v>
      </c>
      <c r="S78">
        <f t="shared" si="4"/>
        <v>0.12404055916668878</v>
      </c>
      <c r="T78">
        <f>(MAX(S$15:S78)-S78)/MAX(S$15:S78)</f>
        <v>0.9869678241198534</v>
      </c>
    </row>
    <row r="79" spans="1:20" x14ac:dyDescent="0.3">
      <c r="A79">
        <v>4</v>
      </c>
      <c r="B79">
        <v>2007</v>
      </c>
      <c r="C79">
        <v>210.5</v>
      </c>
      <c r="D79">
        <v>5.0009155273443101E-2</v>
      </c>
      <c r="E79">
        <f t="shared" si="9"/>
        <v>1.0573246544621591</v>
      </c>
      <c r="F79">
        <f>(MAX(E$2:E79)-E79)/MAX(E$2:E79)</f>
        <v>0.27682604206950995</v>
      </c>
      <c r="I79" s="6">
        <v>12</v>
      </c>
      <c r="J79" s="3">
        <v>260.9619047619048</v>
      </c>
      <c r="K79" s="3">
        <v>12.799975585937428</v>
      </c>
      <c r="L79">
        <v>12</v>
      </c>
      <c r="M79">
        <v>260.9619047619048</v>
      </c>
      <c r="N79">
        <v>12.799975585937428</v>
      </c>
      <c r="P79">
        <f t="shared" si="10"/>
        <v>5</v>
      </c>
      <c r="Q79">
        <f t="shared" si="10"/>
        <v>254.39999999999992</v>
      </c>
      <c r="R79">
        <f t="shared" si="10"/>
        <v>-12.250036621093651</v>
      </c>
      <c r="S79">
        <f t="shared" si="4"/>
        <v>7.9243937931639502E-2</v>
      </c>
      <c r="T79">
        <f>(MAX(S$15:S79)-S79)/MAX(S$15:S79)</f>
        <v>0.99167432859462723</v>
      </c>
    </row>
    <row r="80" spans="1:20" x14ac:dyDescent="0.3">
      <c r="A80">
        <v>4</v>
      </c>
      <c r="B80">
        <v>2007</v>
      </c>
      <c r="C80">
        <v>210.45</v>
      </c>
      <c r="D80">
        <v>-3</v>
      </c>
      <c r="E80">
        <f t="shared" si="9"/>
        <v>0.94428210409200664</v>
      </c>
      <c r="F80">
        <f>(MAX(E$2:E80)-E80)/MAX(E$2:E80)</f>
        <v>0.35414328632437342</v>
      </c>
      <c r="I80" s="5">
        <v>2013</v>
      </c>
      <c r="J80" s="3">
        <v>255.42126436781615</v>
      </c>
      <c r="K80" s="3">
        <v>11.750222778320497</v>
      </c>
      <c r="L80">
        <v>2013</v>
      </c>
      <c r="M80">
        <v>255.42126436781615</v>
      </c>
      <c r="N80">
        <v>11.750222778320497</v>
      </c>
      <c r="P80">
        <f t="shared" si="10"/>
        <v>6</v>
      </c>
      <c r="Q80">
        <f t="shared" si="10"/>
        <v>247.46428571428572</v>
      </c>
      <c r="R80">
        <f t="shared" si="10"/>
        <v>-3.0499999999999838</v>
      </c>
      <c r="S80">
        <f t="shared" ref="S80:S143" si="11">(R80/$Q80*$G$2+1)*S79*$H$2 + S79*(1-$H$2)</f>
        <v>7.1918819986017499E-2</v>
      </c>
      <c r="T80">
        <f>(MAX(S$15:S80)-S80)/MAX(S$15:S80)</f>
        <v>0.99244393352104399</v>
      </c>
    </row>
    <row r="81" spans="1:20" x14ac:dyDescent="0.3">
      <c r="A81">
        <v>4</v>
      </c>
      <c r="B81">
        <v>2007</v>
      </c>
      <c r="C81">
        <v>208.35</v>
      </c>
      <c r="D81">
        <v>-2.00000915527343</v>
      </c>
      <c r="E81">
        <f t="shared" si="9"/>
        <v>0.87629892002631649</v>
      </c>
      <c r="F81">
        <f>(MAX(E$2:E81)-E81)/MAX(E$2:E81)</f>
        <v>0.40064146272271989</v>
      </c>
      <c r="I81" s="6">
        <v>1</v>
      </c>
      <c r="J81" s="3">
        <v>263.51521739130436</v>
      </c>
      <c r="K81" s="3">
        <v>13.500122070312482</v>
      </c>
      <c r="L81">
        <v>1</v>
      </c>
      <c r="M81">
        <v>263.51521739130436</v>
      </c>
      <c r="N81">
        <v>13.500122070312482</v>
      </c>
      <c r="P81">
        <f t="shared" si="10"/>
        <v>7</v>
      </c>
      <c r="Q81">
        <f t="shared" si="10"/>
        <v>242.72727272727272</v>
      </c>
      <c r="R81">
        <f t="shared" si="10"/>
        <v>9.6999694824219187</v>
      </c>
      <c r="S81">
        <f t="shared" si="11"/>
        <v>9.3474196249606872E-2</v>
      </c>
      <c r="T81">
        <f>(MAX(S$15:S81)-S81)/MAX(S$15:S81)</f>
        <v>0.99017924319300099</v>
      </c>
    </row>
    <row r="82" spans="1:20" x14ac:dyDescent="0.3">
      <c r="A82">
        <v>4</v>
      </c>
      <c r="B82">
        <v>2007</v>
      </c>
      <c r="C82">
        <v>211.65</v>
      </c>
      <c r="D82">
        <v>5.0000000000011299E-2</v>
      </c>
      <c r="E82">
        <f t="shared" si="9"/>
        <v>0.87785154036654767</v>
      </c>
      <c r="F82">
        <f>(MAX(E$2:E82)-E82)/MAX(E$2:E82)</f>
        <v>0.39957952342917386</v>
      </c>
      <c r="I82" s="6">
        <v>2</v>
      </c>
      <c r="J82" s="3">
        <v>260.77750000000003</v>
      </c>
      <c r="K82" s="3">
        <v>17.200073242187319</v>
      </c>
      <c r="L82">
        <v>2</v>
      </c>
      <c r="M82">
        <v>260.77750000000003</v>
      </c>
      <c r="N82">
        <v>17.200073242187319</v>
      </c>
      <c r="P82">
        <f t="shared" si="10"/>
        <v>8</v>
      </c>
      <c r="Q82">
        <f t="shared" si="10"/>
        <v>256.34130434782617</v>
      </c>
      <c r="R82">
        <f t="shared" si="10"/>
        <v>-1.4999664306640961</v>
      </c>
      <c r="S82">
        <f t="shared" si="11"/>
        <v>8.9372004538898264E-2</v>
      </c>
      <c r="T82">
        <f>(MAX(S$15:S82)-S82)/MAX(S$15:S82)</f>
        <v>0.99061023515423685</v>
      </c>
    </row>
    <row r="83" spans="1:20" x14ac:dyDescent="0.3">
      <c r="A83">
        <v>4</v>
      </c>
      <c r="B83">
        <v>2007</v>
      </c>
      <c r="C83">
        <v>211.55</v>
      </c>
      <c r="D83">
        <v>-1.3499877929687301</v>
      </c>
      <c r="E83">
        <f t="shared" si="9"/>
        <v>0.83583704508646128</v>
      </c>
      <c r="F83">
        <f>(MAX(E$2:E83)-E83)/MAX(E$2:E83)</f>
        <v>0.42831600348184756</v>
      </c>
      <c r="I83" s="6">
        <v>3</v>
      </c>
      <c r="J83" s="3">
        <v>261.85476190476192</v>
      </c>
      <c r="K83" s="3">
        <v>6.8499999999998149</v>
      </c>
      <c r="L83">
        <v>3</v>
      </c>
      <c r="M83">
        <v>261.85476190476192</v>
      </c>
      <c r="N83">
        <v>6.8499999999998149</v>
      </c>
      <c r="P83">
        <f t="shared" si="10"/>
        <v>9</v>
      </c>
      <c r="Q83">
        <f t="shared" si="10"/>
        <v>258.65250000000003</v>
      </c>
      <c r="R83">
        <f t="shared" si="10"/>
        <v>-5.7500091552734975</v>
      </c>
      <c r="S83">
        <f t="shared" si="11"/>
        <v>7.4471031873145674E-2</v>
      </c>
      <c r="T83">
        <f>(MAX(S$15:S83)-S83)/MAX(S$15:S83)</f>
        <v>0.99217578837223219</v>
      </c>
    </row>
    <row r="84" spans="1:20" x14ac:dyDescent="0.3">
      <c r="A84">
        <v>4</v>
      </c>
      <c r="B84">
        <v>2007</v>
      </c>
      <c r="C84">
        <v>213</v>
      </c>
      <c r="D84">
        <v>-1.29999694824218</v>
      </c>
      <c r="E84">
        <f t="shared" si="9"/>
        <v>0.79757698847237113</v>
      </c>
      <c r="F84">
        <f>(MAX(E$2:E84)-E84)/MAX(E$2:E84)</f>
        <v>0.45448457569425921</v>
      </c>
      <c r="I84" s="6">
        <v>4</v>
      </c>
      <c r="J84" s="3">
        <v>251.8909090909091</v>
      </c>
      <c r="K84" s="3">
        <v>3.4000152587891481</v>
      </c>
      <c r="L84">
        <v>4</v>
      </c>
      <c r="M84">
        <v>251.8909090909091</v>
      </c>
      <c r="N84">
        <v>3.4000152587891481</v>
      </c>
      <c r="P84">
        <f t="shared" si="10"/>
        <v>10</v>
      </c>
      <c r="Q84">
        <f t="shared" si="10"/>
        <v>255.54782608695658</v>
      </c>
      <c r="R84">
        <f t="shared" si="10"/>
        <v>4.6999328613280582</v>
      </c>
      <c r="S84">
        <f t="shared" si="11"/>
        <v>8.474334142309585E-2</v>
      </c>
      <c r="T84">
        <f>(MAX(S$15:S84)-S84)/MAX(S$15:S84)</f>
        <v>0.99109654021622884</v>
      </c>
    </row>
    <row r="85" spans="1:20" x14ac:dyDescent="0.3">
      <c r="A85">
        <v>4</v>
      </c>
      <c r="B85">
        <v>2007</v>
      </c>
      <c r="C85">
        <v>213.7</v>
      </c>
      <c r="D85">
        <v>0.899993896484375</v>
      </c>
      <c r="E85">
        <f t="shared" si="9"/>
        <v>0.82276935235637405</v>
      </c>
      <c r="F85">
        <f>(MAX(E$2:E85)-E85)/MAX(E$2:E85)</f>
        <v>0.43725385907119235</v>
      </c>
      <c r="I85" s="6">
        <v>5</v>
      </c>
      <c r="J85" s="3">
        <v>254.79565217391308</v>
      </c>
      <c r="K85" s="3">
        <v>14.099981689453188</v>
      </c>
      <c r="L85">
        <v>5</v>
      </c>
      <c r="M85">
        <v>254.79565217391308</v>
      </c>
      <c r="N85">
        <v>14.099981689453188</v>
      </c>
      <c r="P85">
        <f t="shared" si="10"/>
        <v>11</v>
      </c>
      <c r="Q85">
        <f t="shared" si="10"/>
        <v>248.59090909090909</v>
      </c>
      <c r="R85">
        <f t="shared" si="10"/>
        <v>4.5499786376952525</v>
      </c>
      <c r="S85">
        <f t="shared" si="11"/>
        <v>9.637632092057806E-2</v>
      </c>
      <c r="T85">
        <f>(MAX(S$15:S85)-S85)/MAX(S$15:S85)</f>
        <v>0.98987433486791532</v>
      </c>
    </row>
    <row r="86" spans="1:20" x14ac:dyDescent="0.3">
      <c r="A86">
        <v>4</v>
      </c>
      <c r="B86">
        <v>2007</v>
      </c>
      <c r="C86">
        <v>211.75</v>
      </c>
      <c r="D86">
        <v>-0.60000915527342602</v>
      </c>
      <c r="E86">
        <f t="shared" si="9"/>
        <v>0.80528402257742915</v>
      </c>
      <c r="F86">
        <f>(MAX(E$2:E86)-E86)/MAX(E$2:E86)</f>
        <v>0.44921322754765308</v>
      </c>
      <c r="I86" s="6">
        <v>6</v>
      </c>
      <c r="J86" s="3">
        <v>244.86749999999998</v>
      </c>
      <c r="K86" s="3">
        <v>-0.69997558593748188</v>
      </c>
      <c r="L86">
        <v>6</v>
      </c>
      <c r="M86">
        <v>244.86749999999998</v>
      </c>
      <c r="N86">
        <v>-0.69997558593748188</v>
      </c>
      <c r="P86">
        <f t="shared" si="10"/>
        <v>12</v>
      </c>
      <c r="Q86">
        <f t="shared" si="10"/>
        <v>260.9619047619048</v>
      </c>
      <c r="R86">
        <f t="shared" si="10"/>
        <v>12.799975585937428</v>
      </c>
      <c r="S86">
        <f t="shared" si="11"/>
        <v>0.13183018982832312</v>
      </c>
      <c r="T86">
        <f>(MAX(S$15:S86)-S86)/MAX(S$15:S86)</f>
        <v>0.98614941570968662</v>
      </c>
    </row>
    <row r="87" spans="1:20" x14ac:dyDescent="0.3">
      <c r="A87">
        <v>4</v>
      </c>
      <c r="B87">
        <v>2007</v>
      </c>
      <c r="C87">
        <v>210.7</v>
      </c>
      <c r="D87">
        <v>-0.95000000000001705</v>
      </c>
      <c r="E87">
        <f t="shared" si="9"/>
        <v>0.77805265731466555</v>
      </c>
      <c r="F87">
        <f>(MAX(E$2:E87)-E87)/MAX(E$2:E87)</f>
        <v>0.46783855148558873</v>
      </c>
      <c r="I87" s="6">
        <v>7</v>
      </c>
      <c r="J87" s="3">
        <v>240.94130434782616</v>
      </c>
      <c r="K87" s="3">
        <v>-19.949987792968773</v>
      </c>
      <c r="L87">
        <v>7</v>
      </c>
      <c r="M87">
        <v>240.94130434782616</v>
      </c>
      <c r="N87">
        <v>-19.949987792968773</v>
      </c>
      <c r="P87">
        <f t="shared" ref="P87:R98" si="12">L81</f>
        <v>1</v>
      </c>
      <c r="Q87">
        <f t="shared" si="12"/>
        <v>263.51521739130436</v>
      </c>
      <c r="R87">
        <f t="shared" si="12"/>
        <v>13.500122070312482</v>
      </c>
      <c r="S87">
        <f t="shared" si="11"/>
        <v>0.1824835355682784</v>
      </c>
      <c r="T87">
        <f>(MAX(S$15:S87)-S87)/MAX(S$15:S87)</f>
        <v>0.98082758134328485</v>
      </c>
    </row>
    <row r="88" spans="1:20" x14ac:dyDescent="0.3">
      <c r="A88">
        <v>5</v>
      </c>
      <c r="B88">
        <v>2007</v>
      </c>
      <c r="C88">
        <v>210.7</v>
      </c>
      <c r="D88">
        <v>0.95000000000001705</v>
      </c>
      <c r="E88">
        <f t="shared" si="9"/>
        <v>0.80436317076206509</v>
      </c>
      <c r="F88">
        <f>(MAX(E$2:E88)-E88)/MAX(E$2:E88)</f>
        <v>0.4498430587439407</v>
      </c>
      <c r="I88" s="6">
        <v>8</v>
      </c>
      <c r="J88" s="3">
        <v>243.68636363636367</v>
      </c>
      <c r="K88" s="3">
        <v>-5.7499572753906332</v>
      </c>
      <c r="L88">
        <v>8</v>
      </c>
      <c r="M88">
        <v>243.68636363636367</v>
      </c>
      <c r="N88">
        <v>-5.7499572753906332</v>
      </c>
      <c r="P88">
        <f t="shared" si="12"/>
        <v>2</v>
      </c>
      <c r="Q88">
        <f t="shared" si="12"/>
        <v>260.77750000000003</v>
      </c>
      <c r="R88">
        <f t="shared" si="12"/>
        <v>17.200073242187319</v>
      </c>
      <c r="S88">
        <f t="shared" si="11"/>
        <v>0.27275388607592427</v>
      </c>
      <c r="T88">
        <f>(MAX(S$15:S88)-S88)/MAX(S$15:S88)</f>
        <v>0.97134343283185154</v>
      </c>
    </row>
    <row r="89" spans="1:20" x14ac:dyDescent="0.3">
      <c r="A89">
        <v>5</v>
      </c>
      <c r="B89">
        <v>2007</v>
      </c>
      <c r="C89">
        <v>213</v>
      </c>
      <c r="D89">
        <v>0.49999389648436898</v>
      </c>
      <c r="E89">
        <f t="shared" si="9"/>
        <v>0.81852432132325692</v>
      </c>
      <c r="F89">
        <f>(MAX(E$2:E89)-E89)/MAX(E$2:E89)</f>
        <v>0.44015731533772451</v>
      </c>
      <c r="I89" s="6">
        <v>9</v>
      </c>
      <c r="J89" s="3">
        <v>257.57619047619045</v>
      </c>
      <c r="K89" s="3">
        <v>-7.3500152587889076</v>
      </c>
      <c r="L89">
        <v>9</v>
      </c>
      <c r="M89">
        <v>257.57619047619045</v>
      </c>
      <c r="N89">
        <v>-7.3500152587889076</v>
      </c>
      <c r="P89">
        <f t="shared" si="12"/>
        <v>3</v>
      </c>
      <c r="Q89">
        <f t="shared" si="12"/>
        <v>261.85476190476192</v>
      </c>
      <c r="R89">
        <f t="shared" si="12"/>
        <v>6.8499999999998149</v>
      </c>
      <c r="S89">
        <f t="shared" si="11"/>
        <v>0.32626725659941597</v>
      </c>
      <c r="T89">
        <f>(MAX(S$15:S89)-S89)/MAX(S$15:S89)</f>
        <v>0.96572111331566468</v>
      </c>
    </row>
    <row r="90" spans="1:20" x14ac:dyDescent="0.3">
      <c r="A90">
        <v>5</v>
      </c>
      <c r="B90">
        <v>2007</v>
      </c>
      <c r="C90">
        <v>213.45</v>
      </c>
      <c r="D90">
        <v>-0.44999389648438598</v>
      </c>
      <c r="E90">
        <f t="shared" si="9"/>
        <v>0.80558226409488409</v>
      </c>
      <c r="F90">
        <f>(MAX(E$2:E90)-E90)/MAX(E$2:E90)</f>
        <v>0.44900924053412145</v>
      </c>
      <c r="I90" s="6">
        <v>10</v>
      </c>
      <c r="J90" s="3">
        <v>264.45217391304351</v>
      </c>
      <c r="K90" s="3">
        <v>3.0999816894532062</v>
      </c>
      <c r="L90">
        <v>10</v>
      </c>
      <c r="M90">
        <v>264.45217391304351</v>
      </c>
      <c r="N90">
        <v>3.0999816894532062</v>
      </c>
      <c r="P90">
        <f t="shared" si="12"/>
        <v>4</v>
      </c>
      <c r="Q90">
        <f t="shared" si="12"/>
        <v>251.8909090909091</v>
      </c>
      <c r="R90">
        <f t="shared" si="12"/>
        <v>3.4000152587891481</v>
      </c>
      <c r="S90">
        <f t="shared" si="11"/>
        <v>0.35929684234999565</v>
      </c>
      <c r="T90">
        <f>(MAX(S$15:S90)-S90)/MAX(S$15:S90)</f>
        <v>0.96225089862426272</v>
      </c>
    </row>
    <row r="91" spans="1:20" x14ac:dyDescent="0.3">
      <c r="A91">
        <v>5</v>
      </c>
      <c r="B91">
        <v>2007</v>
      </c>
      <c r="C91">
        <v>213.9</v>
      </c>
      <c r="D91">
        <v>0.400009155273437</v>
      </c>
      <c r="E91">
        <f t="shared" si="9"/>
        <v>0.81688101167426186</v>
      </c>
      <c r="F91">
        <f>(MAX(E$2:E91)-E91)/MAX(E$2:E91)</f>
        <v>0.44128128302158942</v>
      </c>
      <c r="I91" s="6">
        <v>11</v>
      </c>
      <c r="J91" s="3">
        <v>261.27619047619049</v>
      </c>
      <c r="K91" s="3">
        <v>-7.9500396728514229</v>
      </c>
      <c r="L91">
        <v>11</v>
      </c>
      <c r="M91">
        <v>261.27619047619049</v>
      </c>
      <c r="N91">
        <v>-7.9500396728514229</v>
      </c>
      <c r="P91">
        <f t="shared" si="12"/>
        <v>5</v>
      </c>
      <c r="Q91">
        <f t="shared" si="12"/>
        <v>254.79565217391308</v>
      </c>
      <c r="R91">
        <f t="shared" si="12"/>
        <v>14.099981689453188</v>
      </c>
      <c r="S91">
        <f t="shared" si="11"/>
        <v>0.50841866374852329</v>
      </c>
      <c r="T91">
        <f>(MAX(S$15:S91)-S91)/MAX(S$15:S91)</f>
        <v>0.94658358934180575</v>
      </c>
    </row>
    <row r="92" spans="1:20" x14ac:dyDescent="0.3">
      <c r="A92">
        <v>5</v>
      </c>
      <c r="B92">
        <v>2007</v>
      </c>
      <c r="C92">
        <v>214.75</v>
      </c>
      <c r="D92">
        <v>-1.3999908447265701</v>
      </c>
      <c r="E92">
        <f t="shared" si="9"/>
        <v>0.77694064132822194</v>
      </c>
      <c r="F92">
        <f>(MAX(E$2:E92)-E92)/MAX(E$2:E92)</f>
        <v>0.46859913244698459</v>
      </c>
      <c r="I92" s="6">
        <v>12</v>
      </c>
      <c r="J92" s="3">
        <v>259.51363636363635</v>
      </c>
      <c r="K92" s="3">
        <v>-4.6999755859374615</v>
      </c>
      <c r="L92">
        <v>12</v>
      </c>
      <c r="M92">
        <v>259.51363636363635</v>
      </c>
      <c r="N92">
        <v>-4.6999755859374615</v>
      </c>
      <c r="P92">
        <f t="shared" si="12"/>
        <v>6</v>
      </c>
      <c r="Q92">
        <f t="shared" si="12"/>
        <v>244.86749999999998</v>
      </c>
      <c r="R92">
        <f t="shared" si="12"/>
        <v>-0.69997558593748188</v>
      </c>
      <c r="S92">
        <f t="shared" si="11"/>
        <v>0.49751846306675895</v>
      </c>
      <c r="T92">
        <f>(MAX(S$15:S92)-S92)/MAX(S$15:S92)</f>
        <v>0.94772880614321298</v>
      </c>
    </row>
    <row r="93" spans="1:20" x14ac:dyDescent="0.3">
      <c r="A93">
        <v>5</v>
      </c>
      <c r="B93">
        <v>2007</v>
      </c>
      <c r="C93">
        <v>216.05</v>
      </c>
      <c r="D93">
        <v>-0.24999084472656799</v>
      </c>
      <c r="E93">
        <f t="shared" si="9"/>
        <v>0.77019817266721602</v>
      </c>
      <c r="F93">
        <f>(MAX(E$2:E93)-E93)/MAX(E$2:E93)</f>
        <v>0.47321075076802172</v>
      </c>
      <c r="I93" s="5">
        <v>2014</v>
      </c>
      <c r="J93" s="3">
        <v>253.25862068965529</v>
      </c>
      <c r="K93" s="3">
        <v>14.00004882812522</v>
      </c>
      <c r="L93">
        <v>2014</v>
      </c>
      <c r="M93">
        <v>253.25862068965529</v>
      </c>
      <c r="N93">
        <v>14.00004882812522</v>
      </c>
      <c r="P93">
        <f t="shared" si="12"/>
        <v>7</v>
      </c>
      <c r="Q93">
        <f t="shared" si="12"/>
        <v>240.94130434782616</v>
      </c>
      <c r="R93">
        <f t="shared" si="12"/>
        <v>-19.949987792968773</v>
      </c>
      <c r="S93">
        <f t="shared" si="11"/>
        <v>0.18855875734638181</v>
      </c>
      <c r="T93">
        <f>(MAX(S$15:S93)-S93)/MAX(S$15:S93)</f>
        <v>0.98018929529189147</v>
      </c>
    </row>
    <row r="94" spans="1:20" x14ac:dyDescent="0.3">
      <c r="A94">
        <v>5</v>
      </c>
      <c r="B94">
        <v>2007</v>
      </c>
      <c r="C94">
        <v>215.8</v>
      </c>
      <c r="D94">
        <v>2.0999908447265598</v>
      </c>
      <c r="E94">
        <f t="shared" si="9"/>
        <v>0.82641025947999225</v>
      </c>
      <c r="F94">
        <f>(MAX(E$2:E94)-E94)/MAX(E$2:E94)</f>
        <v>0.43476360292902033</v>
      </c>
      <c r="I94" s="6">
        <v>1</v>
      </c>
      <c r="J94" s="3">
        <v>253.54130434782613</v>
      </c>
      <c r="K94" s="3">
        <v>20.150064086914014</v>
      </c>
      <c r="L94">
        <v>1</v>
      </c>
      <c r="M94">
        <v>253.54130434782613</v>
      </c>
      <c r="N94">
        <v>20.150064086914014</v>
      </c>
      <c r="P94">
        <f t="shared" si="12"/>
        <v>8</v>
      </c>
      <c r="Q94">
        <f t="shared" si="12"/>
        <v>243.68636363636367</v>
      </c>
      <c r="R94">
        <f t="shared" si="12"/>
        <v>-5.7499572753906332</v>
      </c>
      <c r="S94">
        <f t="shared" si="11"/>
        <v>0.15518989801228927</v>
      </c>
      <c r="T94">
        <f>(MAX(S$15:S94)-S94)/MAX(S$15:S94)</f>
        <v>0.98369515536446162</v>
      </c>
    </row>
    <row r="95" spans="1:20" x14ac:dyDescent="0.3">
      <c r="A95">
        <v>5</v>
      </c>
      <c r="B95">
        <v>2007</v>
      </c>
      <c r="C95">
        <v>218.2</v>
      </c>
      <c r="D95">
        <v>-0.70000000000001705</v>
      </c>
      <c r="E95">
        <f t="shared" si="9"/>
        <v>0.80652641959791127</v>
      </c>
      <c r="F95">
        <f>(MAX(E$2:E95)-E95)/MAX(E$2:E95)</f>
        <v>0.44836347041125096</v>
      </c>
      <c r="I95" s="6">
        <v>2</v>
      </c>
      <c r="J95" s="3">
        <v>250.36499999999995</v>
      </c>
      <c r="K95" s="3">
        <v>-3.0499877929687451</v>
      </c>
      <c r="L95">
        <v>2</v>
      </c>
      <c r="M95">
        <v>250.36499999999995</v>
      </c>
      <c r="N95">
        <v>-3.0499877929687451</v>
      </c>
      <c r="P95">
        <f t="shared" si="12"/>
        <v>9</v>
      </c>
      <c r="Q95">
        <f t="shared" si="12"/>
        <v>257.57619047619045</v>
      </c>
      <c r="R95">
        <f t="shared" si="12"/>
        <v>-7.3500152587889076</v>
      </c>
      <c r="S95">
        <f t="shared" si="11"/>
        <v>0.12197696450245682</v>
      </c>
      <c r="T95">
        <f>(MAX(S$15:S95)-S95)/MAX(S$15:S95)</f>
        <v>0.98718463327316797</v>
      </c>
    </row>
    <row r="96" spans="1:20" x14ac:dyDescent="0.3">
      <c r="A96">
        <v>5</v>
      </c>
      <c r="B96">
        <v>2007</v>
      </c>
      <c r="C96">
        <v>217.45</v>
      </c>
      <c r="D96">
        <v>1.1500122070312599</v>
      </c>
      <c r="E96">
        <f t="shared" si="9"/>
        <v>0.8385170574858446</v>
      </c>
      <c r="F96">
        <f>(MAX(E$2:E96)-E96)/MAX(E$2:E96)</f>
        <v>0.42648296651823803</v>
      </c>
      <c r="I96" s="6">
        <v>3</v>
      </c>
      <c r="J96" s="3">
        <v>251.80476190476193</v>
      </c>
      <c r="K96" s="3">
        <v>-4.5000091552735419</v>
      </c>
      <c r="L96">
        <v>3</v>
      </c>
      <c r="M96">
        <v>251.80476190476193</v>
      </c>
      <c r="N96">
        <v>-4.5000091552735419</v>
      </c>
      <c r="P96">
        <f t="shared" si="12"/>
        <v>10</v>
      </c>
      <c r="Q96">
        <f t="shared" si="12"/>
        <v>264.45217391304351</v>
      </c>
      <c r="R96">
        <f t="shared" si="12"/>
        <v>3.0999816894532062</v>
      </c>
      <c r="S96">
        <f t="shared" si="11"/>
        <v>0.13270082292922761</v>
      </c>
      <c r="T96">
        <f>(MAX(S$15:S96)-S96)/MAX(S$15:S96)</f>
        <v>0.98605794366397614</v>
      </c>
    </row>
    <row r="97" spans="1:20" x14ac:dyDescent="0.3">
      <c r="A97">
        <v>5</v>
      </c>
      <c r="B97">
        <v>2007</v>
      </c>
      <c r="C97">
        <v>219.95</v>
      </c>
      <c r="D97">
        <v>1.3000122070312401</v>
      </c>
      <c r="E97">
        <f t="shared" si="9"/>
        <v>0.87568740565141112</v>
      </c>
      <c r="F97">
        <f>(MAX(E$2:E97)-E97)/MAX(E$2:E97)</f>
        <v>0.40105971767304699</v>
      </c>
      <c r="I97" s="6">
        <v>4</v>
      </c>
      <c r="J97" s="3">
        <v>257.9295454545454</v>
      </c>
      <c r="K97" s="3">
        <v>6.9499694824217926</v>
      </c>
      <c r="L97">
        <v>4</v>
      </c>
      <c r="M97">
        <v>257.9295454545454</v>
      </c>
      <c r="N97">
        <v>6.9499694824217926</v>
      </c>
      <c r="P97">
        <f t="shared" si="12"/>
        <v>11</v>
      </c>
      <c r="Q97">
        <f t="shared" si="12"/>
        <v>261.27619047619049</v>
      </c>
      <c r="R97">
        <f t="shared" si="12"/>
        <v>-7.9500396728514229</v>
      </c>
      <c r="S97">
        <f t="shared" si="11"/>
        <v>0.1024174433477021</v>
      </c>
      <c r="T97">
        <f>(MAX(S$15:S97)-S97)/MAX(S$15:S97)</f>
        <v>0.98923963142484239</v>
      </c>
    </row>
    <row r="98" spans="1:20" x14ac:dyDescent="0.3">
      <c r="A98">
        <v>5</v>
      </c>
      <c r="B98">
        <v>2007</v>
      </c>
      <c r="C98">
        <v>218.05</v>
      </c>
      <c r="D98">
        <v>-1.9</v>
      </c>
      <c r="E98">
        <f t="shared" si="9"/>
        <v>0.81845949677485708</v>
      </c>
      <c r="F98">
        <f>(MAX(E$2:E98)-E98)/MAX(E$2:E98)</f>
        <v>0.44020165311518911</v>
      </c>
      <c r="I98" s="6">
        <v>5</v>
      </c>
      <c r="J98" s="3">
        <v>256.79772727272729</v>
      </c>
      <c r="K98" s="3">
        <v>-9.9000183105468444</v>
      </c>
      <c r="L98">
        <v>5</v>
      </c>
      <c r="M98">
        <v>256.79772727272729</v>
      </c>
      <c r="N98">
        <v>-9.9000183105468444</v>
      </c>
      <c r="P98">
        <f t="shared" si="12"/>
        <v>12</v>
      </c>
      <c r="Q98">
        <f t="shared" si="12"/>
        <v>259.51363636363635</v>
      </c>
      <c r="R98">
        <f t="shared" si="12"/>
        <v>-4.6999755859374615</v>
      </c>
      <c r="S98">
        <f t="shared" si="11"/>
        <v>8.8506050576981535E-2</v>
      </c>
      <c r="T98">
        <f>(MAX(S$15:S98)-S98)/MAX(S$15:S98)</f>
        <v>0.9907012155916971</v>
      </c>
    </row>
    <row r="99" spans="1:20" x14ac:dyDescent="0.3">
      <c r="A99">
        <v>5</v>
      </c>
      <c r="B99">
        <v>2007</v>
      </c>
      <c r="C99">
        <v>216.7</v>
      </c>
      <c r="D99">
        <v>-1.4500000000000099</v>
      </c>
      <c r="E99">
        <f t="shared" si="9"/>
        <v>0.77738544496393591</v>
      </c>
      <c r="F99">
        <f>(MAX(E$2:E99)-E99)/MAX(E$2:E99)</f>
        <v>0.46829490194939466</v>
      </c>
      <c r="I99" s="6">
        <v>6</v>
      </c>
      <c r="J99" s="3">
        <v>257.20952380952383</v>
      </c>
      <c r="K99" s="3">
        <v>10.349969482421864</v>
      </c>
      <c r="L99">
        <v>6</v>
      </c>
      <c r="M99">
        <v>257.20952380952383</v>
      </c>
      <c r="N99">
        <v>10.349969482421864</v>
      </c>
      <c r="P99">
        <f t="shared" ref="P99:R110" si="13">L94</f>
        <v>1</v>
      </c>
      <c r="Q99">
        <f t="shared" si="13"/>
        <v>253.54130434782613</v>
      </c>
      <c r="R99">
        <f t="shared" si="13"/>
        <v>20.150064086914014</v>
      </c>
      <c r="S99">
        <f t="shared" si="11"/>
        <v>0.14126084517918266</v>
      </c>
      <c r="T99">
        <f>(MAX(S$15:S99)-S99)/MAX(S$15:S99)</f>
        <v>0.98515859496505997</v>
      </c>
    </row>
    <row r="100" spans="1:20" x14ac:dyDescent="0.3">
      <c r="A100">
        <v>5</v>
      </c>
      <c r="B100">
        <v>2007</v>
      </c>
      <c r="C100">
        <v>219.55</v>
      </c>
      <c r="D100">
        <v>-0.25000915527343098</v>
      </c>
      <c r="E100">
        <f t="shared" si="9"/>
        <v>0.77074617788067601</v>
      </c>
      <c r="F100">
        <f>(MAX(E$2:E100)-E100)/MAX(E$2:E100)</f>
        <v>0.47283593391540046</v>
      </c>
      <c r="I100" s="6">
        <v>7</v>
      </c>
      <c r="J100" s="3">
        <v>258.66956521739132</v>
      </c>
      <c r="K100" s="3">
        <v>-7.2999206542966792</v>
      </c>
      <c r="L100">
        <v>7</v>
      </c>
      <c r="M100">
        <v>258.66956521739132</v>
      </c>
      <c r="N100">
        <v>-7.2999206542966792</v>
      </c>
      <c r="P100">
        <f t="shared" si="13"/>
        <v>2</v>
      </c>
      <c r="Q100">
        <f t="shared" si="13"/>
        <v>250.36499999999995</v>
      </c>
      <c r="R100">
        <f t="shared" si="13"/>
        <v>-3.0499877929687451</v>
      </c>
      <c r="S100">
        <f t="shared" si="11"/>
        <v>0.12835437302589781</v>
      </c>
      <c r="T100">
        <f>(MAX(S$15:S100)-S100)/MAX(S$15:S100)</f>
        <v>0.98651459832576549</v>
      </c>
    </row>
    <row r="101" spans="1:20" x14ac:dyDescent="0.3">
      <c r="A101">
        <v>5</v>
      </c>
      <c r="B101">
        <v>2007</v>
      </c>
      <c r="C101">
        <v>219.6</v>
      </c>
      <c r="D101">
        <v>0.400006103515607</v>
      </c>
      <c r="E101">
        <f t="shared" si="9"/>
        <v>0.7812756579152933</v>
      </c>
      <c r="F101">
        <f>(MAX(E$2:E101)-E101)/MAX(E$2:E101)</f>
        <v>0.46563412913439145</v>
      </c>
      <c r="I101" s="6">
        <v>8</v>
      </c>
      <c r="J101" s="3">
        <v>262.54761904761909</v>
      </c>
      <c r="K101" s="3">
        <v>-5.2000549316405174</v>
      </c>
      <c r="L101">
        <v>8</v>
      </c>
      <c r="M101">
        <v>262.54761904761909</v>
      </c>
      <c r="N101">
        <v>-5.2000549316405174</v>
      </c>
      <c r="P101">
        <f t="shared" si="13"/>
        <v>3</v>
      </c>
      <c r="Q101">
        <f t="shared" si="13"/>
        <v>251.80476190476193</v>
      </c>
      <c r="R101">
        <f t="shared" si="13"/>
        <v>-4.5000091552735419</v>
      </c>
      <c r="S101">
        <f t="shared" si="11"/>
        <v>0.11115069160918988</v>
      </c>
      <c r="T101">
        <f>(MAX(S$15:S101)-S101)/MAX(S$15:S101)</f>
        <v>0.98832208293817569</v>
      </c>
    </row>
    <row r="102" spans="1:20" x14ac:dyDescent="0.3">
      <c r="A102">
        <v>5</v>
      </c>
      <c r="B102">
        <v>2007</v>
      </c>
      <c r="C102">
        <v>218.2</v>
      </c>
      <c r="D102">
        <v>2.75</v>
      </c>
      <c r="E102">
        <f t="shared" si="9"/>
        <v>0.85512446838505929</v>
      </c>
      <c r="F102">
        <f>(MAX(E$2:E102)-E102)/MAX(E$2:E102)</f>
        <v>0.41512406457617335</v>
      </c>
      <c r="I102" s="6">
        <v>9</v>
      </c>
      <c r="J102" s="3">
        <v>257.66363636363639</v>
      </c>
      <c r="K102" s="3">
        <v>-3.4499786376954877</v>
      </c>
      <c r="L102">
        <v>9</v>
      </c>
      <c r="M102">
        <v>257.66363636363639</v>
      </c>
      <c r="N102">
        <v>-3.4499786376954877</v>
      </c>
      <c r="P102">
        <f t="shared" si="13"/>
        <v>4</v>
      </c>
      <c r="Q102">
        <f t="shared" si="13"/>
        <v>257.9295454545454</v>
      </c>
      <c r="R102">
        <f t="shared" si="13"/>
        <v>6.9499694824217926</v>
      </c>
      <c r="S102">
        <f t="shared" si="11"/>
        <v>0.13361304406882932</v>
      </c>
      <c r="T102">
        <f>(MAX(S$15:S102)-S102)/MAX(S$15:S102)</f>
        <v>0.98596210221975211</v>
      </c>
    </row>
    <row r="103" spans="1:20" x14ac:dyDescent="0.3">
      <c r="A103">
        <v>5</v>
      </c>
      <c r="B103">
        <v>2007</v>
      </c>
      <c r="C103">
        <v>221.45</v>
      </c>
      <c r="D103">
        <v>1.3000030517578101</v>
      </c>
      <c r="E103">
        <f t="shared" si="9"/>
        <v>0.89277397454446394</v>
      </c>
      <c r="F103">
        <f>(MAX(E$2:E103)-E103)/MAX(E$2:E103)</f>
        <v>0.38937308802557458</v>
      </c>
      <c r="I103" s="6">
        <v>10</v>
      </c>
      <c r="J103" s="3">
        <v>242.65</v>
      </c>
      <c r="K103" s="3">
        <v>-0.19997253417961161</v>
      </c>
      <c r="L103">
        <v>10</v>
      </c>
      <c r="M103">
        <v>242.65</v>
      </c>
      <c r="N103">
        <v>-0.19997253417961161</v>
      </c>
      <c r="P103">
        <f t="shared" si="13"/>
        <v>5</v>
      </c>
      <c r="Q103">
        <f t="shared" si="13"/>
        <v>256.79772727272729</v>
      </c>
      <c r="R103">
        <f t="shared" si="13"/>
        <v>-9.9000183105468444</v>
      </c>
      <c r="S103">
        <f t="shared" si="11"/>
        <v>9.4980354533638622E-2</v>
      </c>
      <c r="T103">
        <f>(MAX(S$15:S103)-S103)/MAX(S$15:S103)</f>
        <v>0.99002100043923791</v>
      </c>
    </row>
    <row r="104" spans="1:20" x14ac:dyDescent="0.3">
      <c r="A104">
        <v>5</v>
      </c>
      <c r="B104">
        <v>2007</v>
      </c>
      <c r="C104">
        <v>222.95</v>
      </c>
      <c r="D104">
        <v>-0.10000305175782299</v>
      </c>
      <c r="E104">
        <f t="shared" si="9"/>
        <v>0.88977060645797346</v>
      </c>
      <c r="F104">
        <f>(MAX(E$2:E104)-E104)/MAX(E$2:E104)</f>
        <v>0.39142728923715447</v>
      </c>
      <c r="I104" s="6">
        <v>11</v>
      </c>
      <c r="J104" s="3">
        <v>245.74500000000003</v>
      </c>
      <c r="K104" s="3">
        <v>-0.25000305175771564</v>
      </c>
      <c r="L104">
        <v>11</v>
      </c>
      <c r="M104">
        <v>245.74500000000003</v>
      </c>
      <c r="N104">
        <v>-0.25000305175771564</v>
      </c>
      <c r="P104">
        <f t="shared" si="13"/>
        <v>6</v>
      </c>
      <c r="Q104">
        <f t="shared" si="13"/>
        <v>257.20952380952383</v>
      </c>
      <c r="R104">
        <f t="shared" si="13"/>
        <v>10.349969482421864</v>
      </c>
      <c r="S104">
        <f t="shared" si="11"/>
        <v>0.12364503293355551</v>
      </c>
      <c r="T104">
        <f>(MAX(S$15:S104)-S104)/MAX(S$15:S104)</f>
        <v>0.9870093796196836</v>
      </c>
    </row>
    <row r="105" spans="1:20" x14ac:dyDescent="0.3">
      <c r="A105">
        <v>5</v>
      </c>
      <c r="B105">
        <v>2007</v>
      </c>
      <c r="C105">
        <v>222.95</v>
      </c>
      <c r="D105">
        <v>-0.100000000000022</v>
      </c>
      <c r="E105">
        <f t="shared" si="9"/>
        <v>0.88677743330325887</v>
      </c>
      <c r="F105">
        <f>(MAX(E$2:E105)-E105)/MAX(E$2:E105)</f>
        <v>0.39347451746353806</v>
      </c>
      <c r="I105" s="6">
        <v>12</v>
      </c>
      <c r="J105" s="3">
        <v>244.39565217391302</v>
      </c>
      <c r="K105" s="3">
        <v>10.399990844726686</v>
      </c>
      <c r="L105">
        <v>12</v>
      </c>
      <c r="M105">
        <v>244.39565217391302</v>
      </c>
      <c r="N105">
        <v>10.399990844726686</v>
      </c>
      <c r="P105">
        <f t="shared" si="13"/>
        <v>7</v>
      </c>
      <c r="Q105">
        <f t="shared" si="13"/>
        <v>258.66956521739132</v>
      </c>
      <c r="R105">
        <f t="shared" si="13"/>
        <v>-7.2999206542966792</v>
      </c>
      <c r="S105">
        <f t="shared" si="11"/>
        <v>9.747460980257297E-2</v>
      </c>
      <c r="T105">
        <f>(MAX(S$15:S105)-S105)/MAX(S$15:S105)</f>
        <v>0.98975894443454804</v>
      </c>
    </row>
    <row r="106" spans="1:20" x14ac:dyDescent="0.3">
      <c r="A106">
        <v>5</v>
      </c>
      <c r="B106">
        <v>2007</v>
      </c>
      <c r="C106">
        <v>220.95</v>
      </c>
      <c r="D106">
        <v>1.6500030517578299</v>
      </c>
      <c r="E106">
        <f t="shared" si="9"/>
        <v>0.93644428568548388</v>
      </c>
      <c r="F106">
        <f>(MAX(E$2:E106)-E106)/MAX(E$2:E106)</f>
        <v>0.3595040864671345</v>
      </c>
      <c r="I106" s="5">
        <v>2015</v>
      </c>
      <c r="J106" s="3">
        <v>244.04386973180078</v>
      </c>
      <c r="K106" s="3">
        <v>13.200042724609229</v>
      </c>
      <c r="L106">
        <v>2015</v>
      </c>
      <c r="M106">
        <v>244.04386973180078</v>
      </c>
      <c r="N106">
        <v>13.200042724609229</v>
      </c>
      <c r="P106">
        <f t="shared" si="13"/>
        <v>8</v>
      </c>
      <c r="Q106">
        <f t="shared" si="13"/>
        <v>262.54761904761909</v>
      </c>
      <c r="R106">
        <f t="shared" si="13"/>
        <v>-5.2000549316405174</v>
      </c>
      <c r="S106">
        <f t="shared" si="11"/>
        <v>8.2995141451681034E-2</v>
      </c>
      <c r="T106">
        <f>(MAX(S$15:S106)-S106)/MAX(S$15:S106)</f>
        <v>0.99128021279602208</v>
      </c>
    </row>
    <row r="107" spans="1:20" x14ac:dyDescent="0.3">
      <c r="A107">
        <v>5</v>
      </c>
      <c r="B107">
        <v>2007</v>
      </c>
      <c r="C107">
        <v>223.1</v>
      </c>
      <c r="D107">
        <v>-0.79998779296875</v>
      </c>
      <c r="E107">
        <f t="shared" si="9"/>
        <v>0.91126015309885033</v>
      </c>
      <c r="F107">
        <f>(MAX(E$2:E107)-E107)/MAX(E$2:E107)</f>
        <v>0.37672917316388455</v>
      </c>
      <c r="I107" s="6">
        <v>1</v>
      </c>
      <c r="J107" s="3">
        <v>243.33636363636367</v>
      </c>
      <c r="K107" s="3">
        <v>5.5000030517577594</v>
      </c>
      <c r="L107">
        <v>1</v>
      </c>
      <c r="M107">
        <v>243.33636363636367</v>
      </c>
      <c r="N107">
        <v>5.5000030517577594</v>
      </c>
      <c r="P107">
        <f t="shared" si="13"/>
        <v>9</v>
      </c>
      <c r="Q107">
        <f t="shared" si="13"/>
        <v>257.66363636363639</v>
      </c>
      <c r="R107">
        <f t="shared" si="13"/>
        <v>-3.4499786376954877</v>
      </c>
      <c r="S107">
        <f t="shared" si="11"/>
        <v>7.4660686430735049E-2</v>
      </c>
      <c r="T107">
        <f>(MAX(S$15:S107)-S107)/MAX(S$15:S107)</f>
        <v>0.99215586253855659</v>
      </c>
    </row>
    <row r="108" spans="1:20" x14ac:dyDescent="0.3">
      <c r="A108">
        <v>5</v>
      </c>
      <c r="B108">
        <v>2007</v>
      </c>
      <c r="C108">
        <v>224</v>
      </c>
      <c r="D108">
        <v>0.54999694824218104</v>
      </c>
      <c r="E108">
        <f t="shared" si="9"/>
        <v>0.92804107843118522</v>
      </c>
      <c r="F108">
        <f>(MAX(E$2:E108)-E108)/MAX(E$2:E108)</f>
        <v>0.3652515932747693</v>
      </c>
      <c r="I108" s="6">
        <v>2</v>
      </c>
      <c r="J108" s="3">
        <v>247.1</v>
      </c>
      <c r="K108" s="3">
        <v>2.549972534179616</v>
      </c>
      <c r="L108">
        <v>2</v>
      </c>
      <c r="M108">
        <v>247.1</v>
      </c>
      <c r="N108">
        <v>2.549972534179616</v>
      </c>
      <c r="P108">
        <f t="shared" si="13"/>
        <v>10</v>
      </c>
      <c r="Q108">
        <f t="shared" si="13"/>
        <v>242.65</v>
      </c>
      <c r="R108">
        <f t="shared" si="13"/>
        <v>-0.19997253417961161</v>
      </c>
      <c r="S108">
        <f t="shared" si="11"/>
        <v>7.4199216618171374E-2</v>
      </c>
      <c r="T108">
        <f>(MAX(S$15:S108)-S108)/MAX(S$15:S108)</f>
        <v>0.99220434632322441</v>
      </c>
    </row>
    <row r="109" spans="1:20" x14ac:dyDescent="0.3">
      <c r="A109">
        <v>5</v>
      </c>
      <c r="B109">
        <v>2007</v>
      </c>
      <c r="C109">
        <v>223.25</v>
      </c>
      <c r="D109">
        <v>0.44999999999998802</v>
      </c>
      <c r="E109">
        <f t="shared" si="9"/>
        <v>0.9420708147792487</v>
      </c>
      <c r="F109">
        <f>(MAX(E$2:E109)-E109)/MAX(E$2:E109)</f>
        <v>0.35565573270277556</v>
      </c>
      <c r="I109" s="6">
        <v>3</v>
      </c>
      <c r="J109" s="3">
        <v>251.46363636363637</v>
      </c>
      <c r="K109" s="3">
        <v>-2.9000091552733545</v>
      </c>
      <c r="L109">
        <v>3</v>
      </c>
      <c r="M109">
        <v>251.46363636363637</v>
      </c>
      <c r="N109">
        <v>-2.9000091552733545</v>
      </c>
      <c r="P109">
        <f t="shared" si="13"/>
        <v>11</v>
      </c>
      <c r="Q109">
        <f t="shared" si="13"/>
        <v>245.74500000000003</v>
      </c>
      <c r="R109">
        <f t="shared" si="13"/>
        <v>-0.25000305175771564</v>
      </c>
      <c r="S109">
        <f t="shared" si="11"/>
        <v>7.3633080056107816E-2</v>
      </c>
      <c r="T109">
        <f>(MAX(S$15:S109)-S109)/MAX(S$15:S109)</f>
        <v>0.99226382679718017</v>
      </c>
    </row>
    <row r="110" spans="1:20" x14ac:dyDescent="0.3">
      <c r="A110">
        <v>5</v>
      </c>
      <c r="B110">
        <v>2007</v>
      </c>
      <c r="C110">
        <v>225.8</v>
      </c>
      <c r="D110">
        <v>-3</v>
      </c>
      <c r="E110">
        <f t="shared" si="9"/>
        <v>0.84819750506918179</v>
      </c>
      <c r="F110">
        <f>(MAX(E$2:E110)-E110)/MAX(E$2:E110)</f>
        <v>0.41986187094098437</v>
      </c>
      <c r="I110" s="6">
        <v>4</v>
      </c>
      <c r="J110" s="3">
        <v>259.65909090909093</v>
      </c>
      <c r="K110" s="3">
        <v>9.1552733918823237E-6</v>
      </c>
      <c r="L110">
        <v>4</v>
      </c>
      <c r="M110">
        <v>259.65909090909093</v>
      </c>
      <c r="N110">
        <v>9.1552733918823237E-6</v>
      </c>
      <c r="P110">
        <f t="shared" si="13"/>
        <v>12</v>
      </c>
      <c r="Q110">
        <f t="shared" si="13"/>
        <v>244.39565217391302</v>
      </c>
      <c r="R110">
        <f t="shared" si="13"/>
        <v>10.399990844726686</v>
      </c>
      <c r="S110">
        <f t="shared" si="11"/>
        <v>9.7133396601457409E-2</v>
      </c>
      <c r="T110">
        <f>(MAX(S$15:S110)-S110)/MAX(S$15:S110)</f>
        <v>0.98979479359936506</v>
      </c>
    </row>
    <row r="111" spans="1:20" x14ac:dyDescent="0.3">
      <c r="A111">
        <v>6</v>
      </c>
      <c r="B111">
        <v>2007</v>
      </c>
      <c r="C111">
        <v>229.25</v>
      </c>
      <c r="D111">
        <v>-3</v>
      </c>
      <c r="E111">
        <f t="shared" si="9"/>
        <v>0.76495020359019994</v>
      </c>
      <c r="F111">
        <f>(MAX(E$2:E111)-E111)/MAX(E$2:E111)</f>
        <v>0.47680018240806338</v>
      </c>
      <c r="I111" s="6">
        <v>5</v>
      </c>
      <c r="J111" s="3">
        <v>258.69047619047615</v>
      </c>
      <c r="K111" s="3">
        <v>0.40005493164061079</v>
      </c>
      <c r="L111">
        <v>5</v>
      </c>
      <c r="M111">
        <v>258.69047619047615</v>
      </c>
      <c r="N111">
        <v>0.40005493164061079</v>
      </c>
      <c r="P111">
        <f t="shared" ref="P111:R122" si="14">L107</f>
        <v>1</v>
      </c>
      <c r="Q111">
        <f t="shared" si="14"/>
        <v>243.33636363636367</v>
      </c>
      <c r="R111">
        <f t="shared" si="14"/>
        <v>5.5000030517577594</v>
      </c>
      <c r="S111">
        <f t="shared" si="11"/>
        <v>0.11359930729865471</v>
      </c>
      <c r="T111">
        <f>(MAX(S$15:S111)-S111)/MAX(S$15:S111)</f>
        <v>0.98806482200237877</v>
      </c>
    </row>
    <row r="112" spans="1:20" x14ac:dyDescent="0.3">
      <c r="A112">
        <v>6</v>
      </c>
      <c r="B112">
        <v>2007</v>
      </c>
      <c r="C112">
        <v>232.7</v>
      </c>
      <c r="D112">
        <v>-0.59999694824219296</v>
      </c>
      <c r="E112">
        <f t="shared" si="9"/>
        <v>0.75015751597595315</v>
      </c>
      <c r="F112">
        <f>(MAX(E$2:E112)-E112)/MAX(E$2:E112)</f>
        <v>0.48691787559272282</v>
      </c>
      <c r="I112" s="6">
        <v>6</v>
      </c>
      <c r="J112" s="3">
        <v>247.3840909090909</v>
      </c>
      <c r="K112" s="3">
        <v>4.9987792968692935E-2</v>
      </c>
      <c r="L112">
        <v>6</v>
      </c>
      <c r="M112">
        <v>247.3840909090909</v>
      </c>
      <c r="N112">
        <v>4.9987792968692935E-2</v>
      </c>
      <c r="P112">
        <f t="shared" si="14"/>
        <v>2</v>
      </c>
      <c r="Q112">
        <f t="shared" si="14"/>
        <v>247.1</v>
      </c>
      <c r="R112">
        <f t="shared" si="14"/>
        <v>2.549972534179616</v>
      </c>
      <c r="S112">
        <f t="shared" si="11"/>
        <v>0.12239155072783518</v>
      </c>
      <c r="T112">
        <f>(MAX(S$15:S112)-S112)/MAX(S$15:S112)</f>
        <v>0.98714107525760508</v>
      </c>
    </row>
    <row r="113" spans="1:20" x14ac:dyDescent="0.3">
      <c r="A113">
        <v>6</v>
      </c>
      <c r="B113">
        <v>2007</v>
      </c>
      <c r="C113">
        <v>232.85</v>
      </c>
      <c r="D113">
        <v>0.95000000000001705</v>
      </c>
      <c r="E113">
        <f t="shared" si="9"/>
        <v>0.77311165942164251</v>
      </c>
      <c r="F113">
        <f>(MAX(E$2:E113)-E113)/MAX(E$2:E113)</f>
        <v>0.47121802531828894</v>
      </c>
      <c r="I113" s="6">
        <v>7</v>
      </c>
      <c r="J113" s="3">
        <v>242.26739130434785</v>
      </c>
      <c r="K113" s="3">
        <v>14.700015258788978</v>
      </c>
      <c r="L113">
        <v>7</v>
      </c>
      <c r="M113">
        <v>242.26739130434785</v>
      </c>
      <c r="N113">
        <v>14.700015258788978</v>
      </c>
      <c r="P113">
        <f t="shared" si="14"/>
        <v>3</v>
      </c>
      <c r="Q113">
        <f t="shared" si="14"/>
        <v>251.46363636363637</v>
      </c>
      <c r="R113">
        <f t="shared" si="14"/>
        <v>-2.9000091552733545</v>
      </c>
      <c r="S113">
        <f t="shared" si="11"/>
        <v>0.11180542912875956</v>
      </c>
      <c r="T113">
        <f>(MAX(S$15:S113)-S113)/MAX(S$15:S113)</f>
        <v>0.98825329370852621</v>
      </c>
    </row>
    <row r="114" spans="1:20" x14ac:dyDescent="0.3">
      <c r="A114">
        <v>6</v>
      </c>
      <c r="B114">
        <v>2007</v>
      </c>
      <c r="C114">
        <v>232.85</v>
      </c>
      <c r="D114">
        <v>0.95000000000001705</v>
      </c>
      <c r="E114">
        <f t="shared" si="9"/>
        <v>0.79676817895515895</v>
      </c>
      <c r="F114">
        <f>(MAX(E$2:E114)-E114)/MAX(E$2:E114)</f>
        <v>0.45503777378465243</v>
      </c>
      <c r="I114" s="6">
        <v>8</v>
      </c>
      <c r="J114" s="3">
        <v>228.27619047619049</v>
      </c>
      <c r="K114" s="3">
        <v>-5.5500061035155861</v>
      </c>
      <c r="L114">
        <v>8</v>
      </c>
      <c r="M114">
        <v>228.27619047619049</v>
      </c>
      <c r="N114">
        <v>-5.5500061035155861</v>
      </c>
      <c r="P114">
        <f t="shared" si="14"/>
        <v>4</v>
      </c>
      <c r="Q114">
        <f t="shared" si="14"/>
        <v>259.65909090909093</v>
      </c>
      <c r="R114">
        <f t="shared" si="14"/>
        <v>9.1552733918823237E-6</v>
      </c>
      <c r="S114">
        <f t="shared" si="11"/>
        <v>0.11180545869471659</v>
      </c>
      <c r="T114">
        <f>(MAX(S$15:S114)-S114)/MAX(S$15:S114)</f>
        <v>0.98825329060221367</v>
      </c>
    </row>
    <row r="115" spans="1:20" x14ac:dyDescent="0.3">
      <c r="A115">
        <v>6</v>
      </c>
      <c r="B115">
        <v>2007</v>
      </c>
      <c r="C115">
        <v>230.8</v>
      </c>
      <c r="D115">
        <v>4.5500030517578098</v>
      </c>
      <c r="E115">
        <f t="shared" si="9"/>
        <v>0.91457464491452267</v>
      </c>
      <c r="F115">
        <f>(MAX(E$2:E115)-E115)/MAX(E$2:E115)</f>
        <v>0.37446217394585607</v>
      </c>
      <c r="I115" s="6">
        <v>9</v>
      </c>
      <c r="J115" s="3">
        <v>227.80681818181822</v>
      </c>
      <c r="K115" s="3">
        <v>-3.6000274658203084</v>
      </c>
      <c r="L115">
        <v>9</v>
      </c>
      <c r="M115">
        <v>227.80681818181822</v>
      </c>
      <c r="N115">
        <v>-3.6000274658203084</v>
      </c>
      <c r="P115">
        <f t="shared" si="14"/>
        <v>5</v>
      </c>
      <c r="Q115">
        <f t="shared" si="14"/>
        <v>258.69047619047615</v>
      </c>
      <c r="R115">
        <f t="shared" si="14"/>
        <v>0.40005493164061079</v>
      </c>
      <c r="S115">
        <f t="shared" si="11"/>
        <v>0.11310223020116629</v>
      </c>
      <c r="T115">
        <f>(MAX(S$15:S115)-S115)/MAX(S$15:S115)</f>
        <v>0.98811704682467871</v>
      </c>
    </row>
    <row r="116" spans="1:20" x14ac:dyDescent="0.3">
      <c r="A116">
        <v>6</v>
      </c>
      <c r="B116">
        <v>2007</v>
      </c>
      <c r="C116">
        <v>231.7</v>
      </c>
      <c r="D116">
        <v>-0.70000610351561898</v>
      </c>
      <c r="E116">
        <f t="shared" si="9"/>
        <v>0.89385147378070318</v>
      </c>
      <c r="F116">
        <f>(MAX(E$2:E116)-E116)/MAX(E$2:E116)</f>
        <v>0.38863611534263398</v>
      </c>
      <c r="I116" s="6">
        <v>10</v>
      </c>
      <c r="J116" s="3">
        <v>241.35227272727272</v>
      </c>
      <c r="K116" s="3">
        <v>-4.5499694824218277</v>
      </c>
      <c r="L116">
        <v>10</v>
      </c>
      <c r="M116">
        <v>241.35227272727272</v>
      </c>
      <c r="N116">
        <v>-4.5499694824218277</v>
      </c>
      <c r="P116">
        <f t="shared" si="14"/>
        <v>6</v>
      </c>
      <c r="Q116">
        <f t="shared" si="14"/>
        <v>247.3840909090909</v>
      </c>
      <c r="R116">
        <f t="shared" si="14"/>
        <v>4.9987792968692935E-2</v>
      </c>
      <c r="S116">
        <f t="shared" si="11"/>
        <v>0.1132736356514971</v>
      </c>
      <c r="T116">
        <f>(MAX(S$15:S116)-S116)/MAX(S$15:S116)</f>
        <v>0.98809903831205559</v>
      </c>
    </row>
    <row r="117" spans="1:20" x14ac:dyDescent="0.3">
      <c r="A117">
        <v>6</v>
      </c>
      <c r="B117">
        <v>2007</v>
      </c>
      <c r="C117">
        <v>232.7</v>
      </c>
      <c r="D117">
        <v>3.1499969482421699</v>
      </c>
      <c r="E117">
        <f t="shared" si="9"/>
        <v>0.98460016569919195</v>
      </c>
      <c r="F117">
        <f>(MAX(E$2:E117)-E117)/MAX(E$2:E117)</f>
        <v>0.32656710897382718</v>
      </c>
      <c r="I117" s="6">
        <v>11</v>
      </c>
      <c r="J117" s="3">
        <v>242.34761904761905</v>
      </c>
      <c r="K117" s="3">
        <v>-5.7999816894530234</v>
      </c>
      <c r="L117">
        <v>11</v>
      </c>
      <c r="M117">
        <v>242.34761904761905</v>
      </c>
      <c r="N117">
        <v>-5.7999816894530234</v>
      </c>
      <c r="P117">
        <f t="shared" si="14"/>
        <v>7</v>
      </c>
      <c r="Q117">
        <f t="shared" si="14"/>
        <v>242.26739130434785</v>
      </c>
      <c r="R117">
        <f t="shared" si="14"/>
        <v>14.700015258788978</v>
      </c>
      <c r="S117">
        <f t="shared" si="11"/>
        <v>0.16482176693932596</v>
      </c>
      <c r="T117">
        <f>(MAX(S$15:S117)-S117)/MAX(S$15:S117)</f>
        <v>0.98268319435142726</v>
      </c>
    </row>
    <row r="118" spans="1:20" x14ac:dyDescent="0.3">
      <c r="A118">
        <v>6</v>
      </c>
      <c r="B118">
        <v>2007</v>
      </c>
      <c r="C118">
        <v>229.75</v>
      </c>
      <c r="D118">
        <v>1.4499938964843799</v>
      </c>
      <c r="E118">
        <f t="shared" si="9"/>
        <v>1.0312050916211073</v>
      </c>
      <c r="F118">
        <f>(MAX(E$2:E118)-E118)/MAX(E$2:E118)</f>
        <v>0.29469093111703343</v>
      </c>
      <c r="I118" s="6">
        <v>12</v>
      </c>
      <c r="J118" s="3">
        <v>239.28913043478263</v>
      </c>
      <c r="K118" s="3">
        <v>12.399993896484283</v>
      </c>
      <c r="L118">
        <v>12</v>
      </c>
      <c r="M118">
        <v>239.28913043478263</v>
      </c>
      <c r="N118">
        <v>12.399993896484283</v>
      </c>
      <c r="P118">
        <f t="shared" si="14"/>
        <v>8</v>
      </c>
      <c r="Q118">
        <f t="shared" si="14"/>
        <v>228.27619047619049</v>
      </c>
      <c r="R118">
        <f t="shared" si="14"/>
        <v>-5.5500061035155861</v>
      </c>
      <c r="S118">
        <f t="shared" si="11"/>
        <v>0.13476732464519323</v>
      </c>
      <c r="T118">
        <f>(MAX(S$15:S118)-S118)/MAX(S$15:S118)</f>
        <v>0.98584082908468029</v>
      </c>
    </row>
    <row r="119" spans="1:20" x14ac:dyDescent="0.3">
      <c r="A119">
        <v>6</v>
      </c>
      <c r="B119">
        <v>2007</v>
      </c>
      <c r="C119">
        <v>230.3</v>
      </c>
      <c r="D119">
        <v>0.15000305175783499</v>
      </c>
      <c r="E119">
        <f t="shared" si="9"/>
        <v>1.0362425615754511</v>
      </c>
      <c r="F119">
        <f>(MAX(E$2:E119)-E119)/MAX(E$2:E119)</f>
        <v>0.29124547368873588</v>
      </c>
      <c r="I119" s="5">
        <v>2016</v>
      </c>
      <c r="J119" s="3">
        <v>245.22471264367803</v>
      </c>
      <c r="K119" s="3">
        <v>17.249981689453286</v>
      </c>
      <c r="L119">
        <v>2016</v>
      </c>
      <c r="M119">
        <v>245.22471264367803</v>
      </c>
      <c r="N119">
        <v>17.249981689453286</v>
      </c>
      <c r="P119">
        <f t="shared" si="14"/>
        <v>9</v>
      </c>
      <c r="Q119">
        <f t="shared" si="14"/>
        <v>227.80681818181822</v>
      </c>
      <c r="R119">
        <f t="shared" si="14"/>
        <v>-3.6000274658203084</v>
      </c>
      <c r="S119">
        <f t="shared" si="11"/>
        <v>0.11879438074616795</v>
      </c>
      <c r="T119">
        <f>(MAX(S$15:S119)-S119)/MAX(S$15:S119)</f>
        <v>0.98751900770314383</v>
      </c>
    </row>
    <row r="120" spans="1:20" x14ac:dyDescent="0.3">
      <c r="A120">
        <v>6</v>
      </c>
      <c r="B120">
        <v>2007</v>
      </c>
      <c r="C120">
        <v>232.7</v>
      </c>
      <c r="D120">
        <v>-2.0000030517578198</v>
      </c>
      <c r="E120">
        <f t="shared" si="9"/>
        <v>0.96944556053831399</v>
      </c>
      <c r="F120">
        <f>(MAX(E$2:E120)-E120)/MAX(E$2:E120)</f>
        <v>0.33693234140155376</v>
      </c>
      <c r="I120" s="6">
        <v>1</v>
      </c>
      <c r="J120" s="3">
        <v>230.40476190476187</v>
      </c>
      <c r="K120" s="3">
        <v>7.1000427246092546</v>
      </c>
      <c r="L120">
        <v>1</v>
      </c>
      <c r="M120">
        <v>230.40476190476187</v>
      </c>
      <c r="N120">
        <v>7.1000427246092546</v>
      </c>
      <c r="P120">
        <f t="shared" si="14"/>
        <v>10</v>
      </c>
      <c r="Q120">
        <f t="shared" si="14"/>
        <v>241.35227272727272</v>
      </c>
      <c r="R120">
        <f t="shared" si="14"/>
        <v>-4.5499694824218277</v>
      </c>
      <c r="S120">
        <f t="shared" si="11"/>
        <v>0.10199805640549024</v>
      </c>
      <c r="T120">
        <f>(MAX(S$15:S120)-S120)/MAX(S$15:S120)</f>
        <v>0.98928369382208947</v>
      </c>
    </row>
    <row r="121" spans="1:20" x14ac:dyDescent="0.3">
      <c r="A121">
        <v>6</v>
      </c>
      <c r="B121">
        <v>2007</v>
      </c>
      <c r="C121">
        <v>235.05</v>
      </c>
      <c r="D121">
        <v>-5.00091552734147E-2</v>
      </c>
      <c r="E121">
        <f t="shared" si="9"/>
        <v>0.96789861881635852</v>
      </c>
      <c r="F121">
        <f>(MAX(E$2:E121)-E121)/MAX(E$2:E121)</f>
        <v>0.33799039671411374</v>
      </c>
      <c r="I121" s="6">
        <v>2</v>
      </c>
      <c r="J121" s="3">
        <v>231.30714285714285</v>
      </c>
      <c r="K121" s="3">
        <v>7.6499694824216942</v>
      </c>
      <c r="L121">
        <v>2</v>
      </c>
      <c r="M121">
        <v>231.30714285714285</v>
      </c>
      <c r="N121">
        <v>7.6499694824216942</v>
      </c>
      <c r="P121">
        <f t="shared" si="14"/>
        <v>11</v>
      </c>
      <c r="Q121">
        <f t="shared" si="14"/>
        <v>242.34761904761905</v>
      </c>
      <c r="R121">
        <f t="shared" si="14"/>
        <v>-5.7999816894530234</v>
      </c>
      <c r="S121">
        <f t="shared" si="11"/>
        <v>8.3690051302021534E-2</v>
      </c>
      <c r="T121">
        <f>(MAX(S$15:S121)-S121)/MAX(S$15:S121)</f>
        <v>0.99120720290755238</v>
      </c>
    </row>
    <row r="122" spans="1:20" x14ac:dyDescent="0.3">
      <c r="A122">
        <v>6</v>
      </c>
      <c r="B122">
        <v>2007</v>
      </c>
      <c r="C122">
        <v>236.75</v>
      </c>
      <c r="D122">
        <v>-3</v>
      </c>
      <c r="E122">
        <f t="shared" si="9"/>
        <v>0.87591247764056945</v>
      </c>
      <c r="F122">
        <f>(MAX(E$2:E122)-E122)/MAX(E$2:E122)</f>
        <v>0.40090577611826339</v>
      </c>
      <c r="I122" s="6">
        <v>3</v>
      </c>
      <c r="J122" s="3">
        <v>241.53478260869571</v>
      </c>
      <c r="K122" s="3">
        <v>0.79999389648440578</v>
      </c>
      <c r="L122">
        <v>3</v>
      </c>
      <c r="M122">
        <v>241.53478260869571</v>
      </c>
      <c r="N122">
        <v>0.79999389648440578</v>
      </c>
      <c r="P122">
        <f t="shared" si="14"/>
        <v>12</v>
      </c>
      <c r="Q122">
        <f t="shared" si="14"/>
        <v>239.28913043478263</v>
      </c>
      <c r="R122">
        <f t="shared" si="14"/>
        <v>12.399993896484283</v>
      </c>
      <c r="S122">
        <f t="shared" si="11"/>
        <v>0.11621627146889493</v>
      </c>
      <c r="T122">
        <f>(MAX(S$15:S122)-S122)/MAX(S$15:S122)</f>
        <v>0.98778987373088012</v>
      </c>
    </row>
    <row r="123" spans="1:20" x14ac:dyDescent="0.3">
      <c r="A123">
        <v>6</v>
      </c>
      <c r="B123">
        <v>2007</v>
      </c>
      <c r="C123">
        <v>239.85</v>
      </c>
      <c r="D123">
        <v>-0.34999999999999398</v>
      </c>
      <c r="E123">
        <f t="shared" si="9"/>
        <v>0.86632619348878104</v>
      </c>
      <c r="F123">
        <f>(MAX(E$2:E123)-E123)/MAX(E$2:E123)</f>
        <v>0.40746246712384826</v>
      </c>
      <c r="I123" s="6">
        <v>4</v>
      </c>
      <c r="J123" s="3">
        <v>244.2309523809524</v>
      </c>
      <c r="K123" s="3">
        <v>-1.0500518798828313</v>
      </c>
      <c r="L123">
        <v>4</v>
      </c>
      <c r="M123">
        <v>244.2309523809524</v>
      </c>
      <c r="N123">
        <v>-1.0500518798828313</v>
      </c>
      <c r="P123">
        <f t="shared" ref="P123:R134" si="15">L120</f>
        <v>1</v>
      </c>
      <c r="Q123">
        <f t="shared" si="15"/>
        <v>230.40476190476187</v>
      </c>
      <c r="R123">
        <f t="shared" si="15"/>
        <v>7.1000427246092546</v>
      </c>
      <c r="S123">
        <f t="shared" si="11"/>
        <v>0.14307575841816039</v>
      </c>
      <c r="T123">
        <f>(MAX(S$15:S123)-S123)/MAX(S$15:S123)</f>
        <v>0.98496791323404831</v>
      </c>
    </row>
    <row r="124" spans="1:20" x14ac:dyDescent="0.3">
      <c r="A124">
        <v>6</v>
      </c>
      <c r="B124">
        <v>2007</v>
      </c>
      <c r="C124">
        <v>239.85</v>
      </c>
      <c r="D124">
        <v>2.8499999999999899</v>
      </c>
      <c r="E124">
        <f t="shared" si="9"/>
        <v>0.9435316234901262</v>
      </c>
      <c r="F124">
        <f>(MAX(E$2:E124)-E124)/MAX(E$2:E124)</f>
        <v>0.35465658942850659</v>
      </c>
      <c r="I124" s="6">
        <v>5</v>
      </c>
      <c r="J124" s="3">
        <v>239.83409090909092</v>
      </c>
      <c r="K124" s="3">
        <v>5.350006103515625</v>
      </c>
      <c r="L124">
        <v>5</v>
      </c>
      <c r="M124">
        <v>239.83409090909092</v>
      </c>
      <c r="N124">
        <v>5.350006103515625</v>
      </c>
      <c r="P124">
        <f t="shared" si="15"/>
        <v>2</v>
      </c>
      <c r="Q124">
        <f t="shared" si="15"/>
        <v>231.30714285714285</v>
      </c>
      <c r="R124">
        <f t="shared" si="15"/>
        <v>7.6499694824216942</v>
      </c>
      <c r="S124">
        <f t="shared" si="11"/>
        <v>0.17856510297709347</v>
      </c>
      <c r="T124">
        <f>(MAX(S$15:S124)-S124)/MAX(S$15:S124)</f>
        <v>0.98123926686813157</v>
      </c>
    </row>
    <row r="125" spans="1:20" x14ac:dyDescent="0.3">
      <c r="A125">
        <v>6</v>
      </c>
      <c r="B125">
        <v>2007</v>
      </c>
      <c r="C125">
        <v>236.2</v>
      </c>
      <c r="D125">
        <v>2.4999969482422002</v>
      </c>
      <c r="E125">
        <f t="shared" si="9"/>
        <v>1.018430845948699</v>
      </c>
      <c r="F125">
        <f>(MAX(E$2:E125)-E125)/MAX(E$2:E125)</f>
        <v>0.30342807893961121</v>
      </c>
      <c r="I125" s="6">
        <v>6</v>
      </c>
      <c r="J125" s="3">
        <v>241.7431818181818</v>
      </c>
      <c r="K125" s="3">
        <v>7.3000213623048209</v>
      </c>
      <c r="L125">
        <v>6</v>
      </c>
      <c r="M125">
        <v>241.7431818181818</v>
      </c>
      <c r="N125">
        <v>7.3000213623048209</v>
      </c>
      <c r="P125">
        <f t="shared" si="15"/>
        <v>3</v>
      </c>
      <c r="Q125">
        <f t="shared" si="15"/>
        <v>241.53478260869571</v>
      </c>
      <c r="R125">
        <f t="shared" si="15"/>
        <v>0.79999389648440578</v>
      </c>
      <c r="S125">
        <f t="shared" si="11"/>
        <v>0.18300083033788772</v>
      </c>
      <c r="T125">
        <f>(MAX(S$15:S125)-S125)/MAX(S$15:S125)</f>
        <v>0.98077323237497394</v>
      </c>
    </row>
    <row r="126" spans="1:20" x14ac:dyDescent="0.3">
      <c r="A126">
        <v>6</v>
      </c>
      <c r="B126">
        <v>2007</v>
      </c>
      <c r="C126">
        <v>238.85</v>
      </c>
      <c r="D126">
        <v>-3</v>
      </c>
      <c r="E126">
        <f t="shared" si="9"/>
        <v>0.92249325317563757</v>
      </c>
      <c r="F126">
        <f>(MAX(E$2:E126)-E126)/MAX(E$2:E126)</f>
        <v>0.36904611630138118</v>
      </c>
      <c r="I126" s="6">
        <v>7</v>
      </c>
      <c r="J126" s="3">
        <v>245.45714285714283</v>
      </c>
      <c r="K126" s="3">
        <v>-8.4500091552734009</v>
      </c>
      <c r="L126">
        <v>7</v>
      </c>
      <c r="M126">
        <v>245.45714285714283</v>
      </c>
      <c r="N126">
        <v>-8.4500091552734009</v>
      </c>
      <c r="P126">
        <f t="shared" si="15"/>
        <v>4</v>
      </c>
      <c r="Q126">
        <f t="shared" si="15"/>
        <v>244.2309523809524</v>
      </c>
      <c r="R126">
        <f t="shared" si="15"/>
        <v>-1.0500518798828313</v>
      </c>
      <c r="S126">
        <f t="shared" si="11"/>
        <v>0.17709984714831581</v>
      </c>
      <c r="T126">
        <f>(MAX(S$15:S126)-S126)/MAX(S$15:S126)</f>
        <v>0.9813932122534017</v>
      </c>
    </row>
    <row r="127" spans="1:20" x14ac:dyDescent="0.3">
      <c r="A127">
        <v>6</v>
      </c>
      <c r="B127">
        <v>2007</v>
      </c>
      <c r="C127">
        <v>234</v>
      </c>
      <c r="D127">
        <v>-0.95000305175781796</v>
      </c>
      <c r="E127">
        <f t="shared" si="9"/>
        <v>0.89440442606849491</v>
      </c>
      <c r="F127">
        <f>(MAX(E$2:E127)-E127)/MAX(E$2:E127)</f>
        <v>0.38825791486010341</v>
      </c>
      <c r="I127" s="6">
        <v>8</v>
      </c>
      <c r="J127" s="3">
        <v>251.69782608695658</v>
      </c>
      <c r="K127" s="3">
        <v>-3.3499969482421648</v>
      </c>
      <c r="L127">
        <v>8</v>
      </c>
      <c r="M127">
        <v>251.69782608695658</v>
      </c>
      <c r="N127">
        <v>-3.3499969482421648</v>
      </c>
      <c r="P127">
        <f t="shared" si="15"/>
        <v>5</v>
      </c>
      <c r="Q127">
        <f t="shared" si="15"/>
        <v>239.83409090909092</v>
      </c>
      <c r="R127">
        <f t="shared" si="15"/>
        <v>5.350006103515625</v>
      </c>
      <c r="S127">
        <f t="shared" si="11"/>
        <v>0.20672924406548462</v>
      </c>
      <c r="T127">
        <f>(MAX(S$15:S127)-S127)/MAX(S$15:S127)</f>
        <v>0.97828023441420697</v>
      </c>
    </row>
    <row r="128" spans="1:20" x14ac:dyDescent="0.3">
      <c r="A128">
        <v>6</v>
      </c>
      <c r="B128">
        <v>2007</v>
      </c>
      <c r="C128">
        <v>234.15</v>
      </c>
      <c r="D128">
        <v>1.04999694824218</v>
      </c>
      <c r="E128">
        <f t="shared" si="9"/>
        <v>0.92448520498797671</v>
      </c>
      <c r="F128">
        <f>(MAX(E$2:E128)-E128)/MAX(E$2:E128)</f>
        <v>0.36768368928328721</v>
      </c>
      <c r="I128" s="6">
        <v>9</v>
      </c>
      <c r="J128" s="3">
        <v>253.7431818181818</v>
      </c>
      <c r="K128" s="3">
        <v>6.800009155273476</v>
      </c>
      <c r="L128">
        <v>9</v>
      </c>
      <c r="M128">
        <v>253.7431818181818</v>
      </c>
      <c r="N128">
        <v>6.800009155273476</v>
      </c>
      <c r="P128">
        <f t="shared" si="15"/>
        <v>6</v>
      </c>
      <c r="Q128">
        <f t="shared" si="15"/>
        <v>241.7431818181818</v>
      </c>
      <c r="R128">
        <f t="shared" si="15"/>
        <v>7.3000213623048209</v>
      </c>
      <c r="S128">
        <f t="shared" si="11"/>
        <v>0.25354942384907209</v>
      </c>
      <c r="T128">
        <f>(MAX(S$15:S128)-S128)/MAX(S$15:S128)</f>
        <v>0.97336112713366152</v>
      </c>
    </row>
    <row r="129" spans="1:20" x14ac:dyDescent="0.3">
      <c r="A129">
        <v>6</v>
      </c>
      <c r="B129">
        <v>2007</v>
      </c>
      <c r="C129">
        <v>232.2</v>
      </c>
      <c r="D129">
        <v>-1.8000122070312401</v>
      </c>
      <c r="E129">
        <f t="shared" si="9"/>
        <v>0.87073570065341155</v>
      </c>
      <c r="F129">
        <f>(MAX(E$2:E129)-E129)/MAX(E$2:E129)</f>
        <v>0.40444651479992294</v>
      </c>
      <c r="I129" s="6">
        <v>10</v>
      </c>
      <c r="J129" s="3">
        <v>254.79761904761909</v>
      </c>
      <c r="K129" s="3">
        <v>-10.049978637695272</v>
      </c>
      <c r="L129">
        <v>10</v>
      </c>
      <c r="M129">
        <v>254.79761904761909</v>
      </c>
      <c r="N129">
        <v>-10.049978637695272</v>
      </c>
      <c r="P129">
        <f t="shared" si="15"/>
        <v>7</v>
      </c>
      <c r="Q129">
        <f t="shared" si="15"/>
        <v>245.45714285714283</v>
      </c>
      <c r="R129">
        <f t="shared" si="15"/>
        <v>-8.4500091552734009</v>
      </c>
      <c r="S129">
        <f t="shared" si="11"/>
        <v>0.1880849930354036</v>
      </c>
      <c r="T129">
        <f>(MAX(S$15:S129)-S129)/MAX(S$15:S129)</f>
        <v>0.98023907078361683</v>
      </c>
    </row>
    <row r="130" spans="1:20" x14ac:dyDescent="0.3">
      <c r="A130">
        <v>6</v>
      </c>
      <c r="B130">
        <v>2007</v>
      </c>
      <c r="C130">
        <v>232.4</v>
      </c>
      <c r="D130">
        <v>-0.70001220703125</v>
      </c>
      <c r="E130">
        <f t="shared" si="9"/>
        <v>0.85106512343024143</v>
      </c>
      <c r="F130">
        <f>(MAX(E$2:E130)-E130)/MAX(E$2:E130)</f>
        <v>0.41790051790599198</v>
      </c>
      <c r="I130" s="6">
        <v>11</v>
      </c>
      <c r="J130" s="3">
        <v>249.85227272727272</v>
      </c>
      <c r="K130" s="3">
        <v>4.0499603271484803</v>
      </c>
      <c r="L130">
        <v>11</v>
      </c>
      <c r="M130">
        <v>249.85227272727272</v>
      </c>
      <c r="N130">
        <v>4.0499603271484803</v>
      </c>
      <c r="P130">
        <f t="shared" si="15"/>
        <v>8</v>
      </c>
      <c r="Q130">
        <f t="shared" si="15"/>
        <v>251.69782608695658</v>
      </c>
      <c r="R130">
        <f t="shared" si="15"/>
        <v>-3.3499969482421648</v>
      </c>
      <c r="S130">
        <f t="shared" si="11"/>
        <v>0.16930997531451944</v>
      </c>
      <c r="T130">
        <f>(MAX(S$15:S130)-S130)/MAX(S$15:S130)</f>
        <v>0.98221164600203892</v>
      </c>
    </row>
    <row r="131" spans="1:20" x14ac:dyDescent="0.3">
      <c r="A131">
        <v>6</v>
      </c>
      <c r="B131">
        <v>2007</v>
      </c>
      <c r="C131">
        <v>234.2</v>
      </c>
      <c r="D131">
        <v>3.2000061035156202</v>
      </c>
      <c r="E131">
        <f t="shared" si="9"/>
        <v>0.93827947834482439</v>
      </c>
      <c r="F131">
        <f>(MAX(E$2:E131)-E131)/MAX(E$2:E131)</f>
        <v>0.35824887735665045</v>
      </c>
      <c r="I131" s="6">
        <v>12</v>
      </c>
      <c r="J131" s="3">
        <v>257.06136363636369</v>
      </c>
      <c r="K131" s="3">
        <v>1.1000152587891905</v>
      </c>
      <c r="L131">
        <v>12</v>
      </c>
      <c r="M131">
        <v>257.06136363636369</v>
      </c>
      <c r="N131">
        <v>1.1000152587891905</v>
      </c>
      <c r="P131">
        <f t="shared" si="15"/>
        <v>9</v>
      </c>
      <c r="Q131">
        <f t="shared" si="15"/>
        <v>253.7431818181818</v>
      </c>
      <c r="R131">
        <f t="shared" si="15"/>
        <v>6.800009155273476</v>
      </c>
      <c r="S131">
        <f t="shared" si="11"/>
        <v>0.20333973841893721</v>
      </c>
      <c r="T131">
        <f>(MAX(S$15:S131)-S131)/MAX(S$15:S131)</f>
        <v>0.97863634884991524</v>
      </c>
    </row>
    <row r="132" spans="1:20" x14ac:dyDescent="0.3">
      <c r="A132">
        <v>7</v>
      </c>
      <c r="B132">
        <v>2007</v>
      </c>
      <c r="C132">
        <v>231.05</v>
      </c>
      <c r="D132">
        <v>-3</v>
      </c>
      <c r="E132">
        <f t="shared" si="9"/>
        <v>0.84690839735474188</v>
      </c>
      <c r="F132">
        <f>(MAX(E$2:E132)-E132)/MAX(E$2:E132)</f>
        <v>0.42074357659696804</v>
      </c>
      <c r="I132" s="5">
        <v>2017</v>
      </c>
      <c r="J132" s="3">
        <v>301.14307692307699</v>
      </c>
      <c r="K132" s="3">
        <v>11.199963378905814</v>
      </c>
      <c r="L132">
        <v>2017</v>
      </c>
      <c r="M132">
        <v>301.14307692307699</v>
      </c>
      <c r="N132">
        <v>11.199963378905814</v>
      </c>
      <c r="P132">
        <f t="shared" si="15"/>
        <v>10</v>
      </c>
      <c r="Q132">
        <f t="shared" si="15"/>
        <v>254.79761904761909</v>
      </c>
      <c r="R132">
        <f t="shared" si="15"/>
        <v>-10.049978637695272</v>
      </c>
      <c r="S132">
        <f t="shared" si="11"/>
        <v>0.14318729169641869</v>
      </c>
      <c r="T132">
        <f>(MAX(S$15:S132)-S132)/MAX(S$15:S132)</f>
        <v>0.98495619512096877</v>
      </c>
    </row>
    <row r="133" spans="1:20" x14ac:dyDescent="0.3">
      <c r="A133">
        <v>7</v>
      </c>
      <c r="B133">
        <v>2007</v>
      </c>
      <c r="C133">
        <v>237</v>
      </c>
      <c r="D133">
        <v>-3</v>
      </c>
      <c r="E133">
        <f t="shared" ref="E133:E196" si="16">(D133/$C133*$G$2+1)*E132*$H$2 + E132*(1-$H$2)</f>
        <v>0.7665057014033424</v>
      </c>
      <c r="F133">
        <f>(MAX(E$2:E133)-E133)/MAX(E$2:E133)</f>
        <v>0.4757362750213065</v>
      </c>
      <c r="I133" s="6">
        <v>1</v>
      </c>
      <c r="J133" s="3">
        <v>266.69772727272726</v>
      </c>
      <c r="K133" s="3">
        <v>-1.3500061035155548</v>
      </c>
      <c r="L133">
        <v>1</v>
      </c>
      <c r="M133">
        <v>266.69772727272726</v>
      </c>
      <c r="N133">
        <v>-1.3500061035155548</v>
      </c>
      <c r="P133">
        <f t="shared" si="15"/>
        <v>11</v>
      </c>
      <c r="Q133">
        <f t="shared" si="15"/>
        <v>249.85227272727272</v>
      </c>
      <c r="R133">
        <f t="shared" si="15"/>
        <v>4.0499603271484803</v>
      </c>
      <c r="S133">
        <f t="shared" si="11"/>
        <v>0.1605946633922726</v>
      </c>
      <c r="T133">
        <f>(MAX(S$15:S133)-S133)/MAX(S$15:S133)</f>
        <v>0.98312731002825815</v>
      </c>
    </row>
    <row r="134" spans="1:20" x14ac:dyDescent="0.3">
      <c r="A134">
        <v>7</v>
      </c>
      <c r="B134">
        <v>2007</v>
      </c>
      <c r="C134">
        <v>240.7</v>
      </c>
      <c r="D134">
        <v>-3</v>
      </c>
      <c r="E134">
        <f t="shared" si="16"/>
        <v>0.6948547737690457</v>
      </c>
      <c r="F134">
        <f>(MAX(E$2:E134)-E134)/MAX(E$2:E134)</f>
        <v>0.52474306277378102</v>
      </c>
      <c r="I134" s="6">
        <v>2</v>
      </c>
      <c r="J134" s="3">
        <v>270.13249999999999</v>
      </c>
      <c r="K134" s="3">
        <v>4.5499328613280241</v>
      </c>
      <c r="L134">
        <v>2</v>
      </c>
      <c r="M134">
        <v>270.13249999999999</v>
      </c>
      <c r="N134">
        <v>4.5499328613280241</v>
      </c>
      <c r="P134">
        <f t="shared" si="15"/>
        <v>12</v>
      </c>
      <c r="Q134">
        <f t="shared" si="15"/>
        <v>257.06136363636369</v>
      </c>
      <c r="R134">
        <f t="shared" si="15"/>
        <v>1.1000152587891905</v>
      </c>
      <c r="S134">
        <f t="shared" si="11"/>
        <v>0.1657487804203816</v>
      </c>
      <c r="T134">
        <f>(MAX(S$15:S134)-S134)/MAX(S$15:S134)</f>
        <v>0.98258579876719621</v>
      </c>
    </row>
    <row r="135" spans="1:20" x14ac:dyDescent="0.3">
      <c r="A135">
        <v>7</v>
      </c>
      <c r="B135">
        <v>2007</v>
      </c>
      <c r="C135">
        <v>244.2</v>
      </c>
      <c r="D135">
        <v>-3</v>
      </c>
      <c r="E135">
        <f t="shared" si="16"/>
        <v>0.63083252802865442</v>
      </c>
      <c r="F135">
        <f>(MAX(E$2:E135)-E135)/MAX(E$2:E135)</f>
        <v>0.56853209261649162</v>
      </c>
      <c r="I135" s="6">
        <v>3</v>
      </c>
      <c r="J135" s="3">
        <v>277.4847826086957</v>
      </c>
      <c r="K135" s="3">
        <v>-6.949914550781326</v>
      </c>
      <c r="L135">
        <v>3</v>
      </c>
      <c r="M135">
        <v>277.4847826086957</v>
      </c>
      <c r="N135">
        <v>-6.949914550781326</v>
      </c>
      <c r="P135">
        <f t="shared" ref="P135:R146" si="17">L133</f>
        <v>1</v>
      </c>
      <c r="Q135">
        <f t="shared" si="17"/>
        <v>266.69772727272726</v>
      </c>
      <c r="R135">
        <f t="shared" si="17"/>
        <v>-1.3500061035155548</v>
      </c>
      <c r="S135">
        <f t="shared" si="11"/>
        <v>0.15945621090246759</v>
      </c>
      <c r="T135">
        <f>(MAX(S$15:S135)-S135)/MAX(S$15:S135)</f>
        <v>0.98324692020397808</v>
      </c>
    </row>
    <row r="136" spans="1:20" x14ac:dyDescent="0.3">
      <c r="A136">
        <v>7</v>
      </c>
      <c r="B136">
        <v>2007</v>
      </c>
      <c r="C136">
        <v>247</v>
      </c>
      <c r="D136">
        <v>0.44999389648438598</v>
      </c>
      <c r="E136">
        <f t="shared" si="16"/>
        <v>0.63945208634798767</v>
      </c>
      <c r="F136">
        <f>(MAX(E$2:E136)-E136)/MAX(E$2:E136)</f>
        <v>0.5626366090683701</v>
      </c>
      <c r="I136" s="6">
        <v>4</v>
      </c>
      <c r="J136" s="3">
        <v>280.48249999999996</v>
      </c>
      <c r="K136" s="3">
        <v>-0.50009155273455463</v>
      </c>
      <c r="L136">
        <v>4</v>
      </c>
      <c r="M136">
        <v>280.48249999999996</v>
      </c>
      <c r="N136">
        <v>-0.50009155273455463</v>
      </c>
      <c r="P136">
        <f t="shared" si="17"/>
        <v>2</v>
      </c>
      <c r="Q136">
        <f t="shared" si="17"/>
        <v>270.13249999999999</v>
      </c>
      <c r="R136">
        <f t="shared" si="17"/>
        <v>4.5499328613280241</v>
      </c>
      <c r="S136">
        <f t="shared" si="11"/>
        <v>0.17959952170164917</v>
      </c>
      <c r="T136">
        <f>(MAX(S$15:S136)-S136)/MAX(S$15:S136)</f>
        <v>0.98113058687795196</v>
      </c>
    </row>
    <row r="137" spans="1:20" x14ac:dyDescent="0.3">
      <c r="A137">
        <v>7</v>
      </c>
      <c r="B137">
        <v>2007</v>
      </c>
      <c r="C137">
        <v>248.2</v>
      </c>
      <c r="D137">
        <v>-1.8000030517578101</v>
      </c>
      <c r="E137">
        <f t="shared" si="16"/>
        <v>0.60467119270739711</v>
      </c>
      <c r="F137">
        <f>(MAX(E$2:E137)-E137)/MAX(E$2:E137)</f>
        <v>0.58642555261402118</v>
      </c>
      <c r="I137" s="6">
        <v>5</v>
      </c>
      <c r="J137" s="3">
        <v>298.21521739130435</v>
      </c>
      <c r="K137" s="3">
        <v>-0.50001220703109228</v>
      </c>
      <c r="L137">
        <v>5</v>
      </c>
      <c r="M137">
        <v>298.21521739130435</v>
      </c>
      <c r="N137">
        <v>-0.50001220703109228</v>
      </c>
      <c r="P137">
        <f t="shared" si="17"/>
        <v>3</v>
      </c>
      <c r="Q137">
        <f t="shared" si="17"/>
        <v>277.4847826086957</v>
      </c>
      <c r="R137">
        <f t="shared" si="17"/>
        <v>-6.949914550781326</v>
      </c>
      <c r="S137">
        <f t="shared" si="11"/>
        <v>0.14586250059044512</v>
      </c>
      <c r="T137">
        <f>(MAX(S$15:S137)-S137)/MAX(S$15:S137)</f>
        <v>0.98467512743587216</v>
      </c>
    </row>
    <row r="138" spans="1:20" x14ac:dyDescent="0.3">
      <c r="A138">
        <v>7</v>
      </c>
      <c r="B138">
        <v>2007</v>
      </c>
      <c r="C138">
        <v>249.75</v>
      </c>
      <c r="D138">
        <v>1.75</v>
      </c>
      <c r="E138">
        <f t="shared" si="16"/>
        <v>0.63644820733916718</v>
      </c>
      <c r="F138">
        <f>(MAX(E$2:E138)-E138)/MAX(E$2:E138)</f>
        <v>0.56469115973337669</v>
      </c>
      <c r="I138" s="6">
        <v>6</v>
      </c>
      <c r="J138" s="3">
        <v>307.68863636363631</v>
      </c>
      <c r="K138" s="3">
        <v>-3.9500366210937061</v>
      </c>
      <c r="L138">
        <v>6</v>
      </c>
      <c r="M138">
        <v>307.68863636363631</v>
      </c>
      <c r="N138">
        <v>-3.9500366210937061</v>
      </c>
      <c r="P138">
        <f t="shared" si="17"/>
        <v>4</v>
      </c>
      <c r="Q138">
        <f t="shared" si="17"/>
        <v>280.48249999999996</v>
      </c>
      <c r="R138">
        <f t="shared" si="17"/>
        <v>-0.50009155273455463</v>
      </c>
      <c r="S138">
        <f t="shared" si="11"/>
        <v>0.1439119884085972</v>
      </c>
      <c r="T138">
        <f>(MAX(S$15:S138)-S138)/MAX(S$15:S138)</f>
        <v>0.98488005571079262</v>
      </c>
    </row>
    <row r="139" spans="1:20" x14ac:dyDescent="0.3">
      <c r="A139">
        <v>7</v>
      </c>
      <c r="B139">
        <v>2007</v>
      </c>
      <c r="C139">
        <v>248.95</v>
      </c>
      <c r="D139">
        <v>1.1000030517578201</v>
      </c>
      <c r="E139">
        <f t="shared" si="16"/>
        <v>0.6575396404690792</v>
      </c>
      <c r="F139">
        <f>(MAX(E$2:E139)-E139)/MAX(E$2:E139)</f>
        <v>0.55026533970675151</v>
      </c>
      <c r="I139" s="6">
        <v>7</v>
      </c>
      <c r="J139" s="3">
        <v>315.71428571428572</v>
      </c>
      <c r="K139" s="3">
        <v>1.7000122070311674</v>
      </c>
      <c r="L139">
        <v>7</v>
      </c>
      <c r="M139">
        <v>315.71428571428572</v>
      </c>
      <c r="N139">
        <v>1.7000122070311674</v>
      </c>
      <c r="P139">
        <f t="shared" si="17"/>
        <v>5</v>
      </c>
      <c r="Q139">
        <f t="shared" si="17"/>
        <v>298.21521739130435</v>
      </c>
      <c r="R139">
        <f t="shared" si="17"/>
        <v>-0.50001220703109228</v>
      </c>
      <c r="S139">
        <f t="shared" si="11"/>
        <v>0.14210227817050439</v>
      </c>
      <c r="T139">
        <f>(MAX(S$15:S139)-S139)/MAX(S$15:S139)</f>
        <v>0.98507019079461811</v>
      </c>
    </row>
    <row r="140" spans="1:20" x14ac:dyDescent="0.3">
      <c r="A140">
        <v>7</v>
      </c>
      <c r="B140">
        <v>2007</v>
      </c>
      <c r="C140">
        <v>251.15</v>
      </c>
      <c r="D140">
        <v>2.15</v>
      </c>
      <c r="E140">
        <f t="shared" si="16"/>
        <v>0.69975674858201531</v>
      </c>
      <c r="F140">
        <f>(MAX(E$2:E140)-E140)/MAX(E$2:E140)</f>
        <v>0.52139027939526983</v>
      </c>
      <c r="I140" s="6">
        <v>8</v>
      </c>
      <c r="J140" s="3">
        <v>309.28913043478258</v>
      </c>
      <c r="K140" s="3">
        <v>-3.0499694824219068</v>
      </c>
      <c r="L140">
        <v>8</v>
      </c>
      <c r="M140">
        <v>309.28913043478258</v>
      </c>
      <c r="N140">
        <v>-3.0499694824219068</v>
      </c>
      <c r="P140">
        <f t="shared" si="17"/>
        <v>6</v>
      </c>
      <c r="Q140">
        <f t="shared" si="17"/>
        <v>307.68863636363631</v>
      </c>
      <c r="R140">
        <f t="shared" si="17"/>
        <v>-3.9500366210937061</v>
      </c>
      <c r="S140">
        <f t="shared" si="11"/>
        <v>0.12842020310231037</v>
      </c>
      <c r="T140">
        <f>(MAX(S$15:S140)-S140)/MAX(S$15:S140)</f>
        <v>0.98650768196598948</v>
      </c>
    </row>
    <row r="141" spans="1:20" x14ac:dyDescent="0.3">
      <c r="A141">
        <v>7</v>
      </c>
      <c r="B141">
        <v>2007</v>
      </c>
      <c r="C141">
        <v>257.89999999999998</v>
      </c>
      <c r="D141">
        <v>-3</v>
      </c>
      <c r="E141">
        <f t="shared" si="16"/>
        <v>0.63870778835287478</v>
      </c>
      <c r="F141">
        <f>(MAX(E$2:E141)-E141)/MAX(E$2:E141)</f>
        <v>0.56314568348059912</v>
      </c>
      <c r="I141" s="6">
        <v>9</v>
      </c>
      <c r="J141" s="3">
        <v>310.11904761904759</v>
      </c>
      <c r="K141" s="3">
        <v>0.15008544921873535</v>
      </c>
      <c r="L141">
        <v>9</v>
      </c>
      <c r="M141">
        <v>310.11904761904759</v>
      </c>
      <c r="N141">
        <v>0.15008544921873535</v>
      </c>
      <c r="P141">
        <f t="shared" si="17"/>
        <v>7</v>
      </c>
      <c r="Q141">
        <f t="shared" si="17"/>
        <v>315.71428571428572</v>
      </c>
      <c r="R141">
        <f t="shared" si="17"/>
        <v>1.7000122070311674</v>
      </c>
      <c r="S141">
        <f t="shared" si="11"/>
        <v>0.13360644085227683</v>
      </c>
      <c r="T141">
        <f>(MAX(S$15:S141)-S141)/MAX(S$15:S141)</f>
        <v>0.9859627959789552</v>
      </c>
    </row>
    <row r="142" spans="1:20" x14ac:dyDescent="0.3">
      <c r="A142">
        <v>7</v>
      </c>
      <c r="B142">
        <v>2007</v>
      </c>
      <c r="C142">
        <v>261.55</v>
      </c>
      <c r="D142">
        <v>-3</v>
      </c>
      <c r="E142">
        <f t="shared" si="16"/>
        <v>0.58376255708566127</v>
      </c>
      <c r="F142">
        <f>(MAX(E$2:E142)-E142)/MAX(E$2:E142)</f>
        <v>0.60072634538725755</v>
      </c>
      <c r="I142" s="6">
        <v>10</v>
      </c>
      <c r="J142" s="3">
        <v>321.68181818181824</v>
      </c>
      <c r="K142" s="3">
        <v>3.6999938964842087</v>
      </c>
      <c r="L142">
        <v>10</v>
      </c>
      <c r="M142">
        <v>321.68181818181824</v>
      </c>
      <c r="N142">
        <v>3.6999938964842087</v>
      </c>
      <c r="P142">
        <f t="shared" si="17"/>
        <v>8</v>
      </c>
      <c r="Q142">
        <f t="shared" si="17"/>
        <v>309.28913043478258</v>
      </c>
      <c r="R142">
        <f t="shared" si="17"/>
        <v>-3.0499694824219068</v>
      </c>
      <c r="S142">
        <f t="shared" si="11"/>
        <v>0.12372501776407416</v>
      </c>
      <c r="T142">
        <f>(MAX(S$15:S142)-S142)/MAX(S$15:S142)</f>
        <v>0.98700097610726745</v>
      </c>
    </row>
    <row r="143" spans="1:20" x14ac:dyDescent="0.3">
      <c r="A143">
        <v>7</v>
      </c>
      <c r="B143">
        <v>2007</v>
      </c>
      <c r="C143">
        <v>261.55</v>
      </c>
      <c r="D143">
        <v>3.55000000000001</v>
      </c>
      <c r="E143">
        <f t="shared" si="16"/>
        <v>0.64318782216845916</v>
      </c>
      <c r="F143">
        <f>(MAX(E$2:E143)-E143)/MAX(E$2:E143)</f>
        <v>0.56008149333577872</v>
      </c>
      <c r="I143" s="6">
        <v>11</v>
      </c>
      <c r="J143" s="3">
        <v>332.20000000000005</v>
      </c>
      <c r="K143" s="3">
        <v>3.3999938964843661</v>
      </c>
      <c r="L143">
        <v>11</v>
      </c>
      <c r="M143">
        <v>332.20000000000005</v>
      </c>
      <c r="N143">
        <v>3.3999938964843661</v>
      </c>
      <c r="P143">
        <f t="shared" si="17"/>
        <v>9</v>
      </c>
      <c r="Q143">
        <f t="shared" si="17"/>
        <v>310.11904761904759</v>
      </c>
      <c r="R143">
        <f t="shared" si="17"/>
        <v>0.15008544921873535</v>
      </c>
      <c r="S143">
        <f t="shared" si="11"/>
        <v>0.12417410316401856</v>
      </c>
      <c r="T143">
        <f>(MAX(S$15:S143)-S143)/MAX(S$15:S143)</f>
        <v>0.9869537934763879</v>
      </c>
    </row>
    <row r="144" spans="1:20" x14ac:dyDescent="0.3">
      <c r="A144">
        <v>7</v>
      </c>
      <c r="B144">
        <v>2007</v>
      </c>
      <c r="C144">
        <v>258.39999999999998</v>
      </c>
      <c r="D144">
        <v>3.3999999999999702</v>
      </c>
      <c r="E144">
        <f t="shared" si="16"/>
        <v>0.70666030461929341</v>
      </c>
      <c r="F144">
        <f>(MAX(E$2:E144)-E144)/MAX(E$2:E144)</f>
        <v>0.51666848280970457</v>
      </c>
      <c r="I144" s="6">
        <v>12</v>
      </c>
      <c r="J144" s="3">
        <v>322.17857142857144</v>
      </c>
      <c r="K144" s="3">
        <v>13.999975585937459</v>
      </c>
      <c r="L144">
        <v>12</v>
      </c>
      <c r="M144">
        <v>322.17857142857144</v>
      </c>
      <c r="N144">
        <v>13.999975585937459</v>
      </c>
      <c r="P144">
        <f t="shared" si="17"/>
        <v>10</v>
      </c>
      <c r="Q144">
        <f t="shared" si="17"/>
        <v>321.68181818181824</v>
      </c>
      <c r="R144">
        <f t="shared" si="17"/>
        <v>3.6999938964842087</v>
      </c>
      <c r="S144">
        <f t="shared" ref="S144:S146" si="18">(R144/$Q144*$G$2+1)*S143*$H$2 + S143*(1-$H$2)</f>
        <v>0.13488601003534317</v>
      </c>
      <c r="T144">
        <f>(MAX(S$15:S144)-S144)/MAX(S$15:S144)</f>
        <v>0.98582835954335257</v>
      </c>
    </row>
    <row r="145" spans="1:20" x14ac:dyDescent="0.3">
      <c r="A145">
        <v>7</v>
      </c>
      <c r="B145">
        <v>2007</v>
      </c>
      <c r="C145">
        <v>256.39999999999998</v>
      </c>
      <c r="D145">
        <v>0.35000000000002202</v>
      </c>
      <c r="E145">
        <f t="shared" si="16"/>
        <v>0.71389502887680423</v>
      </c>
      <c r="F145">
        <f>(MAX(E$2:E145)-E145)/MAX(E$2:E145)</f>
        <v>0.51172017847029505</v>
      </c>
      <c r="I145" s="5">
        <v>2018</v>
      </c>
      <c r="J145" s="3">
        <v>300.40881226053608</v>
      </c>
      <c r="K145" s="3">
        <v>38.299890136718908</v>
      </c>
      <c r="L145">
        <v>2018</v>
      </c>
      <c r="M145">
        <v>300.40881226053608</v>
      </c>
      <c r="N145">
        <v>38.299890136718908</v>
      </c>
      <c r="P145">
        <f t="shared" si="17"/>
        <v>11</v>
      </c>
      <c r="Q145">
        <f t="shared" si="17"/>
        <v>332.20000000000005</v>
      </c>
      <c r="R145">
        <f t="shared" si="17"/>
        <v>3.3999938964843661</v>
      </c>
      <c r="S145">
        <f t="shared" si="18"/>
        <v>0.1452399747593339</v>
      </c>
      <c r="T145">
        <f>(MAX(S$15:S145)-S145)/MAX(S$15:S145)</f>
        <v>0.9847405323822499</v>
      </c>
    </row>
    <row r="146" spans="1:20" x14ac:dyDescent="0.3">
      <c r="A146">
        <v>7</v>
      </c>
      <c r="B146">
        <v>2007</v>
      </c>
      <c r="C146">
        <v>257.45</v>
      </c>
      <c r="D146">
        <v>4.3000000000000096</v>
      </c>
      <c r="E146">
        <f t="shared" si="16"/>
        <v>0.80332254754558263</v>
      </c>
      <c r="F146">
        <f>(MAX(E$2:E146)-E146)/MAX(E$2:E146)</f>
        <v>0.45055480948861693</v>
      </c>
      <c r="I146" s="6">
        <v>1</v>
      </c>
      <c r="J146" s="3">
        <v>329.86956521739131</v>
      </c>
      <c r="K146" s="3">
        <v>12.099853515624831</v>
      </c>
      <c r="L146">
        <v>1</v>
      </c>
      <c r="M146">
        <v>329.86956521739131</v>
      </c>
      <c r="N146">
        <v>12.099853515624831</v>
      </c>
      <c r="P146">
        <f t="shared" si="17"/>
        <v>12</v>
      </c>
      <c r="Q146">
        <f t="shared" si="17"/>
        <v>322.17857142857144</v>
      </c>
      <c r="R146">
        <f t="shared" si="17"/>
        <v>13.999975585937459</v>
      </c>
      <c r="S146">
        <f t="shared" si="18"/>
        <v>0.19257450321004865</v>
      </c>
      <c r="T146">
        <f>(MAX(S$15:S146)-S146)/MAX(S$15:S146)</f>
        <v>0.97976738566219568</v>
      </c>
    </row>
    <row r="147" spans="1:20" x14ac:dyDescent="0.3">
      <c r="A147">
        <v>7</v>
      </c>
      <c r="B147">
        <v>2007</v>
      </c>
      <c r="C147">
        <v>261</v>
      </c>
      <c r="D147">
        <v>-1.6000061035156199</v>
      </c>
      <c r="E147">
        <f t="shared" si="16"/>
        <v>0.76638803665004673</v>
      </c>
      <c r="F147">
        <f>(MAX(E$2:E147)-E147)/MAX(E$2:E147)</f>
        <v>0.47581675369452253</v>
      </c>
      <c r="I147" s="6">
        <v>2</v>
      </c>
      <c r="J147" s="3">
        <v>316.08250000000004</v>
      </c>
      <c r="K147" s="3">
        <v>2.5499877929687189</v>
      </c>
      <c r="L147">
        <v>2</v>
      </c>
      <c r="M147">
        <v>316.08250000000004</v>
      </c>
      <c r="N147">
        <v>2.5499877929687189</v>
      </c>
      <c r="S147">
        <f>MIN(S15:S146)</f>
        <v>7.1918819986017499E-2</v>
      </c>
      <c r="T147">
        <f>MAX(T15:T146)</f>
        <v>0.99244393352104399</v>
      </c>
    </row>
    <row r="148" spans="1:20" x14ac:dyDescent="0.3">
      <c r="A148">
        <v>7</v>
      </c>
      <c r="B148">
        <v>2007</v>
      </c>
      <c r="C148">
        <v>263.60000000000002</v>
      </c>
      <c r="D148">
        <v>-3</v>
      </c>
      <c r="E148">
        <f t="shared" si="16"/>
        <v>0.70097175886314977</v>
      </c>
      <c r="F148">
        <f>(MAX(E$2:E148)-E148)/MAX(E$2:E148)</f>
        <v>0.52055925385337398</v>
      </c>
      <c r="I148" s="6">
        <v>3</v>
      </c>
      <c r="J148" s="3">
        <v>315.83409090909095</v>
      </c>
      <c r="K148" s="3">
        <v>-11.950042724609276</v>
      </c>
      <c r="L148">
        <v>3</v>
      </c>
      <c r="M148">
        <v>315.83409090909095</v>
      </c>
      <c r="N148">
        <v>-11.950042724609276</v>
      </c>
    </row>
    <row r="149" spans="1:20" x14ac:dyDescent="0.3">
      <c r="A149">
        <v>7</v>
      </c>
      <c r="B149">
        <v>2007</v>
      </c>
      <c r="C149">
        <v>259.60000000000002</v>
      </c>
      <c r="D149">
        <v>4.99999389648434</v>
      </c>
      <c r="E149">
        <f t="shared" si="16"/>
        <v>0.80222911198112856</v>
      </c>
      <c r="F149">
        <f>(MAX(E$2:E149)-E149)/MAX(E$2:E149)</f>
        <v>0.45130268207585972</v>
      </c>
      <c r="I149" s="6">
        <v>4</v>
      </c>
      <c r="J149" s="3">
        <v>314.80952380952374</v>
      </c>
      <c r="K149" s="3">
        <v>7.5999389648437461</v>
      </c>
      <c r="L149">
        <v>4</v>
      </c>
      <c r="M149">
        <v>314.80952380952374</v>
      </c>
      <c r="N149">
        <v>7.5999389648437461</v>
      </c>
    </row>
    <row r="150" spans="1:20" x14ac:dyDescent="0.3">
      <c r="A150">
        <v>7</v>
      </c>
      <c r="B150">
        <v>2007</v>
      </c>
      <c r="C150">
        <v>265</v>
      </c>
      <c r="D150">
        <v>-3</v>
      </c>
      <c r="E150">
        <f t="shared" si="16"/>
        <v>0.73411531945442898</v>
      </c>
      <c r="F150">
        <f>(MAX(E$2:E150)-E150)/MAX(E$2:E150)</f>
        <v>0.49789019020149422</v>
      </c>
      <c r="I150" s="6">
        <v>5</v>
      </c>
      <c r="J150" s="3">
        <v>316.52391304347822</v>
      </c>
      <c r="K150" s="3">
        <v>12.649975585937419</v>
      </c>
      <c r="L150">
        <v>5</v>
      </c>
      <c r="M150">
        <v>316.52391304347822</v>
      </c>
      <c r="N150">
        <v>12.649975585937419</v>
      </c>
    </row>
    <row r="151" spans="1:20" x14ac:dyDescent="0.3">
      <c r="A151">
        <v>7</v>
      </c>
      <c r="B151">
        <v>2007</v>
      </c>
      <c r="C151">
        <v>252.8</v>
      </c>
      <c r="D151">
        <v>-3</v>
      </c>
      <c r="E151">
        <f t="shared" si="16"/>
        <v>0.66877673287323969</v>
      </c>
      <c r="F151">
        <f>(MAX(E$2:E151)-E151)/MAX(E$2:E151)</f>
        <v>0.54257955222865561</v>
      </c>
      <c r="I151" s="6">
        <v>6</v>
      </c>
      <c r="J151" s="3">
        <v>308.48571428571427</v>
      </c>
      <c r="K151" s="3">
        <v>-6.6500122070311152</v>
      </c>
      <c r="L151">
        <v>6</v>
      </c>
      <c r="M151">
        <v>308.48571428571427</v>
      </c>
      <c r="N151">
        <v>-6.6500122070311152</v>
      </c>
    </row>
    <row r="152" spans="1:20" x14ac:dyDescent="0.3">
      <c r="A152">
        <v>7</v>
      </c>
      <c r="B152">
        <v>2007</v>
      </c>
      <c r="C152">
        <v>246.2</v>
      </c>
      <c r="D152">
        <v>5.5499969482422102</v>
      </c>
      <c r="E152">
        <f t="shared" si="16"/>
        <v>0.78184666056927576</v>
      </c>
      <c r="F152">
        <f>(MAX(E$2:E152)-E152)/MAX(E$2:E152)</f>
        <v>0.46524358281777373</v>
      </c>
      <c r="I152" s="6">
        <v>7</v>
      </c>
      <c r="J152" s="3">
        <v>296.48636363636365</v>
      </c>
      <c r="K152" s="3">
        <v>8.1000976562499893</v>
      </c>
      <c r="L152">
        <v>7</v>
      </c>
      <c r="M152">
        <v>296.48636363636365</v>
      </c>
      <c r="N152">
        <v>8.1000976562499893</v>
      </c>
    </row>
    <row r="153" spans="1:20" x14ac:dyDescent="0.3">
      <c r="A153">
        <v>7</v>
      </c>
      <c r="B153">
        <v>2007</v>
      </c>
      <c r="C153">
        <v>251.65</v>
      </c>
      <c r="D153">
        <v>-2.8499999999999899</v>
      </c>
      <c r="E153">
        <f t="shared" si="16"/>
        <v>0.71543707435958681</v>
      </c>
      <c r="F153">
        <f>(MAX(E$2:E153)-E153)/MAX(E$2:E153)</f>
        <v>0.51066547201813162</v>
      </c>
      <c r="I153" s="6">
        <v>8</v>
      </c>
      <c r="J153" s="3">
        <v>294.60217391304343</v>
      </c>
      <c r="K153" s="3">
        <v>8.4000915527343913</v>
      </c>
      <c r="L153">
        <v>8</v>
      </c>
      <c r="M153">
        <v>294.60217391304343</v>
      </c>
      <c r="N153">
        <v>8.4000915527343913</v>
      </c>
    </row>
    <row r="154" spans="1:20" x14ac:dyDescent="0.3">
      <c r="A154">
        <v>8</v>
      </c>
      <c r="B154">
        <v>2007</v>
      </c>
      <c r="C154">
        <v>251.7</v>
      </c>
      <c r="D154">
        <v>-3</v>
      </c>
      <c r="E154">
        <f t="shared" si="16"/>
        <v>0.65148262790312794</v>
      </c>
      <c r="F154">
        <f>(MAX(E$2:E154)-E154)/MAX(E$2:E154)</f>
        <v>0.55440812946585516</v>
      </c>
      <c r="I154" s="6">
        <v>9</v>
      </c>
      <c r="J154" s="3">
        <v>296.47249999999997</v>
      </c>
      <c r="K154" s="3">
        <v>-4.899993896484256</v>
      </c>
      <c r="L154">
        <v>9</v>
      </c>
      <c r="M154">
        <v>296.47249999999997</v>
      </c>
      <c r="N154">
        <v>-4.899993896484256</v>
      </c>
    </row>
    <row r="155" spans="1:20" x14ac:dyDescent="0.3">
      <c r="A155">
        <v>8</v>
      </c>
      <c r="B155">
        <v>2007</v>
      </c>
      <c r="C155">
        <v>246.1</v>
      </c>
      <c r="D155">
        <v>3.2499908447265602</v>
      </c>
      <c r="E155">
        <f t="shared" si="16"/>
        <v>0.71600861051741782</v>
      </c>
      <c r="F155">
        <f>(MAX(E$2:E155)-E155)/MAX(E$2:E155)</f>
        <v>0.51027456080309963</v>
      </c>
      <c r="I155" s="6">
        <v>10</v>
      </c>
      <c r="J155" s="3">
        <v>280.39999999999998</v>
      </c>
      <c r="K155" s="3">
        <v>11.000024414062541</v>
      </c>
      <c r="L155">
        <v>10</v>
      </c>
      <c r="M155">
        <v>280.39999999999998</v>
      </c>
      <c r="N155">
        <v>11.000024414062541</v>
      </c>
    </row>
    <row r="156" spans="1:20" x14ac:dyDescent="0.3">
      <c r="A156">
        <v>8</v>
      </c>
      <c r="B156">
        <v>2007</v>
      </c>
      <c r="C156">
        <v>246.7</v>
      </c>
      <c r="D156">
        <v>1.50000915527343</v>
      </c>
      <c r="E156">
        <f t="shared" si="16"/>
        <v>0.74866019557104779</v>
      </c>
      <c r="F156">
        <f>(MAX(E$2:E156)-E156)/MAX(E$2:E156)</f>
        <v>0.48794199161889862</v>
      </c>
      <c r="I156" s="6">
        <v>11</v>
      </c>
      <c r="J156" s="3">
        <v>269.41590909090905</v>
      </c>
      <c r="K156" s="3">
        <v>13.300030517578211</v>
      </c>
      <c r="L156">
        <v>11</v>
      </c>
      <c r="M156">
        <v>269.41590909090905</v>
      </c>
      <c r="N156">
        <v>13.300030517578211</v>
      </c>
    </row>
    <row r="157" spans="1:20" x14ac:dyDescent="0.3">
      <c r="A157">
        <v>8</v>
      </c>
      <c r="B157">
        <v>2007</v>
      </c>
      <c r="C157">
        <v>238.2</v>
      </c>
      <c r="D157">
        <v>4.5</v>
      </c>
      <c r="E157">
        <f t="shared" si="16"/>
        <v>0.854736104893142</v>
      </c>
      <c r="F157">
        <f>(MAX(E$2:E157)-E157)/MAX(E$2:E157)</f>
        <v>0.41538969194273506</v>
      </c>
      <c r="I157" s="6">
        <v>12</v>
      </c>
      <c r="J157" s="3">
        <v>265.52857142857141</v>
      </c>
      <c r="K157" s="3">
        <v>-13.900061035156277</v>
      </c>
      <c r="L157">
        <v>12</v>
      </c>
      <c r="M157">
        <v>265.52857142857141</v>
      </c>
      <c r="N157">
        <v>-13.900061035156277</v>
      </c>
    </row>
    <row r="158" spans="1:20" x14ac:dyDescent="0.3">
      <c r="A158">
        <v>8</v>
      </c>
      <c r="B158">
        <v>2007</v>
      </c>
      <c r="C158">
        <v>247.55</v>
      </c>
      <c r="D158">
        <v>3.8500000000000201</v>
      </c>
      <c r="E158">
        <f t="shared" si="16"/>
        <v>0.9544351759042089</v>
      </c>
      <c r="F158">
        <f>(MAX(E$2:E158)-E158)/MAX(E$2:E158)</f>
        <v>0.34719893191383738</v>
      </c>
      <c r="I158" s="5" t="s">
        <v>51</v>
      </c>
      <c r="J158" s="3">
        <v>249.45677099967955</v>
      </c>
      <c r="K158" s="3">
        <v>223.34937438964855</v>
      </c>
      <c r="L158" t="s">
        <v>51</v>
      </c>
      <c r="M158">
        <v>249.45677099967955</v>
      </c>
      <c r="N158">
        <v>223.34937438964855</v>
      </c>
    </row>
    <row r="159" spans="1:20" x14ac:dyDescent="0.3">
      <c r="A159">
        <v>8</v>
      </c>
      <c r="B159">
        <v>2007</v>
      </c>
      <c r="C159">
        <v>247.2</v>
      </c>
      <c r="D159">
        <v>-3</v>
      </c>
      <c r="E159">
        <f t="shared" si="16"/>
        <v>0.86756304217506364</v>
      </c>
      <c r="F159">
        <f>(MAX(E$2:E159)-E159)/MAX(E$2:E159)</f>
        <v>0.40661650485857309</v>
      </c>
    </row>
    <row r="160" spans="1:20" x14ac:dyDescent="0.3">
      <c r="A160">
        <v>8</v>
      </c>
      <c r="B160">
        <v>2007</v>
      </c>
      <c r="C160">
        <v>251.8</v>
      </c>
      <c r="D160">
        <v>2.6999908447265799</v>
      </c>
      <c r="E160">
        <f t="shared" si="16"/>
        <v>0.93733306613542344</v>
      </c>
      <c r="F160">
        <f>(MAX(E$2:E160)-E160)/MAX(E$2:E160)</f>
        <v>0.35889619098961817</v>
      </c>
    </row>
    <row r="161" spans="1:6" x14ac:dyDescent="0.3">
      <c r="A161">
        <v>8</v>
      </c>
      <c r="B161">
        <v>2007</v>
      </c>
      <c r="C161">
        <v>242.3</v>
      </c>
      <c r="D161">
        <v>-3</v>
      </c>
      <c r="E161">
        <f t="shared" si="16"/>
        <v>0.85029223250749508</v>
      </c>
      <c r="F161">
        <f>(MAX(E$2:E161)-E161)/MAX(E$2:E161)</f>
        <v>0.41842914890432559</v>
      </c>
    </row>
    <row r="162" spans="1:6" x14ac:dyDescent="0.3">
      <c r="A162">
        <v>8</v>
      </c>
      <c r="B162">
        <v>2007</v>
      </c>
      <c r="C162">
        <v>241.1</v>
      </c>
      <c r="D162">
        <v>-1.8499999999999901</v>
      </c>
      <c r="E162">
        <f t="shared" si="16"/>
        <v>0.80135899017634016</v>
      </c>
      <c r="F162">
        <f>(MAX(E$2:E162)-E162)/MAX(E$2:E162)</f>
        <v>0.45189781567725157</v>
      </c>
    </row>
    <row r="163" spans="1:6" x14ac:dyDescent="0.3">
      <c r="A163">
        <v>8</v>
      </c>
      <c r="B163">
        <v>2007</v>
      </c>
      <c r="C163">
        <v>240.65</v>
      </c>
      <c r="D163">
        <v>-3</v>
      </c>
      <c r="E163">
        <f t="shared" si="16"/>
        <v>0.72643450532710829</v>
      </c>
      <c r="F163">
        <f>(MAX(E$2:E163)-E163)/MAX(E$2:E163)</f>
        <v>0.5031436047786928</v>
      </c>
    </row>
    <row r="164" spans="1:6" x14ac:dyDescent="0.3">
      <c r="A164">
        <v>8</v>
      </c>
      <c r="B164">
        <v>2007</v>
      </c>
      <c r="C164">
        <v>240.65</v>
      </c>
      <c r="D164">
        <v>0.75</v>
      </c>
      <c r="E164">
        <f t="shared" si="16"/>
        <v>0.7434143270286041</v>
      </c>
      <c r="F164">
        <f>(MAX(E$2:E164)-E164)/MAX(E$2:E164)</f>
        <v>0.49152998656502217</v>
      </c>
    </row>
    <row r="165" spans="1:6" x14ac:dyDescent="0.3">
      <c r="A165">
        <v>8</v>
      </c>
      <c r="B165">
        <v>2007</v>
      </c>
      <c r="C165">
        <v>229.9</v>
      </c>
      <c r="D165">
        <v>-3</v>
      </c>
      <c r="E165">
        <f t="shared" si="16"/>
        <v>0.67065737897230315</v>
      </c>
      <c r="F165">
        <f>(MAX(E$2:E165)-E165)/MAX(E$2:E165)</f>
        <v>0.54129325451755372</v>
      </c>
    </row>
    <row r="166" spans="1:6" x14ac:dyDescent="0.3">
      <c r="A166">
        <v>8</v>
      </c>
      <c r="B166">
        <v>2007</v>
      </c>
      <c r="C166">
        <v>225.75</v>
      </c>
      <c r="D166">
        <v>9.0500000000000096</v>
      </c>
      <c r="E166">
        <f t="shared" si="16"/>
        <v>0.87230021218490605</v>
      </c>
      <c r="F166">
        <f>(MAX(E$2:E166)-E166)/MAX(E$2:E166)</f>
        <v>0.40337644233761544</v>
      </c>
    </row>
    <row r="167" spans="1:6" x14ac:dyDescent="0.3">
      <c r="A167">
        <v>8</v>
      </c>
      <c r="B167">
        <v>2007</v>
      </c>
      <c r="C167">
        <v>225.2</v>
      </c>
      <c r="D167">
        <v>-3</v>
      </c>
      <c r="E167">
        <f t="shared" si="16"/>
        <v>0.78514765990177826</v>
      </c>
      <c r="F167">
        <f>(MAX(E$2:E167)-E167)/MAX(E$2:E167)</f>
        <v>0.4629858119974895</v>
      </c>
    </row>
    <row r="168" spans="1:6" x14ac:dyDescent="0.3">
      <c r="A168">
        <v>8</v>
      </c>
      <c r="B168">
        <v>2007</v>
      </c>
      <c r="C168">
        <v>229.6</v>
      </c>
      <c r="D168">
        <v>-0.80000305175781194</v>
      </c>
      <c r="E168">
        <f t="shared" si="16"/>
        <v>0.76462978564213346</v>
      </c>
      <c r="F168">
        <f>(MAX(E$2:E168)-E168)/MAX(E$2:E168)</f>
        <v>0.47701933734284835</v>
      </c>
    </row>
    <row r="169" spans="1:6" x14ac:dyDescent="0.3">
      <c r="A169">
        <v>8</v>
      </c>
      <c r="B169">
        <v>2007</v>
      </c>
      <c r="C169">
        <v>229.8</v>
      </c>
      <c r="D169">
        <v>-3</v>
      </c>
      <c r="E169">
        <f t="shared" si="16"/>
        <v>0.68976394501137628</v>
      </c>
      <c r="F169">
        <f>(MAX(E$2:E169)-E169)/MAX(E$2:E169)</f>
        <v>0.52822501580144676</v>
      </c>
    </row>
    <row r="170" spans="1:6" x14ac:dyDescent="0.3">
      <c r="A170">
        <v>8</v>
      </c>
      <c r="B170">
        <v>2007</v>
      </c>
      <c r="C170">
        <v>238.7</v>
      </c>
      <c r="D170">
        <v>0.30001220703124398</v>
      </c>
      <c r="E170">
        <f t="shared" si="16"/>
        <v>0.69626596439156407</v>
      </c>
      <c r="F170">
        <f>(MAX(E$2:E170)-E170)/MAX(E$2:E170)</f>
        <v>0.5237778565775818</v>
      </c>
    </row>
    <row r="171" spans="1:6" x14ac:dyDescent="0.3">
      <c r="A171">
        <v>8</v>
      </c>
      <c r="B171">
        <v>2007</v>
      </c>
      <c r="C171">
        <v>236.9</v>
      </c>
      <c r="D171">
        <v>-0.349990844726562</v>
      </c>
      <c r="E171">
        <f t="shared" si="16"/>
        <v>0.68855110433357258</v>
      </c>
      <c r="F171">
        <f>(MAX(E$2:E171)-E171)/MAX(E$2:E171)</f>
        <v>0.52905455740875229</v>
      </c>
    </row>
    <row r="172" spans="1:6" x14ac:dyDescent="0.3">
      <c r="A172">
        <v>8</v>
      </c>
      <c r="B172">
        <v>2007</v>
      </c>
      <c r="C172">
        <v>241.1</v>
      </c>
      <c r="D172">
        <v>2.6000030517577901</v>
      </c>
      <c r="E172">
        <f t="shared" si="16"/>
        <v>0.74424070323107838</v>
      </c>
      <c r="F172">
        <f>(MAX(E$2:E172)-E172)/MAX(E$2:E172)</f>
        <v>0.49096477346178008</v>
      </c>
    </row>
    <row r="173" spans="1:6" x14ac:dyDescent="0.3">
      <c r="A173">
        <v>8</v>
      </c>
      <c r="B173">
        <v>2007</v>
      </c>
      <c r="C173">
        <v>238.75</v>
      </c>
      <c r="D173">
        <v>-3</v>
      </c>
      <c r="E173">
        <f t="shared" si="16"/>
        <v>0.67410283591087206</v>
      </c>
      <c r="F173">
        <f>(MAX(E$2:E173)-E173)/MAX(E$2:E173)</f>
        <v>0.53893667962768566</v>
      </c>
    </row>
    <row r="174" spans="1:6" x14ac:dyDescent="0.3">
      <c r="A174">
        <v>8</v>
      </c>
      <c r="B174">
        <v>2007</v>
      </c>
      <c r="C174">
        <v>234.7</v>
      </c>
      <c r="D174">
        <v>8.1999908447265799</v>
      </c>
      <c r="E174">
        <f t="shared" si="16"/>
        <v>0.8507422825301747</v>
      </c>
      <c r="F174">
        <f>(MAX(E$2:E174)-E174)/MAX(E$2:E174)</f>
        <v>0.41812133005720575</v>
      </c>
    </row>
    <row r="175" spans="1:6" x14ac:dyDescent="0.3">
      <c r="A175">
        <v>8</v>
      </c>
      <c r="B175">
        <v>2007</v>
      </c>
      <c r="C175">
        <v>246.2</v>
      </c>
      <c r="D175">
        <v>1.0999877929687301</v>
      </c>
      <c r="E175">
        <f t="shared" si="16"/>
        <v>0.87924978026815848</v>
      </c>
      <c r="F175">
        <f>(MAX(E$2:E175)-E175)/MAX(E$2:E175)</f>
        <v>0.39862317508383177</v>
      </c>
    </row>
    <row r="176" spans="1:6" x14ac:dyDescent="0.3">
      <c r="A176">
        <v>8</v>
      </c>
      <c r="B176">
        <v>2007</v>
      </c>
      <c r="C176">
        <v>244.6</v>
      </c>
      <c r="D176">
        <v>3.5999908447265598</v>
      </c>
      <c r="E176">
        <f t="shared" si="16"/>
        <v>0.97630490575445883</v>
      </c>
      <c r="F176">
        <f>(MAX(E$2:E176)-E176)/MAX(E$2:E176)</f>
        <v>0.33224078350792424</v>
      </c>
    </row>
    <row r="177" spans="1:6" x14ac:dyDescent="0.3">
      <c r="A177">
        <v>9</v>
      </c>
      <c r="B177">
        <v>2007</v>
      </c>
      <c r="C177">
        <v>248.15</v>
      </c>
      <c r="D177">
        <v>-0.350003051757795</v>
      </c>
      <c r="E177">
        <f t="shared" si="16"/>
        <v>0.96597718976231195</v>
      </c>
      <c r="F177">
        <f>(MAX(E$2:E177)-E177)/MAX(E$2:E177)</f>
        <v>0.33930458857376</v>
      </c>
    </row>
    <row r="178" spans="1:6" x14ac:dyDescent="0.3">
      <c r="A178">
        <v>9</v>
      </c>
      <c r="B178">
        <v>2007</v>
      </c>
      <c r="C178">
        <v>248.35</v>
      </c>
      <c r="D178">
        <v>1.24999389648436</v>
      </c>
      <c r="E178">
        <f t="shared" si="16"/>
        <v>1.0024418240892499</v>
      </c>
      <c r="F178">
        <f>(MAX(E$2:E178)-E178)/MAX(E$2:E178)</f>
        <v>0.31436402389534179</v>
      </c>
    </row>
    <row r="179" spans="1:6" x14ac:dyDescent="0.3">
      <c r="A179">
        <v>9</v>
      </c>
      <c r="B179">
        <v>2007</v>
      </c>
      <c r="C179">
        <v>249.7</v>
      </c>
      <c r="D179">
        <v>4.50000915527343</v>
      </c>
      <c r="E179">
        <f t="shared" si="16"/>
        <v>1.1379343366852839</v>
      </c>
      <c r="F179">
        <f>(MAX(E$2:E179)-E179)/MAX(E$2:E179)</f>
        <v>0.22169177210351759</v>
      </c>
    </row>
    <row r="180" spans="1:6" x14ac:dyDescent="0.3">
      <c r="A180">
        <v>9</v>
      </c>
      <c r="B180">
        <v>2007</v>
      </c>
      <c r="C180">
        <v>245.2</v>
      </c>
      <c r="D180">
        <v>4.1000061035156197</v>
      </c>
      <c r="E180">
        <f t="shared" si="16"/>
        <v>1.2806404253621699</v>
      </c>
      <c r="F180">
        <f>(MAX(E$2:E180)-E180)/MAX(E$2:E180)</f>
        <v>0.12408568060294653</v>
      </c>
    </row>
    <row r="181" spans="1:6" x14ac:dyDescent="0.3">
      <c r="A181">
        <v>9</v>
      </c>
      <c r="B181">
        <v>2007</v>
      </c>
      <c r="C181">
        <v>248.3</v>
      </c>
      <c r="D181">
        <v>-0.150009155273437</v>
      </c>
      <c r="E181">
        <f t="shared" si="16"/>
        <v>1.2748377334043288</v>
      </c>
      <c r="F181">
        <f>(MAX(E$2:E181)-E181)/MAX(E$2:E181)</f>
        <v>0.12805452375069096</v>
      </c>
    </row>
    <row r="182" spans="1:6" x14ac:dyDescent="0.3">
      <c r="A182">
        <v>9</v>
      </c>
      <c r="B182">
        <v>2007</v>
      </c>
      <c r="C182">
        <v>243.75</v>
      </c>
      <c r="D182">
        <v>-3</v>
      </c>
      <c r="E182">
        <f t="shared" si="16"/>
        <v>1.1571604041670061</v>
      </c>
      <c r="F182">
        <f>(MAX(E$2:E182)-E182)/MAX(E$2:E182)</f>
        <v>0.20854179848139648</v>
      </c>
    </row>
    <row r="183" spans="1:6" x14ac:dyDescent="0.3">
      <c r="A183">
        <v>9</v>
      </c>
      <c r="B183">
        <v>2007</v>
      </c>
      <c r="C183">
        <v>242.6</v>
      </c>
      <c r="D183">
        <v>-0.45000305175781802</v>
      </c>
      <c r="E183">
        <f t="shared" si="16"/>
        <v>1.1410621236667444</v>
      </c>
      <c r="F183">
        <f>(MAX(E$2:E183)-E183)/MAX(E$2:E183)</f>
        <v>0.21955247261645808</v>
      </c>
    </row>
    <row r="184" spans="1:6" x14ac:dyDescent="0.3">
      <c r="A184">
        <v>9</v>
      </c>
      <c r="B184">
        <v>2007</v>
      </c>
      <c r="C184">
        <v>243.7</v>
      </c>
      <c r="D184">
        <v>4.8499877929687303</v>
      </c>
      <c r="E184">
        <f t="shared" si="16"/>
        <v>1.3113782101707254</v>
      </c>
      <c r="F184">
        <f>(MAX(E$2:E184)-E184)/MAX(E$2:E184)</f>
        <v>0.10306208543356489</v>
      </c>
    </row>
    <row r="185" spans="1:6" x14ac:dyDescent="0.3">
      <c r="A185">
        <v>9</v>
      </c>
      <c r="B185">
        <v>2007</v>
      </c>
      <c r="C185">
        <v>239.7</v>
      </c>
      <c r="D185">
        <v>2.9499877929687499</v>
      </c>
      <c r="E185">
        <f t="shared" si="16"/>
        <v>1.4324216930233176</v>
      </c>
      <c r="F185">
        <f>(MAX(E$2:E185)-E185)/MAX(E$2:E185)</f>
        <v>2.0272476578063348E-2</v>
      </c>
    </row>
    <row r="186" spans="1:6" x14ac:dyDescent="0.3">
      <c r="A186">
        <v>9</v>
      </c>
      <c r="B186">
        <v>2007</v>
      </c>
      <c r="C186">
        <v>242.65</v>
      </c>
      <c r="D186">
        <v>-3</v>
      </c>
      <c r="E186">
        <f t="shared" si="16"/>
        <v>1.2995987460089979</v>
      </c>
      <c r="F186">
        <f>(MAX(E$2:E186)-E186)/MAX(E$2:E186)</f>
        <v>0.11111883667282363</v>
      </c>
    </row>
    <row r="187" spans="1:6" x14ac:dyDescent="0.3">
      <c r="A187">
        <v>9</v>
      </c>
      <c r="B187">
        <v>2007</v>
      </c>
      <c r="C187">
        <v>245.65</v>
      </c>
      <c r="D187">
        <v>-1.2207031261368601E-5</v>
      </c>
      <c r="E187">
        <f t="shared" si="16"/>
        <v>1.2995982616539445</v>
      </c>
      <c r="F187">
        <f>(MAX(E$2:E187)-E187)/MAX(E$2:E187)</f>
        <v>0.1111191679551403</v>
      </c>
    </row>
    <row r="188" spans="1:6" x14ac:dyDescent="0.3">
      <c r="A188">
        <v>9</v>
      </c>
      <c r="B188">
        <v>2007</v>
      </c>
      <c r="C188">
        <v>245.35</v>
      </c>
      <c r="D188">
        <v>4.3999969482421699</v>
      </c>
      <c r="E188">
        <f t="shared" si="16"/>
        <v>1.474396357798784</v>
      </c>
      <c r="F188">
        <f>(MAX(E$2:E188)-E188)/MAX(E$2:E188)</f>
        <v>0</v>
      </c>
    </row>
    <row r="189" spans="1:6" x14ac:dyDescent="0.3">
      <c r="A189">
        <v>9</v>
      </c>
      <c r="B189">
        <v>2007</v>
      </c>
      <c r="C189">
        <v>249.9</v>
      </c>
      <c r="D189">
        <v>-2.45000915527342</v>
      </c>
      <c r="E189">
        <f t="shared" si="16"/>
        <v>1.3659844557847143</v>
      </c>
      <c r="F189">
        <f>(MAX(E$2:E189)-E189)/MAX(E$2:E189)</f>
        <v>7.352968653281565E-2</v>
      </c>
    </row>
    <row r="190" spans="1:6" x14ac:dyDescent="0.3">
      <c r="A190">
        <v>9</v>
      </c>
      <c r="B190">
        <v>2007</v>
      </c>
      <c r="C190">
        <v>251.35</v>
      </c>
      <c r="D190">
        <v>0.649993896484375</v>
      </c>
      <c r="E190">
        <f t="shared" si="16"/>
        <v>1.3924778382877756</v>
      </c>
      <c r="F190">
        <f>(MAX(E$2:E190)-E190)/MAX(E$2:E190)</f>
        <v>5.5560717494791911E-2</v>
      </c>
    </row>
    <row r="191" spans="1:6" x14ac:dyDescent="0.3">
      <c r="A191">
        <v>9</v>
      </c>
      <c r="B191">
        <v>2007</v>
      </c>
      <c r="C191">
        <v>252</v>
      </c>
      <c r="D191">
        <v>1.1499938964843699</v>
      </c>
      <c r="E191">
        <f t="shared" si="16"/>
        <v>1.4401367970681533</v>
      </c>
      <c r="F191">
        <f>(MAX(E$2:E191)-E191)/MAX(E$2:E191)</f>
        <v>2.3236330278093482E-2</v>
      </c>
    </row>
    <row r="192" spans="1:6" x14ac:dyDescent="0.3">
      <c r="A192">
        <v>9</v>
      </c>
      <c r="B192">
        <v>2007</v>
      </c>
      <c r="C192">
        <v>252</v>
      </c>
      <c r="D192">
        <v>1.1499999999999999</v>
      </c>
      <c r="E192">
        <f t="shared" si="16"/>
        <v>1.4894271933963787</v>
      </c>
      <c r="F192">
        <f>(MAX(E$2:E192)-E192)/MAX(E$2:E192)</f>
        <v>0</v>
      </c>
    </row>
    <row r="193" spans="1:6" x14ac:dyDescent="0.3">
      <c r="A193">
        <v>9</v>
      </c>
      <c r="B193">
        <v>2007</v>
      </c>
      <c r="C193">
        <v>252</v>
      </c>
      <c r="D193">
        <v>1.1499999999999999</v>
      </c>
      <c r="E193">
        <f t="shared" si="16"/>
        <v>1.5404046122179811</v>
      </c>
      <c r="F193">
        <f>(MAX(E$2:E193)-E193)/MAX(E$2:E193)</f>
        <v>0</v>
      </c>
    </row>
    <row r="194" spans="1:6" x14ac:dyDescent="0.3">
      <c r="A194">
        <v>9</v>
      </c>
      <c r="B194">
        <v>2007</v>
      </c>
      <c r="C194">
        <v>252</v>
      </c>
      <c r="D194">
        <v>1.1499999999999999</v>
      </c>
      <c r="E194">
        <f t="shared" si="16"/>
        <v>1.593126793886156</v>
      </c>
      <c r="F194">
        <f>(MAX(E$2:E194)-E194)/MAX(E$2:E194)</f>
        <v>0</v>
      </c>
    </row>
    <row r="195" spans="1:6" x14ac:dyDescent="0.3">
      <c r="A195">
        <v>9</v>
      </c>
      <c r="B195">
        <v>2007</v>
      </c>
      <c r="C195">
        <v>259.39999999999998</v>
      </c>
      <c r="D195">
        <v>2.25</v>
      </c>
      <c r="E195">
        <f t="shared" si="16"/>
        <v>1.6967660176595905</v>
      </c>
      <c r="F195">
        <f>(MAX(E$2:E195)-E195)/MAX(E$2:E195)</f>
        <v>0</v>
      </c>
    </row>
    <row r="196" spans="1:6" x14ac:dyDescent="0.3">
      <c r="A196">
        <v>9</v>
      </c>
      <c r="B196">
        <v>2007</v>
      </c>
      <c r="C196">
        <v>257.7</v>
      </c>
      <c r="D196">
        <v>0.74998168945313604</v>
      </c>
      <c r="E196">
        <f t="shared" si="16"/>
        <v>1.7338016243106678</v>
      </c>
      <c r="F196">
        <f>(MAX(E$2:E196)-E196)/MAX(E$2:E196)</f>
        <v>0</v>
      </c>
    </row>
    <row r="197" spans="1:6" x14ac:dyDescent="0.3">
      <c r="A197">
        <v>10</v>
      </c>
      <c r="B197">
        <v>2007</v>
      </c>
      <c r="C197">
        <v>257.7</v>
      </c>
      <c r="D197">
        <v>2.6999816894531201</v>
      </c>
      <c r="E197">
        <f t="shared" ref="E197:E260" si="19">(D197/$C197*$G$2+1)*E196*$H$2 + E196*(1-$H$2)</f>
        <v>1.8700423879539412</v>
      </c>
      <c r="F197">
        <f>(MAX(E$2:E197)-E197)/MAX(E$2:E197)</f>
        <v>0</v>
      </c>
    </row>
    <row r="198" spans="1:6" x14ac:dyDescent="0.3">
      <c r="A198">
        <v>10</v>
      </c>
      <c r="B198">
        <v>2007</v>
      </c>
      <c r="C198">
        <v>263</v>
      </c>
      <c r="D198">
        <v>-3</v>
      </c>
      <c r="E198">
        <f t="shared" si="19"/>
        <v>1.7100577730149158</v>
      </c>
      <c r="F198">
        <f>(MAX(E$2:E198)-E198)/MAX(E$2:E198)</f>
        <v>8.5551330798479083E-2</v>
      </c>
    </row>
    <row r="199" spans="1:6" x14ac:dyDescent="0.3">
      <c r="A199">
        <v>10</v>
      </c>
      <c r="B199">
        <v>2007</v>
      </c>
      <c r="C199">
        <v>263</v>
      </c>
      <c r="D199">
        <v>3.75</v>
      </c>
      <c r="E199">
        <f t="shared" si="19"/>
        <v>1.8929299207945529</v>
      </c>
      <c r="F199">
        <f>(MAX(E$2:E199)-E199)/MAX(E$2:E199)</f>
        <v>0</v>
      </c>
    </row>
    <row r="200" spans="1:6" x14ac:dyDescent="0.3">
      <c r="A200">
        <v>10</v>
      </c>
      <c r="B200">
        <v>2007</v>
      </c>
      <c r="C200">
        <v>264.85000000000002</v>
      </c>
      <c r="D200">
        <v>0.85001220703122704</v>
      </c>
      <c r="E200">
        <f t="shared" si="19"/>
        <v>1.9384938307359356</v>
      </c>
      <c r="F200">
        <f>(MAX(E$2:E200)-E200)/MAX(E$2:E200)</f>
        <v>0</v>
      </c>
    </row>
    <row r="201" spans="1:6" x14ac:dyDescent="0.3">
      <c r="A201">
        <v>10</v>
      </c>
      <c r="B201">
        <v>2007</v>
      </c>
      <c r="C201">
        <v>265.45</v>
      </c>
      <c r="D201">
        <v>0.75</v>
      </c>
      <c r="E201">
        <f t="shared" si="19"/>
        <v>1.9795713511649793</v>
      </c>
      <c r="F201">
        <f>(MAX(E$2:E201)-E201)/MAX(E$2:E201)</f>
        <v>0</v>
      </c>
    </row>
    <row r="202" spans="1:6" x14ac:dyDescent="0.3">
      <c r="A202">
        <v>10</v>
      </c>
      <c r="B202">
        <v>2007</v>
      </c>
      <c r="C202">
        <v>267.14999999999998</v>
      </c>
      <c r="D202">
        <v>1.69999999999998</v>
      </c>
      <c r="E202">
        <f t="shared" si="19"/>
        <v>2.0740483668017125</v>
      </c>
      <c r="F202">
        <f>(MAX(E$2:E202)-E202)/MAX(E$2:E202)</f>
        <v>0</v>
      </c>
    </row>
    <row r="203" spans="1:6" x14ac:dyDescent="0.3">
      <c r="A203">
        <v>10</v>
      </c>
      <c r="B203">
        <v>2007</v>
      </c>
      <c r="C203">
        <v>265.45</v>
      </c>
      <c r="D203">
        <v>-0.699981689453125</v>
      </c>
      <c r="E203">
        <f t="shared" si="19"/>
        <v>2.0330294589150664</v>
      </c>
      <c r="F203">
        <f>(MAX(E$2:E203)-E203)/MAX(E$2:E203)</f>
        <v>1.977721857562045E-2</v>
      </c>
    </row>
    <row r="204" spans="1:6" x14ac:dyDescent="0.3">
      <c r="A204">
        <v>10</v>
      </c>
      <c r="B204">
        <v>2007</v>
      </c>
      <c r="C204">
        <v>268.14999999999998</v>
      </c>
      <c r="D204">
        <v>-1.0500183105468699</v>
      </c>
      <c r="E204">
        <f t="shared" si="19"/>
        <v>1.9733226299646089</v>
      </c>
      <c r="F204">
        <f>(MAX(E$2:E204)-E204)/MAX(E$2:E204)</f>
        <v>4.8564796486606381E-2</v>
      </c>
    </row>
    <row r="205" spans="1:6" x14ac:dyDescent="0.3">
      <c r="A205">
        <v>10</v>
      </c>
      <c r="B205">
        <v>2007</v>
      </c>
      <c r="C205">
        <v>269.5</v>
      </c>
      <c r="D205">
        <v>-2.8499938964843601</v>
      </c>
      <c r="E205">
        <f t="shared" si="19"/>
        <v>1.8168117546994811</v>
      </c>
      <c r="F205">
        <f>(MAX(E$2:E205)-E205)/MAX(E$2:E205)</f>
        <v>0.12402633237473784</v>
      </c>
    </row>
    <row r="206" spans="1:6" x14ac:dyDescent="0.3">
      <c r="A206">
        <v>10</v>
      </c>
      <c r="B206">
        <v>2007</v>
      </c>
      <c r="C206">
        <v>271.14999999999998</v>
      </c>
      <c r="D206">
        <v>-3</v>
      </c>
      <c r="E206">
        <f t="shared" si="19"/>
        <v>1.6660528962051484</v>
      </c>
      <c r="F206">
        <f>(MAX(E$2:E206)-E206)/MAX(E$2:E206)</f>
        <v>0.19671454008843281</v>
      </c>
    </row>
    <row r="207" spans="1:6" x14ac:dyDescent="0.3">
      <c r="A207">
        <v>10</v>
      </c>
      <c r="B207">
        <v>2007</v>
      </c>
      <c r="C207">
        <v>269.45</v>
      </c>
      <c r="D207">
        <v>2.5</v>
      </c>
      <c r="E207">
        <f t="shared" si="19"/>
        <v>1.7819871764198321</v>
      </c>
      <c r="F207">
        <f>(MAX(E$2:E207)-E207)/MAX(E$2:E207)</f>
        <v>0.14081696215804915</v>
      </c>
    </row>
    <row r="208" spans="1:6" x14ac:dyDescent="0.3">
      <c r="A208">
        <v>10</v>
      </c>
      <c r="B208">
        <v>2007</v>
      </c>
      <c r="C208">
        <v>264.95</v>
      </c>
      <c r="D208">
        <v>-2.4000244140625</v>
      </c>
      <c r="E208">
        <f t="shared" si="19"/>
        <v>1.6609224643339509</v>
      </c>
      <c r="F208">
        <f>(MAX(E$2:E208)-E208)/MAX(E$2:E208)</f>
        <v>0.19918817182880968</v>
      </c>
    </row>
    <row r="209" spans="1:6" x14ac:dyDescent="0.3">
      <c r="A209">
        <v>10</v>
      </c>
      <c r="B209">
        <v>2007</v>
      </c>
      <c r="C209">
        <v>262.55</v>
      </c>
      <c r="D209">
        <v>3.4499816894531201</v>
      </c>
      <c r="E209">
        <f t="shared" si="19"/>
        <v>1.8246099169016565</v>
      </c>
      <c r="F209">
        <f>(MAX(E$2:E209)-E209)/MAX(E$2:E209)</f>
        <v>0.12026645756805693</v>
      </c>
    </row>
    <row r="210" spans="1:6" x14ac:dyDescent="0.3">
      <c r="A210">
        <v>10</v>
      </c>
      <c r="B210">
        <v>2007</v>
      </c>
      <c r="C210">
        <v>259.39999999999998</v>
      </c>
      <c r="D210">
        <v>-3</v>
      </c>
      <c r="E210">
        <f t="shared" si="19"/>
        <v>1.6663457568003177</v>
      </c>
      <c r="F210">
        <f>(MAX(E$2:E210)-E210)/MAX(E$2:E210)</f>
        <v>0.19657333769418925</v>
      </c>
    </row>
    <row r="211" spans="1:6" x14ac:dyDescent="0.3">
      <c r="A211">
        <v>10</v>
      </c>
      <c r="B211">
        <v>2007</v>
      </c>
      <c r="C211">
        <v>261.3</v>
      </c>
      <c r="D211">
        <v>-3</v>
      </c>
      <c r="E211">
        <f t="shared" si="19"/>
        <v>1.5228601864673397</v>
      </c>
      <c r="F211">
        <f>(MAX(E$2:E211)-E211)/MAX(E$2:E211)</f>
        <v>0.2657547380075484</v>
      </c>
    </row>
    <row r="212" spans="1:6" x14ac:dyDescent="0.3">
      <c r="A212">
        <v>10</v>
      </c>
      <c r="B212">
        <v>2007</v>
      </c>
      <c r="C212">
        <v>245.4</v>
      </c>
      <c r="D212">
        <v>1.7999999999999801</v>
      </c>
      <c r="E212">
        <f t="shared" si="19"/>
        <v>1.6066361135957377</v>
      </c>
      <c r="F212">
        <f>(MAX(E$2:E212)-E212)/MAX(E$2:E212)</f>
        <v>0.22536227249451668</v>
      </c>
    </row>
    <row r="213" spans="1:6" x14ac:dyDescent="0.3">
      <c r="A213">
        <v>10</v>
      </c>
      <c r="B213">
        <v>2007</v>
      </c>
      <c r="C213">
        <v>250.85</v>
      </c>
      <c r="D213">
        <v>-2.9000030517578002</v>
      </c>
      <c r="E213">
        <f t="shared" si="19"/>
        <v>1.4673322577309202</v>
      </c>
      <c r="F213">
        <f>(MAX(E$2:E213)-E213)/MAX(E$2:E213)</f>
        <v>0.29252746405638513</v>
      </c>
    </row>
    <row r="214" spans="1:6" x14ac:dyDescent="0.3">
      <c r="A214">
        <v>10</v>
      </c>
      <c r="B214">
        <v>2007</v>
      </c>
      <c r="C214">
        <v>254.45</v>
      </c>
      <c r="D214">
        <v>-3</v>
      </c>
      <c r="E214">
        <f t="shared" si="19"/>
        <v>1.3375819107120728</v>
      </c>
      <c r="F214">
        <f>(MAX(E$2:E214)-E214)/MAX(E$2:E214)</f>
        <v>0.35508644247545113</v>
      </c>
    </row>
    <row r="215" spans="1:6" x14ac:dyDescent="0.3">
      <c r="A215">
        <v>10</v>
      </c>
      <c r="B215">
        <v>2007</v>
      </c>
      <c r="C215">
        <v>255.65</v>
      </c>
      <c r="D215">
        <v>-1.8999938964843399</v>
      </c>
      <c r="E215">
        <f t="shared" si="19"/>
        <v>1.2630249735010186</v>
      </c>
      <c r="F215">
        <f>(MAX(E$2:E215)-E215)/MAX(E$2:E215)</f>
        <v>0.39103398275679219</v>
      </c>
    </row>
    <row r="216" spans="1:6" x14ac:dyDescent="0.3">
      <c r="A216">
        <v>10</v>
      </c>
      <c r="B216">
        <v>2007</v>
      </c>
      <c r="C216">
        <v>259.05</v>
      </c>
      <c r="D216">
        <v>-3</v>
      </c>
      <c r="E216">
        <f t="shared" si="19"/>
        <v>1.1533239045808374</v>
      </c>
      <c r="F216">
        <f>(MAX(E$2:E216)-E216)/MAX(E$2:E216)</f>
        <v>0.44392622513460411</v>
      </c>
    </row>
    <row r="217" spans="1:6" x14ac:dyDescent="0.3">
      <c r="A217">
        <v>10</v>
      </c>
      <c r="B217">
        <v>2007</v>
      </c>
      <c r="C217">
        <v>266.85000000000002</v>
      </c>
      <c r="D217">
        <v>-3</v>
      </c>
      <c r="E217">
        <f t="shared" si="19"/>
        <v>1.0560790559652526</v>
      </c>
      <c r="F217">
        <f>(MAX(E$2:E217)-E217)/MAX(E$2:E217)</f>
        <v>0.49081271542679594</v>
      </c>
    </row>
    <row r="218" spans="1:6" x14ac:dyDescent="0.3">
      <c r="A218">
        <v>10</v>
      </c>
      <c r="B218">
        <v>2007</v>
      </c>
      <c r="C218">
        <v>268.25</v>
      </c>
      <c r="D218">
        <v>-0.100006103515625</v>
      </c>
      <c r="E218">
        <f t="shared" si="19"/>
        <v>1.0531261850036997</v>
      </c>
      <c r="F218">
        <f>(MAX(E$2:E218)-E218)/MAX(E$2:E218)</f>
        <v>0.49223643871542228</v>
      </c>
    </row>
    <row r="219" spans="1:6" x14ac:dyDescent="0.3">
      <c r="A219">
        <v>10</v>
      </c>
      <c r="B219">
        <v>2007</v>
      </c>
      <c r="C219">
        <v>267.39999999999998</v>
      </c>
      <c r="D219">
        <v>-1.75</v>
      </c>
      <c r="E219">
        <f t="shared" si="19"/>
        <v>1.0014347819439633</v>
      </c>
      <c r="F219">
        <f>(MAX(E$2:E219)-E219)/MAX(E$2:E219)</f>
        <v>0.51715938838580389</v>
      </c>
    </row>
    <row r="220" spans="1:6" x14ac:dyDescent="0.3">
      <c r="A220">
        <v>11</v>
      </c>
      <c r="B220">
        <v>2007</v>
      </c>
      <c r="C220">
        <v>272.3</v>
      </c>
      <c r="D220">
        <v>1.5499938964844</v>
      </c>
      <c r="E220">
        <f t="shared" si="19"/>
        <v>1.0441877510884821</v>
      </c>
      <c r="F220">
        <f>(MAX(E$2:E220)-E220)/MAX(E$2:E220)</f>
        <v>0.49654609419804785</v>
      </c>
    </row>
    <row r="221" spans="1:6" x14ac:dyDescent="0.3">
      <c r="A221">
        <v>11</v>
      </c>
      <c r="B221">
        <v>2007</v>
      </c>
      <c r="C221">
        <v>264.05</v>
      </c>
      <c r="D221">
        <v>-2.34998779296876</v>
      </c>
      <c r="E221">
        <f t="shared" si="19"/>
        <v>0.97448991539565577</v>
      </c>
      <c r="F221">
        <f>(MAX(E$2:E221)-E221)/MAX(E$2:E221)</f>
        <v>0.53015082435210104</v>
      </c>
    </row>
    <row r="222" spans="1:6" x14ac:dyDescent="0.3">
      <c r="A222">
        <v>11</v>
      </c>
      <c r="B222">
        <v>2007</v>
      </c>
      <c r="C222">
        <v>262.55</v>
      </c>
      <c r="D222">
        <v>0.80001220703127196</v>
      </c>
      <c r="E222">
        <f t="shared" si="19"/>
        <v>0.99676006854587651</v>
      </c>
      <c r="F222">
        <f>(MAX(E$2:E222)-E222)/MAX(E$2:E222)</f>
        <v>0.51941329599611452</v>
      </c>
    </row>
    <row r="223" spans="1:6" x14ac:dyDescent="0.3">
      <c r="A223">
        <v>11</v>
      </c>
      <c r="B223">
        <v>2007</v>
      </c>
      <c r="C223">
        <v>262.60000000000002</v>
      </c>
      <c r="D223">
        <v>-3</v>
      </c>
      <c r="E223">
        <f t="shared" si="19"/>
        <v>0.91135602611525113</v>
      </c>
      <c r="F223">
        <f>(MAX(E$2:E223)-E223)/MAX(E$2:E223)</f>
        <v>0.56059075540238812</v>
      </c>
    </row>
    <row r="224" spans="1:6" x14ac:dyDescent="0.3">
      <c r="A224">
        <v>11</v>
      </c>
      <c r="B224">
        <v>2007</v>
      </c>
      <c r="C224">
        <v>269.39999999999998</v>
      </c>
      <c r="D224">
        <v>-3</v>
      </c>
      <c r="E224">
        <f t="shared" si="19"/>
        <v>0.83524054509226242</v>
      </c>
      <c r="F224">
        <f>(MAX(E$2:E224)-E224)/MAX(E$2:E224)</f>
        <v>0.59728974576410399</v>
      </c>
    </row>
    <row r="225" spans="1:6" x14ac:dyDescent="0.3">
      <c r="A225">
        <v>11</v>
      </c>
      <c r="B225">
        <v>2007</v>
      </c>
      <c r="C225">
        <v>261.85000000000002</v>
      </c>
      <c r="D225">
        <v>-3</v>
      </c>
      <c r="E225">
        <f t="shared" si="19"/>
        <v>0.76347078276812297</v>
      </c>
      <c r="F225">
        <f>(MAX(E$2:E225)-E225)/MAX(E$2:E225)</f>
        <v>0.63189345292586707</v>
      </c>
    </row>
    <row r="226" spans="1:6" x14ac:dyDescent="0.3">
      <c r="A226">
        <v>11</v>
      </c>
      <c r="B226">
        <v>2007</v>
      </c>
      <c r="C226">
        <v>260.75</v>
      </c>
      <c r="D226">
        <v>0.399993896484375</v>
      </c>
      <c r="E226">
        <f t="shared" si="19"/>
        <v>0.7722545887101574</v>
      </c>
      <c r="F226">
        <f>(MAX(E$2:E226)-E226)/MAX(E$2:E226)</f>
        <v>0.62765835114008794</v>
      </c>
    </row>
    <row r="227" spans="1:6" x14ac:dyDescent="0.3">
      <c r="A227">
        <v>11</v>
      </c>
      <c r="B227">
        <v>2007</v>
      </c>
      <c r="C227">
        <v>255.7</v>
      </c>
      <c r="D227">
        <v>-3</v>
      </c>
      <c r="E227">
        <f t="shared" si="19"/>
        <v>0.7043010171576406</v>
      </c>
      <c r="F227">
        <f>(MAX(E$2:E227)-E227)/MAX(E$2:E227)</f>
        <v>0.66042208637414346</v>
      </c>
    </row>
    <row r="228" spans="1:6" x14ac:dyDescent="0.3">
      <c r="A228">
        <v>11</v>
      </c>
      <c r="B228">
        <v>2007</v>
      </c>
      <c r="C228">
        <v>252.45</v>
      </c>
      <c r="D228">
        <v>-0.44999389648438598</v>
      </c>
      <c r="E228">
        <f t="shared" si="19"/>
        <v>0.69488535586801847</v>
      </c>
      <c r="F228">
        <f>(MAX(E$2:E228)-E228)/MAX(E$2:E228)</f>
        <v>0.66496183647849705</v>
      </c>
    </row>
    <row r="229" spans="1:6" x14ac:dyDescent="0.3">
      <c r="A229">
        <v>11</v>
      </c>
      <c r="B229">
        <v>2007</v>
      </c>
      <c r="C229">
        <v>259.35000000000002</v>
      </c>
      <c r="D229">
        <v>0.70000000000004503</v>
      </c>
      <c r="E229">
        <f t="shared" si="19"/>
        <v>0.70895186104753383</v>
      </c>
      <c r="F229">
        <f>(MAX(E$2:E229)-E229)/MAX(E$2:E229)</f>
        <v>0.65817968741935684</v>
      </c>
    </row>
    <row r="230" spans="1:6" x14ac:dyDescent="0.3">
      <c r="A230">
        <v>11</v>
      </c>
      <c r="B230">
        <v>2007</v>
      </c>
      <c r="C230">
        <v>258</v>
      </c>
      <c r="D230">
        <v>-3</v>
      </c>
      <c r="E230">
        <f t="shared" si="19"/>
        <v>0.64712466386315581</v>
      </c>
      <c r="F230">
        <f>(MAX(E$2:E230)-E230)/MAX(E$2:E230)</f>
        <v>0.68798959840022689</v>
      </c>
    </row>
    <row r="231" spans="1:6" x14ac:dyDescent="0.3">
      <c r="A231">
        <v>11</v>
      </c>
      <c r="B231">
        <v>2007</v>
      </c>
      <c r="C231">
        <v>250.95</v>
      </c>
      <c r="D231">
        <v>-3</v>
      </c>
      <c r="E231">
        <f t="shared" si="19"/>
        <v>0.58910392293101399</v>
      </c>
      <c r="F231">
        <f>(MAX(E$2:E231)-E231)/MAX(E$2:E231)</f>
        <v>0.71596423094055317</v>
      </c>
    </row>
    <row r="232" spans="1:6" x14ac:dyDescent="0.3">
      <c r="A232">
        <v>11</v>
      </c>
      <c r="B232">
        <v>2007</v>
      </c>
      <c r="C232">
        <v>252.65</v>
      </c>
      <c r="D232">
        <v>5.6500030517577997</v>
      </c>
      <c r="E232">
        <f t="shared" si="19"/>
        <v>0.68790975003459764</v>
      </c>
      <c r="F232">
        <f>(MAX(E$2:E232)-E232)/MAX(E$2:E232)</f>
        <v>0.66832511669176298</v>
      </c>
    </row>
    <row r="233" spans="1:6" x14ac:dyDescent="0.3">
      <c r="A233">
        <v>11</v>
      </c>
      <c r="B233">
        <v>2007</v>
      </c>
      <c r="C233">
        <v>242.85</v>
      </c>
      <c r="D233">
        <v>-3</v>
      </c>
      <c r="E233">
        <f t="shared" si="19"/>
        <v>0.62417506040816795</v>
      </c>
      <c r="F233">
        <f>(MAX(E$2:E233)-E233)/MAX(E$2:E233)</f>
        <v>0.69905472292785653</v>
      </c>
    </row>
    <row r="234" spans="1:6" x14ac:dyDescent="0.3">
      <c r="A234">
        <v>11</v>
      </c>
      <c r="B234">
        <v>2007</v>
      </c>
      <c r="C234">
        <v>242.65</v>
      </c>
      <c r="D234">
        <v>7.0500000000000096</v>
      </c>
      <c r="E234">
        <f t="shared" si="19"/>
        <v>0.76018683176230739</v>
      </c>
      <c r="F234">
        <f>(MAX(E$2:E234)-E234)/MAX(E$2:E234)</f>
        <v>0.63347680607152179</v>
      </c>
    </row>
    <row r="235" spans="1:6" x14ac:dyDescent="0.3">
      <c r="A235">
        <v>11</v>
      </c>
      <c r="B235">
        <v>2007</v>
      </c>
      <c r="C235">
        <v>234.85</v>
      </c>
      <c r="D235">
        <v>1.3999938964843699</v>
      </c>
      <c r="E235">
        <f t="shared" si="19"/>
        <v>0.79417417234102849</v>
      </c>
      <c r="F235">
        <f>(MAX(E$2:E235)-E235)/MAX(E$2:E235)</f>
        <v>0.6170898494688023</v>
      </c>
    </row>
    <row r="236" spans="1:6" x14ac:dyDescent="0.3">
      <c r="A236">
        <v>11</v>
      </c>
      <c r="B236">
        <v>2007</v>
      </c>
      <c r="C236">
        <v>236.35</v>
      </c>
      <c r="D236">
        <v>-3</v>
      </c>
      <c r="E236">
        <f t="shared" si="19"/>
        <v>0.71857053841814655</v>
      </c>
      <c r="F236">
        <f>(MAX(E$2:E236)-E236)/MAX(E$2:E236)</f>
        <v>0.65354205334843818</v>
      </c>
    </row>
    <row r="237" spans="1:6" x14ac:dyDescent="0.3">
      <c r="A237">
        <v>11</v>
      </c>
      <c r="B237">
        <v>2007</v>
      </c>
      <c r="C237">
        <v>236.35</v>
      </c>
      <c r="D237">
        <v>-3</v>
      </c>
      <c r="E237">
        <f t="shared" si="19"/>
        <v>0.65016420410713194</v>
      </c>
      <c r="F237">
        <f>(MAX(E$2:E237)-E237)/MAX(E$2:E237)</f>
        <v>0.68652408761820827</v>
      </c>
    </row>
    <row r="238" spans="1:6" x14ac:dyDescent="0.3">
      <c r="A238">
        <v>11</v>
      </c>
      <c r="B238">
        <v>2007</v>
      </c>
      <c r="C238">
        <v>238.15</v>
      </c>
      <c r="D238">
        <v>-3</v>
      </c>
      <c r="E238">
        <f t="shared" si="19"/>
        <v>0.58873781488852817</v>
      </c>
      <c r="F238">
        <f>(MAX(E$2:E238)-E238)/MAX(E$2:E238)</f>
        <v>0.71614074950605333</v>
      </c>
    </row>
    <row r="239" spans="1:6" x14ac:dyDescent="0.3">
      <c r="A239">
        <v>11</v>
      </c>
      <c r="B239">
        <v>2007</v>
      </c>
      <c r="C239">
        <v>246.05</v>
      </c>
      <c r="D239">
        <v>5.2999938964843798</v>
      </c>
      <c r="E239">
        <f t="shared" si="19"/>
        <v>0.68384978884317404</v>
      </c>
      <c r="F239">
        <f>(MAX(E$2:E239)-E239)/MAX(E$2:E239)</f>
        <v>0.67028262224293977</v>
      </c>
    </row>
    <row r="240" spans="1:6" x14ac:dyDescent="0.3">
      <c r="A240">
        <v>11</v>
      </c>
      <c r="B240">
        <v>2007</v>
      </c>
      <c r="C240">
        <v>247.8</v>
      </c>
      <c r="D240">
        <v>0.94999389648438604</v>
      </c>
      <c r="E240">
        <f t="shared" si="19"/>
        <v>0.70351241370737361</v>
      </c>
      <c r="F240">
        <f>(MAX(E$2:E240)-E240)/MAX(E$2:E240)</f>
        <v>0.66080231060752681</v>
      </c>
    </row>
    <row r="241" spans="1:6" x14ac:dyDescent="0.3">
      <c r="A241">
        <v>11</v>
      </c>
      <c r="B241">
        <v>2007</v>
      </c>
      <c r="C241">
        <v>246.85</v>
      </c>
      <c r="D241">
        <v>3.25</v>
      </c>
      <c r="E241">
        <f t="shared" si="19"/>
        <v>0.77298016774471301</v>
      </c>
      <c r="F241">
        <f>(MAX(E$2:E241)-E241)/MAX(E$2:E241)</f>
        <v>0.62730851405520138</v>
      </c>
    </row>
    <row r="242" spans="1:6" x14ac:dyDescent="0.3">
      <c r="A242">
        <v>12</v>
      </c>
      <c r="B242">
        <v>2007</v>
      </c>
      <c r="C242">
        <v>250.05</v>
      </c>
      <c r="D242">
        <v>-0.299999999999982</v>
      </c>
      <c r="E242">
        <f t="shared" si="19"/>
        <v>0.76602473732109577</v>
      </c>
      <c r="F242">
        <f>(MAX(E$2:E242)-E242)/MAX(E$2:E242)</f>
        <v>0.63066206671817171</v>
      </c>
    </row>
    <row r="243" spans="1:6" x14ac:dyDescent="0.3">
      <c r="A243">
        <v>12</v>
      </c>
      <c r="B243">
        <v>2007</v>
      </c>
      <c r="C243">
        <v>250.5</v>
      </c>
      <c r="D243">
        <v>0.94999084472655604</v>
      </c>
      <c r="E243">
        <f t="shared" si="19"/>
        <v>0.78781265610220663</v>
      </c>
      <c r="F243">
        <f>(MAX(E$2:E243)-E243)/MAX(E$2:E243)</f>
        <v>0.62015704710056807</v>
      </c>
    </row>
    <row r="244" spans="1:6" x14ac:dyDescent="0.3">
      <c r="A244">
        <v>12</v>
      </c>
      <c r="B244">
        <v>2007</v>
      </c>
      <c r="C244">
        <v>250.6</v>
      </c>
      <c r="D244">
        <v>4.75000915527343</v>
      </c>
      <c r="E244">
        <f t="shared" si="19"/>
        <v>0.89980738861794163</v>
      </c>
      <c r="F244">
        <f>(MAX(E$2:E244)-E244)/MAX(E$2:E244)</f>
        <v>0.56615891749646607</v>
      </c>
    </row>
    <row r="245" spans="1:6" x14ac:dyDescent="0.3">
      <c r="A245">
        <v>12</v>
      </c>
      <c r="B245">
        <v>2007</v>
      </c>
      <c r="C245">
        <v>258.35000000000002</v>
      </c>
      <c r="D245">
        <v>0.149993896484375</v>
      </c>
      <c r="E245">
        <f t="shared" si="19"/>
        <v>0.9037254924394309</v>
      </c>
      <c r="F245">
        <f>(MAX(E$2:E245)-E245)/MAX(E$2:E245)</f>
        <v>0.56426980831068019</v>
      </c>
    </row>
    <row r="246" spans="1:6" x14ac:dyDescent="0.3">
      <c r="A246">
        <v>12</v>
      </c>
      <c r="B246">
        <v>2007</v>
      </c>
      <c r="C246">
        <v>258.89999999999998</v>
      </c>
      <c r="D246">
        <v>-3</v>
      </c>
      <c r="E246">
        <f t="shared" si="19"/>
        <v>0.82518619703623586</v>
      </c>
      <c r="F246">
        <f>(MAX(E$2:E246)-E246)/MAX(E$2:E246)</f>
        <v>0.60213743794764307</v>
      </c>
    </row>
    <row r="247" spans="1:6" x14ac:dyDescent="0.3">
      <c r="A247">
        <v>12</v>
      </c>
      <c r="B247">
        <v>2007</v>
      </c>
      <c r="C247">
        <v>255.05</v>
      </c>
      <c r="D247">
        <v>-3</v>
      </c>
      <c r="E247">
        <f t="shared" si="19"/>
        <v>0.75238992401794413</v>
      </c>
      <c r="F247">
        <f>(MAX(E$2:E247)-E247)/MAX(E$2:E247)</f>
        <v>0.63723607604283239</v>
      </c>
    </row>
    <row r="248" spans="1:6" x14ac:dyDescent="0.3">
      <c r="A248">
        <v>12</v>
      </c>
      <c r="B248">
        <v>2007</v>
      </c>
      <c r="C248">
        <v>254.35</v>
      </c>
      <c r="D248">
        <v>-1.25001220703126</v>
      </c>
      <c r="E248">
        <f t="shared" si="19"/>
        <v>0.72465756930584213</v>
      </c>
      <c r="F248">
        <f>(MAX(E$2:E248)-E248)/MAX(E$2:E248)</f>
        <v>0.6506071985084414</v>
      </c>
    </row>
    <row r="249" spans="1:6" x14ac:dyDescent="0.3">
      <c r="A249">
        <v>12</v>
      </c>
      <c r="B249">
        <v>2007</v>
      </c>
      <c r="C249">
        <v>249.55</v>
      </c>
      <c r="D249">
        <v>5.2999999999999803</v>
      </c>
      <c r="E249">
        <f t="shared" si="19"/>
        <v>0.84008589380957732</v>
      </c>
      <c r="F249">
        <f>(MAX(E$2:E249)-E249)/MAX(E$2:E249)</f>
        <v>0.59495356653372933</v>
      </c>
    </row>
    <row r="250" spans="1:6" x14ac:dyDescent="0.3">
      <c r="A250">
        <v>12</v>
      </c>
      <c r="B250">
        <v>2007</v>
      </c>
      <c r="C250">
        <v>253.85</v>
      </c>
      <c r="D250">
        <v>-3</v>
      </c>
      <c r="E250">
        <f t="shared" si="19"/>
        <v>0.76562486323752499</v>
      </c>
      <c r="F250">
        <f>(MAX(E$2:E250)-E250)/MAX(E$2:E250)</f>
        <v>0.63085486554098202</v>
      </c>
    </row>
    <row r="251" spans="1:6" x14ac:dyDescent="0.3">
      <c r="A251">
        <v>12</v>
      </c>
      <c r="B251">
        <v>2007</v>
      </c>
      <c r="C251">
        <v>252.8</v>
      </c>
      <c r="D251">
        <v>3.0999969482421901</v>
      </c>
      <c r="E251">
        <f t="shared" si="19"/>
        <v>0.83603926413352991</v>
      </c>
      <c r="F251">
        <f>(MAX(E$2:E251)-E251)/MAX(E$2:E251)</f>
        <v>0.59690464431032297</v>
      </c>
    </row>
    <row r="252" spans="1:6" x14ac:dyDescent="0.3">
      <c r="A252">
        <v>12</v>
      </c>
      <c r="B252">
        <v>2007</v>
      </c>
      <c r="C252">
        <v>247.5</v>
      </c>
      <c r="D252">
        <v>-3</v>
      </c>
      <c r="E252">
        <f t="shared" si="19"/>
        <v>0.7600356946668454</v>
      </c>
      <c r="F252">
        <f>(MAX(E$2:E252)-E252)/MAX(E$2:E252)</f>
        <v>0.63354967664574824</v>
      </c>
    </row>
    <row r="253" spans="1:6" x14ac:dyDescent="0.3">
      <c r="A253">
        <v>12</v>
      </c>
      <c r="B253">
        <v>2007</v>
      </c>
      <c r="C253">
        <v>241.4</v>
      </c>
      <c r="D253">
        <v>3.9999969482421598</v>
      </c>
      <c r="E253">
        <f t="shared" si="19"/>
        <v>0.85448910578601966</v>
      </c>
      <c r="F253">
        <f>(MAX(E$2:E253)-E253)/MAX(E$2:E253)</f>
        <v>0.58800907468532904</v>
      </c>
    </row>
    <row r="254" spans="1:6" x14ac:dyDescent="0.3">
      <c r="A254">
        <v>12</v>
      </c>
      <c r="B254">
        <v>2007</v>
      </c>
      <c r="C254">
        <v>241.4</v>
      </c>
      <c r="D254">
        <v>4</v>
      </c>
      <c r="E254">
        <f t="shared" si="19"/>
        <v>0.96068079250342053</v>
      </c>
      <c r="F254">
        <f>(MAX(E$2:E254)-E254)/MAX(E$2:E254)</f>
        <v>0.53680887684174938</v>
      </c>
    </row>
    <row r="255" spans="1:6" x14ac:dyDescent="0.3">
      <c r="A255">
        <v>12</v>
      </c>
      <c r="B255">
        <v>2007</v>
      </c>
      <c r="C255">
        <v>247.55</v>
      </c>
      <c r="D255">
        <v>4.9999908447265602</v>
      </c>
      <c r="E255">
        <f t="shared" si="19"/>
        <v>1.1062088222112096</v>
      </c>
      <c r="F255">
        <f>(MAX(E$2:E255)-E255)/MAX(E$2:E255)</f>
        <v>0.46664270712401967</v>
      </c>
    </row>
    <row r="256" spans="1:6" x14ac:dyDescent="0.3">
      <c r="A256">
        <v>12</v>
      </c>
      <c r="B256">
        <v>2007</v>
      </c>
      <c r="C256">
        <v>243.75</v>
      </c>
      <c r="D256">
        <v>-3</v>
      </c>
      <c r="E256">
        <f t="shared" si="19"/>
        <v>1.0040972386224827</v>
      </c>
      <c r="F256">
        <f>(MAX(E$2:E256)-E256)/MAX(E$2:E256)</f>
        <v>0.51587568800487937</v>
      </c>
    </row>
    <row r="257" spans="1:6" x14ac:dyDescent="0.3">
      <c r="A257">
        <v>12</v>
      </c>
      <c r="B257">
        <v>2007</v>
      </c>
      <c r="C257">
        <v>251.15</v>
      </c>
      <c r="D257">
        <v>-3</v>
      </c>
      <c r="E257">
        <f t="shared" si="19"/>
        <v>0.91414227995632358</v>
      </c>
      <c r="F257">
        <f>(MAX(E$2:E257)-E257)/MAX(E$2:E257)</f>
        <v>0.55924736636398831</v>
      </c>
    </row>
    <row r="258" spans="1:6" x14ac:dyDescent="0.3">
      <c r="A258">
        <v>12</v>
      </c>
      <c r="B258">
        <v>2007</v>
      </c>
      <c r="C258">
        <v>251.15</v>
      </c>
      <c r="D258">
        <v>3.15</v>
      </c>
      <c r="E258">
        <f t="shared" si="19"/>
        <v>1.000133167330276</v>
      </c>
      <c r="F258">
        <f>(MAX(E$2:E258)-E258)/MAX(E$2:E258)</f>
        <v>0.51778696035303551</v>
      </c>
    </row>
    <row r="259" spans="1:6" x14ac:dyDescent="0.3">
      <c r="A259">
        <v>12</v>
      </c>
      <c r="B259">
        <v>2007</v>
      </c>
      <c r="C259">
        <v>255.25</v>
      </c>
      <c r="D259">
        <v>1.19999999999998</v>
      </c>
      <c r="E259">
        <f t="shared" si="19"/>
        <v>1.0353974122116565</v>
      </c>
      <c r="F259">
        <f>(MAX(E$2:E259)-E259)/MAX(E$2:E259)</f>
        <v>0.50078434583071385</v>
      </c>
    </row>
    <row r="260" spans="1:6" x14ac:dyDescent="0.3">
      <c r="A260">
        <v>12</v>
      </c>
      <c r="B260">
        <v>2007</v>
      </c>
      <c r="C260">
        <v>254.7</v>
      </c>
      <c r="D260">
        <v>0.50000610351560204</v>
      </c>
      <c r="E260">
        <f t="shared" si="19"/>
        <v>1.0506419653821539</v>
      </c>
      <c r="F260">
        <f>(MAX(E$2:E260)-E260)/MAX(E$2:E260)</f>
        <v>0.49343420230729862</v>
      </c>
    </row>
    <row r="261" spans="1:6" x14ac:dyDescent="0.3">
      <c r="A261">
        <v>12</v>
      </c>
      <c r="B261">
        <v>2007</v>
      </c>
      <c r="C261">
        <v>253.1</v>
      </c>
      <c r="D261">
        <v>-1.45000305175781</v>
      </c>
      <c r="E261">
        <f t="shared" ref="E261:E324" si="20">(D261/$C261*$G$2+1)*E260*$H$2 + E260*(1-$H$2)</f>
        <v>1.0054987199423393</v>
      </c>
      <c r="F261">
        <f>(MAX(E$2:E261)-E261)/MAX(E$2:E261)</f>
        <v>0.51519996542179525</v>
      </c>
    </row>
    <row r="262" spans="1:6" x14ac:dyDescent="0.3">
      <c r="A262">
        <v>12</v>
      </c>
      <c r="B262">
        <v>2007</v>
      </c>
      <c r="C262">
        <v>253.1</v>
      </c>
      <c r="D262">
        <v>1.44999999999998</v>
      </c>
      <c r="E262">
        <f t="shared" si="20"/>
        <v>1.0487021912160366</v>
      </c>
      <c r="F262">
        <f>(MAX(E$2:E262)-E262)/MAX(E$2:E262)</f>
        <v>0.49436946215811328</v>
      </c>
    </row>
    <row r="263" spans="1:6" x14ac:dyDescent="0.3">
      <c r="A263">
        <v>1</v>
      </c>
      <c r="B263">
        <v>2008</v>
      </c>
      <c r="C263">
        <v>253.1</v>
      </c>
      <c r="D263">
        <v>1.44999999999998</v>
      </c>
      <c r="E263">
        <f t="shared" si="20"/>
        <v>1.0937619949674164</v>
      </c>
      <c r="F263">
        <f>(MAX(E$2:E263)-E263)/MAX(E$2:E263)</f>
        <v>0.47264393035633362</v>
      </c>
    </row>
    <row r="264" spans="1:6" x14ac:dyDescent="0.3">
      <c r="A264">
        <v>1</v>
      </c>
      <c r="B264">
        <v>2008</v>
      </c>
      <c r="C264">
        <v>251.7</v>
      </c>
      <c r="D264">
        <v>-3</v>
      </c>
      <c r="E264">
        <f t="shared" si="20"/>
        <v>0.99598827670453649</v>
      </c>
      <c r="F264">
        <f>(MAX(E$2:E264)-E264)/MAX(E$2:E264)</f>
        <v>0.51978541453186999</v>
      </c>
    </row>
    <row r="265" spans="1:6" x14ac:dyDescent="0.3">
      <c r="A265">
        <v>1</v>
      </c>
      <c r="B265">
        <v>2008</v>
      </c>
      <c r="C265">
        <v>244.3</v>
      </c>
      <c r="D265">
        <v>1.45000305175778</v>
      </c>
      <c r="E265">
        <f t="shared" si="20"/>
        <v>1.0403247290398787</v>
      </c>
      <c r="F265">
        <f>(MAX(E$2:E265)-E265)/MAX(E$2:E265)</f>
        <v>0.49840864577130761</v>
      </c>
    </row>
    <row r="266" spans="1:6" x14ac:dyDescent="0.3">
      <c r="A266">
        <v>1</v>
      </c>
      <c r="B266">
        <v>2008</v>
      </c>
      <c r="C266">
        <v>245.55</v>
      </c>
      <c r="D266">
        <v>-3</v>
      </c>
      <c r="E266">
        <f t="shared" si="20"/>
        <v>0.944998700111362</v>
      </c>
      <c r="F266">
        <f>(MAX(E$2:E266)-E266)/MAX(E$2:E266)</f>
        <v>0.54436997939030818</v>
      </c>
    </row>
    <row r="267" spans="1:6" x14ac:dyDescent="0.3">
      <c r="A267">
        <v>1</v>
      </c>
      <c r="B267">
        <v>2008</v>
      </c>
      <c r="C267">
        <v>240.1</v>
      </c>
      <c r="D267">
        <v>1.45000610351561</v>
      </c>
      <c r="E267">
        <f t="shared" si="20"/>
        <v>0.98780129953792772</v>
      </c>
      <c r="F267">
        <f>(MAX(E$2:E267)-E267)/MAX(E$2:E267)</f>
        <v>0.52373275601997304</v>
      </c>
    </row>
    <row r="268" spans="1:6" x14ac:dyDescent="0.3">
      <c r="A268">
        <v>1</v>
      </c>
      <c r="B268">
        <v>2008</v>
      </c>
      <c r="C268">
        <v>242.45</v>
      </c>
      <c r="D268">
        <v>1.1499999999999699</v>
      </c>
      <c r="E268">
        <f t="shared" si="20"/>
        <v>1.0229416839822025</v>
      </c>
      <c r="F268">
        <f>(MAX(E$2:E268)-E268)/MAX(E$2:E268)</f>
        <v>0.50678986066287823</v>
      </c>
    </row>
    <row r="269" spans="1:6" x14ac:dyDescent="0.3">
      <c r="A269">
        <v>1</v>
      </c>
      <c r="B269">
        <v>2008</v>
      </c>
      <c r="C269">
        <v>237.7</v>
      </c>
      <c r="D269">
        <v>5.9000030517578299</v>
      </c>
      <c r="E269">
        <f t="shared" si="20"/>
        <v>1.213371607959862</v>
      </c>
      <c r="F269">
        <f>(MAX(E$2:E269)-E269)/MAX(E$2:E269)</f>
        <v>0.41497429501562572</v>
      </c>
    </row>
    <row r="270" spans="1:6" x14ac:dyDescent="0.3">
      <c r="A270">
        <v>1</v>
      </c>
      <c r="B270">
        <v>2008</v>
      </c>
      <c r="C270">
        <v>243.2</v>
      </c>
      <c r="D270">
        <v>2.5999999999999899</v>
      </c>
      <c r="E270">
        <f t="shared" si="20"/>
        <v>1.3106608610651957</v>
      </c>
      <c r="F270">
        <f>(MAX(E$2:E270)-E270)/MAX(E$2:E270)</f>
        <v>0.3680663951505137</v>
      </c>
    </row>
    <row r="271" spans="1:6" x14ac:dyDescent="0.3">
      <c r="A271">
        <v>1</v>
      </c>
      <c r="B271">
        <v>2008</v>
      </c>
      <c r="C271">
        <v>242.7</v>
      </c>
      <c r="D271">
        <v>7.5999999999999899</v>
      </c>
      <c r="E271">
        <f t="shared" si="20"/>
        <v>1.618479851921051</v>
      </c>
      <c r="F271">
        <f>(MAX(E$2:E271)-E271)/MAX(E$2:E271)</f>
        <v>0.21965182788054799</v>
      </c>
    </row>
    <row r="272" spans="1:6" x14ac:dyDescent="0.3">
      <c r="A272">
        <v>1</v>
      </c>
      <c r="B272">
        <v>2008</v>
      </c>
      <c r="C272">
        <v>235.1</v>
      </c>
      <c r="D272">
        <v>-2.70001220703125</v>
      </c>
      <c r="E272">
        <f t="shared" si="20"/>
        <v>1.4790737899148527</v>
      </c>
      <c r="F272">
        <f>(MAX(E$2:E272)-E272)/MAX(E$2:E272)</f>
        <v>0.28686629801422647</v>
      </c>
    </row>
    <row r="273" spans="1:6" x14ac:dyDescent="0.3">
      <c r="A273">
        <v>1</v>
      </c>
      <c r="B273">
        <v>2008</v>
      </c>
      <c r="C273">
        <v>234.6</v>
      </c>
      <c r="D273">
        <v>1.99998779296873</v>
      </c>
      <c r="E273">
        <f t="shared" si="20"/>
        <v>1.5736431481223239</v>
      </c>
      <c r="F273">
        <f>(MAX(E$2:E273)-E273)/MAX(E$2:E273)</f>
        <v>0.24126979230047502</v>
      </c>
    </row>
    <row r="274" spans="1:6" x14ac:dyDescent="0.3">
      <c r="A274">
        <v>1</v>
      </c>
      <c r="B274">
        <v>2008</v>
      </c>
      <c r="C274">
        <v>228.4</v>
      </c>
      <c r="D274">
        <v>-0.10000305175782299</v>
      </c>
      <c r="E274">
        <f t="shared" si="20"/>
        <v>1.5684755983021612</v>
      </c>
      <c r="F274">
        <f>(MAX(E$2:E274)-E274)/MAX(E$2:E274)</f>
        <v>0.24376132041663523</v>
      </c>
    </row>
    <row r="275" spans="1:6" x14ac:dyDescent="0.3">
      <c r="A275">
        <v>1</v>
      </c>
      <c r="B275">
        <v>2008</v>
      </c>
      <c r="C275">
        <v>229.7</v>
      </c>
      <c r="D275">
        <v>1.0000061035156</v>
      </c>
      <c r="E275">
        <f t="shared" si="20"/>
        <v>1.6196886535323782</v>
      </c>
      <c r="F275">
        <f>(MAX(E$2:E275)-E275)/MAX(E$2:E275)</f>
        <v>0.21906900559410766</v>
      </c>
    </row>
    <row r="276" spans="1:6" x14ac:dyDescent="0.3">
      <c r="A276">
        <v>1</v>
      </c>
      <c r="B276">
        <v>2008</v>
      </c>
      <c r="C276">
        <v>224.85</v>
      </c>
      <c r="D276">
        <v>6.1500030517577997</v>
      </c>
      <c r="E276">
        <f t="shared" si="20"/>
        <v>1.9519464974990763</v>
      </c>
      <c r="F276">
        <f>(MAX(E$2:E276)-E276)/MAX(E$2:E276)</f>
        <v>5.8871273812636959E-2</v>
      </c>
    </row>
    <row r="277" spans="1:6" x14ac:dyDescent="0.3">
      <c r="A277">
        <v>1</v>
      </c>
      <c r="B277">
        <v>2008</v>
      </c>
      <c r="C277">
        <v>229.2</v>
      </c>
      <c r="D277">
        <v>-3</v>
      </c>
      <c r="E277">
        <f t="shared" si="20"/>
        <v>1.760328713058722</v>
      </c>
      <c r="F277">
        <f>(MAX(E$2:E277)-E277)/MAX(E$2:E277)</f>
        <v>0.15125956499595142</v>
      </c>
    </row>
    <row r="278" spans="1:6" x14ac:dyDescent="0.3">
      <c r="A278">
        <v>1</v>
      </c>
      <c r="B278">
        <v>2008</v>
      </c>
      <c r="C278">
        <v>215.25</v>
      </c>
      <c r="D278">
        <v>-3</v>
      </c>
      <c r="E278">
        <f t="shared" si="20"/>
        <v>1.5763222273731412</v>
      </c>
      <c r="F278">
        <f>(MAX(E$2:E278)-E278)/MAX(E$2:E278)</f>
        <v>0.23997807736571261</v>
      </c>
    </row>
    <row r="279" spans="1:6" x14ac:dyDescent="0.3">
      <c r="A279">
        <v>1</v>
      </c>
      <c r="B279">
        <v>2008</v>
      </c>
      <c r="C279">
        <v>219.75</v>
      </c>
      <c r="D279">
        <v>1.20000305175781</v>
      </c>
      <c r="E279">
        <f t="shared" si="20"/>
        <v>1.6408816636667054</v>
      </c>
      <c r="F279">
        <f>(MAX(E$2:E279)-E279)/MAX(E$2:E279)</f>
        <v>0.20885082048639589</v>
      </c>
    </row>
    <row r="280" spans="1:6" x14ac:dyDescent="0.3">
      <c r="A280">
        <v>1</v>
      </c>
      <c r="B280">
        <v>2008</v>
      </c>
      <c r="C280">
        <v>222.15</v>
      </c>
      <c r="D280">
        <v>9.1552734318156496E-6</v>
      </c>
      <c r="E280">
        <f t="shared" si="20"/>
        <v>1.6408821708483494</v>
      </c>
      <c r="F280">
        <f>(MAX(E$2:E280)-E280)/MAX(E$2:E280)</f>
        <v>0.20885057594935802</v>
      </c>
    </row>
    <row r="281" spans="1:6" x14ac:dyDescent="0.3">
      <c r="A281">
        <v>1</v>
      </c>
      <c r="B281">
        <v>2008</v>
      </c>
      <c r="C281">
        <v>225.7</v>
      </c>
      <c r="D281">
        <v>1.1499908447265399</v>
      </c>
      <c r="E281">
        <f t="shared" si="20"/>
        <v>1.7035870713938948</v>
      </c>
      <c r="F281">
        <f>(MAX(E$2:E281)-E281)/MAX(E$2:E281)</f>
        <v>0.17861748131702818</v>
      </c>
    </row>
    <row r="282" spans="1:6" x14ac:dyDescent="0.3">
      <c r="A282">
        <v>1</v>
      </c>
      <c r="B282">
        <v>2008</v>
      </c>
      <c r="C282">
        <v>222.45</v>
      </c>
      <c r="D282">
        <v>-3</v>
      </c>
      <c r="E282">
        <f t="shared" si="20"/>
        <v>1.5312754997761711</v>
      </c>
      <c r="F282">
        <f>(MAX(E$2:E282)-E282)/MAX(E$2:E282)</f>
        <v>0.26169730451490125</v>
      </c>
    </row>
    <row r="283" spans="1:6" x14ac:dyDescent="0.3">
      <c r="A283">
        <v>1</v>
      </c>
      <c r="B283">
        <v>2008</v>
      </c>
      <c r="C283">
        <v>220.7</v>
      </c>
      <c r="D283">
        <v>0.25000610351560199</v>
      </c>
      <c r="E283">
        <f t="shared" si="20"/>
        <v>1.5442850677793862</v>
      </c>
      <c r="F283">
        <f>(MAX(E$2:E283)-E283)/MAX(E$2:E283)</f>
        <v>0.25542475648205254</v>
      </c>
    </row>
    <row r="284" spans="1:6" x14ac:dyDescent="0.3">
      <c r="A284">
        <v>1</v>
      </c>
      <c r="B284">
        <v>2008</v>
      </c>
      <c r="C284">
        <v>221.75</v>
      </c>
      <c r="D284">
        <v>5.5500000000000096</v>
      </c>
      <c r="E284">
        <f t="shared" si="20"/>
        <v>1.8341649593073097</v>
      </c>
      <c r="F284">
        <f>(MAX(E$2:E284)-E284)/MAX(E$2:E284)</f>
        <v>0.11565950502124263</v>
      </c>
    </row>
    <row r="285" spans="1:6" x14ac:dyDescent="0.3">
      <c r="A285">
        <v>1</v>
      </c>
      <c r="B285">
        <v>2008</v>
      </c>
      <c r="C285">
        <v>213.25</v>
      </c>
      <c r="D285">
        <v>4.3500091552734199</v>
      </c>
      <c r="E285">
        <f t="shared" si="20"/>
        <v>2.1147734363976434</v>
      </c>
      <c r="F285">
        <f>(MAX(E$2:E285)-E285)/MAX(E$2:E285)</f>
        <v>0</v>
      </c>
    </row>
    <row r="286" spans="1:6" x14ac:dyDescent="0.3">
      <c r="A286">
        <v>2</v>
      </c>
      <c r="B286">
        <v>2008</v>
      </c>
      <c r="C286">
        <v>220.65</v>
      </c>
      <c r="D286">
        <v>0.80000000000001104</v>
      </c>
      <c r="E286">
        <f t="shared" si="20"/>
        <v>2.1722791722616184</v>
      </c>
      <c r="F286">
        <f>(MAX(E$2:E286)-E286)/MAX(E$2:E286)</f>
        <v>0</v>
      </c>
    </row>
    <row r="287" spans="1:6" x14ac:dyDescent="0.3">
      <c r="A287">
        <v>2</v>
      </c>
      <c r="B287">
        <v>2008</v>
      </c>
      <c r="C287">
        <v>223</v>
      </c>
      <c r="D287">
        <v>-3</v>
      </c>
      <c r="E287">
        <f t="shared" si="20"/>
        <v>1.9531030225939663</v>
      </c>
      <c r="F287">
        <f>(MAX(E$2:E287)-E287)/MAX(E$2:E287)</f>
        <v>0.10089686098654709</v>
      </c>
    </row>
    <row r="288" spans="1:6" x14ac:dyDescent="0.3">
      <c r="A288">
        <v>2</v>
      </c>
      <c r="B288">
        <v>2008</v>
      </c>
      <c r="C288">
        <v>226.7</v>
      </c>
      <c r="D288">
        <v>-0.80000305175781194</v>
      </c>
      <c r="E288">
        <f t="shared" si="20"/>
        <v>1.9014106413035192</v>
      </c>
      <c r="F288">
        <f>(MAX(E$2:E288)-E288)/MAX(E$2:E288)</f>
        <v>0.12469324128173205</v>
      </c>
    </row>
    <row r="289" spans="1:6" x14ac:dyDescent="0.3">
      <c r="A289">
        <v>2</v>
      </c>
      <c r="B289">
        <v>2008</v>
      </c>
      <c r="C289">
        <v>226.7</v>
      </c>
      <c r="D289">
        <v>0.80000000000001104</v>
      </c>
      <c r="E289">
        <f t="shared" si="20"/>
        <v>1.9517346988589725</v>
      </c>
      <c r="F289">
        <f>(MAX(E$2:E289)-E289)/MAX(E$2:E289)</f>
        <v>0.10152676332712385</v>
      </c>
    </row>
    <row r="290" spans="1:6" x14ac:dyDescent="0.3">
      <c r="A290">
        <v>2</v>
      </c>
      <c r="B290">
        <v>2008</v>
      </c>
      <c r="C290">
        <v>226.7</v>
      </c>
      <c r="D290">
        <v>-0.80000000000001104</v>
      </c>
      <c r="E290">
        <f t="shared" si="20"/>
        <v>1.9000787297669832</v>
      </c>
      <c r="F290">
        <f>(MAX(E$2:E290)-E290)/MAX(E$2:E290)</f>
        <v>0.12530638141286413</v>
      </c>
    </row>
    <row r="291" spans="1:6" x14ac:dyDescent="0.3">
      <c r="A291">
        <v>2</v>
      </c>
      <c r="B291">
        <v>2008</v>
      </c>
      <c r="C291">
        <v>226.7</v>
      </c>
      <c r="D291">
        <v>0.80000000000001104</v>
      </c>
      <c r="E291">
        <f t="shared" si="20"/>
        <v>1.9503675360246016</v>
      </c>
      <c r="F291">
        <f>(MAX(E$2:E291)-E291)/MAX(E$2:E291)</f>
        <v>0.1021561312517574</v>
      </c>
    </row>
    <row r="292" spans="1:6" x14ac:dyDescent="0.3">
      <c r="A292">
        <v>2</v>
      </c>
      <c r="B292">
        <v>2008</v>
      </c>
      <c r="C292">
        <v>220.8</v>
      </c>
      <c r="D292">
        <v>-1.1000030517578201</v>
      </c>
      <c r="E292">
        <f t="shared" si="20"/>
        <v>1.8774935468372225</v>
      </c>
      <c r="F292">
        <f>(MAX(E$2:E292)-E292)/MAX(E$2:E292)</f>
        <v>0.13570337974445829</v>
      </c>
    </row>
    <row r="293" spans="1:6" x14ac:dyDescent="0.3">
      <c r="A293">
        <v>2</v>
      </c>
      <c r="B293">
        <v>2008</v>
      </c>
      <c r="C293">
        <v>220.35</v>
      </c>
      <c r="D293">
        <v>1.45000305175781</v>
      </c>
      <c r="E293">
        <f t="shared" si="20"/>
        <v>1.9701542470608291</v>
      </c>
      <c r="F293">
        <f>(MAX(E$2:E293)-E293)/MAX(E$2:E293)</f>
        <v>9.3047398226606196E-2</v>
      </c>
    </row>
    <row r="294" spans="1:6" x14ac:dyDescent="0.3">
      <c r="A294">
        <v>2</v>
      </c>
      <c r="B294">
        <v>2008</v>
      </c>
      <c r="C294">
        <v>221.7</v>
      </c>
      <c r="D294">
        <v>4.19999389648435</v>
      </c>
      <c r="E294">
        <f t="shared" si="20"/>
        <v>2.250081033691012</v>
      </c>
      <c r="F294">
        <f>(MAX(E$2:E294)-E294)/MAX(E$2:E294)</f>
        <v>0</v>
      </c>
    </row>
    <row r="295" spans="1:6" x14ac:dyDescent="0.3">
      <c r="A295">
        <v>2</v>
      </c>
      <c r="B295">
        <v>2008</v>
      </c>
      <c r="C295">
        <v>221.7</v>
      </c>
      <c r="D295">
        <v>-3</v>
      </c>
      <c r="E295">
        <f t="shared" si="20"/>
        <v>2.0217236892704085</v>
      </c>
      <c r="F295">
        <f>(MAX(E$2:E295)-E295)/MAX(E$2:E295)</f>
        <v>0.1014884979702301</v>
      </c>
    </row>
    <row r="296" spans="1:6" x14ac:dyDescent="0.3">
      <c r="A296">
        <v>2</v>
      </c>
      <c r="B296">
        <v>2008</v>
      </c>
      <c r="C296">
        <v>223.75</v>
      </c>
      <c r="D296">
        <v>2.4499999999999802</v>
      </c>
      <c r="E296">
        <f t="shared" si="20"/>
        <v>2.1877535117970832</v>
      </c>
      <c r="F296">
        <f>(MAX(E$2:E296)-E296)/MAX(E$2:E296)</f>
        <v>2.7700123222534467E-2</v>
      </c>
    </row>
    <row r="297" spans="1:6" x14ac:dyDescent="0.3">
      <c r="A297">
        <v>2</v>
      </c>
      <c r="B297">
        <v>2008</v>
      </c>
      <c r="C297">
        <v>226.25</v>
      </c>
      <c r="D297">
        <v>0.44999389648438598</v>
      </c>
      <c r="E297">
        <f t="shared" si="20"/>
        <v>2.2203880662939106</v>
      </c>
      <c r="F297">
        <f>(MAX(E$2:E297)-E297)/MAX(E$2:E297)</f>
        <v>1.3196399130742994E-2</v>
      </c>
    </row>
    <row r="298" spans="1:6" x14ac:dyDescent="0.3">
      <c r="A298">
        <v>2</v>
      </c>
      <c r="B298">
        <v>2008</v>
      </c>
      <c r="C298">
        <v>228.8</v>
      </c>
      <c r="D298">
        <v>0.600006103515625</v>
      </c>
      <c r="E298">
        <f t="shared" si="20"/>
        <v>2.2640587303656847</v>
      </c>
      <c r="F298">
        <f>(MAX(E$2:E298)-E298)/MAX(E$2:E298)</f>
        <v>0</v>
      </c>
    </row>
    <row r="299" spans="1:6" x14ac:dyDescent="0.3">
      <c r="A299">
        <v>2</v>
      </c>
      <c r="B299">
        <v>2008</v>
      </c>
      <c r="C299">
        <v>226.2</v>
      </c>
      <c r="D299">
        <v>-2</v>
      </c>
      <c r="E299">
        <f t="shared" si="20"/>
        <v>2.1139222097844059</v>
      </c>
      <c r="F299">
        <f>(MAX(E$2:E299)-E299)/MAX(E$2:E299)</f>
        <v>6.6312997347480099E-2</v>
      </c>
    </row>
    <row r="300" spans="1:6" x14ac:dyDescent="0.3">
      <c r="A300">
        <v>2</v>
      </c>
      <c r="B300">
        <v>2008</v>
      </c>
      <c r="C300">
        <v>225.95</v>
      </c>
      <c r="D300">
        <v>-0.75</v>
      </c>
      <c r="E300">
        <f t="shared" si="20"/>
        <v>2.0612963526034487</v>
      </c>
      <c r="F300">
        <f>(MAX(E$2:E300)-E300)/MAX(E$2:E300)</f>
        <v>8.9557030938630475E-2</v>
      </c>
    </row>
    <row r="301" spans="1:6" x14ac:dyDescent="0.3">
      <c r="A301">
        <v>2</v>
      </c>
      <c r="B301">
        <v>2008</v>
      </c>
      <c r="C301">
        <v>224.4</v>
      </c>
      <c r="D301">
        <v>-0.59999389648439205</v>
      </c>
      <c r="E301">
        <f t="shared" si="20"/>
        <v>2.0199606162930341</v>
      </c>
      <c r="F301">
        <f>(MAX(E$2:E301)-E301)/MAX(E$2:E301)</f>
        <v>0.10781439138428379</v>
      </c>
    </row>
    <row r="302" spans="1:6" x14ac:dyDescent="0.3">
      <c r="A302">
        <v>2</v>
      </c>
      <c r="B302">
        <v>2008</v>
      </c>
      <c r="C302">
        <v>225.55</v>
      </c>
      <c r="D302">
        <v>-1.19999694824218</v>
      </c>
      <c r="E302">
        <f t="shared" si="20"/>
        <v>1.9393594222632946</v>
      </c>
      <c r="F302">
        <f>(MAX(E$2:E302)-E302)/MAX(E$2:E302)</f>
        <v>0.14341470198961911</v>
      </c>
    </row>
    <row r="303" spans="1:6" x14ac:dyDescent="0.3">
      <c r="A303">
        <v>2</v>
      </c>
      <c r="B303">
        <v>2008</v>
      </c>
      <c r="C303">
        <v>228.65</v>
      </c>
      <c r="D303">
        <v>1.3499969482421901</v>
      </c>
      <c r="E303">
        <f t="shared" si="20"/>
        <v>2.0252372694620764</v>
      </c>
      <c r="F303">
        <f>(MAX(E$2:E303)-E303)/MAX(E$2:E303)</f>
        <v>0.10548377464794588</v>
      </c>
    </row>
    <row r="304" spans="1:6" x14ac:dyDescent="0.3">
      <c r="A304">
        <v>2</v>
      </c>
      <c r="B304">
        <v>2008</v>
      </c>
      <c r="C304">
        <v>229.5</v>
      </c>
      <c r="D304">
        <v>0.60000915527342602</v>
      </c>
      <c r="E304">
        <f t="shared" si="20"/>
        <v>2.0649484100920827</v>
      </c>
      <c r="F304">
        <f>(MAX(E$2:E304)-E304)/MAX(E$2:E304)</f>
        <v>8.7943973185466887E-2</v>
      </c>
    </row>
    <row r="305" spans="1:6" x14ac:dyDescent="0.3">
      <c r="A305">
        <v>2</v>
      </c>
      <c r="B305">
        <v>2008</v>
      </c>
      <c r="C305">
        <v>229.6</v>
      </c>
      <c r="D305">
        <v>0.19999999999998799</v>
      </c>
      <c r="E305">
        <f t="shared" si="20"/>
        <v>2.0784389267085372</v>
      </c>
      <c r="F305">
        <f>(MAX(E$2:E305)-E305)/MAX(E$2:E305)</f>
        <v>8.1985419003316518E-2</v>
      </c>
    </row>
    <row r="306" spans="1:6" x14ac:dyDescent="0.3">
      <c r="A306">
        <v>2</v>
      </c>
      <c r="B306">
        <v>2008</v>
      </c>
      <c r="C306">
        <v>228.2</v>
      </c>
      <c r="D306">
        <v>1.5999877929687301</v>
      </c>
      <c r="E306">
        <f t="shared" si="20"/>
        <v>2.1877337419308649</v>
      </c>
      <c r="F306">
        <f>(MAX(E$2:E306)-E306)/MAX(E$2:E306)</f>
        <v>3.3711576210963407E-2</v>
      </c>
    </row>
    <row r="307" spans="1:6" x14ac:dyDescent="0.3">
      <c r="A307">
        <v>3</v>
      </c>
      <c r="B307">
        <v>2008</v>
      </c>
      <c r="C307">
        <v>221.2</v>
      </c>
      <c r="D307">
        <v>-9.1552734318156496E-6</v>
      </c>
      <c r="E307">
        <f t="shared" si="20"/>
        <v>2.1877330628180505</v>
      </c>
      <c r="F307">
        <f>(MAX(E$2:E307)-E307)/MAX(E$2:E307)</f>
        <v>3.3711876164672784E-2</v>
      </c>
    </row>
    <row r="308" spans="1:6" x14ac:dyDescent="0.3">
      <c r="A308">
        <v>3</v>
      </c>
      <c r="B308">
        <v>2008</v>
      </c>
      <c r="C308">
        <v>222.85</v>
      </c>
      <c r="D308">
        <v>1.3499969482421901</v>
      </c>
      <c r="E308">
        <f t="shared" si="20"/>
        <v>2.2871306270441973</v>
      </c>
      <c r="F308">
        <f>(MAX(E$2:E308)-E308)/MAX(E$2:E308)</f>
        <v>0</v>
      </c>
    </row>
    <row r="309" spans="1:6" x14ac:dyDescent="0.3">
      <c r="A309">
        <v>3</v>
      </c>
      <c r="B309">
        <v>2008</v>
      </c>
      <c r="C309">
        <v>222.5</v>
      </c>
      <c r="D309">
        <v>0.69999694824218694</v>
      </c>
      <c r="E309">
        <f t="shared" si="20"/>
        <v>2.3410963953305632</v>
      </c>
      <c r="F309">
        <f>(MAX(E$2:E309)-E309)/MAX(E$2:E309)</f>
        <v>0</v>
      </c>
    </row>
    <row r="310" spans="1:6" x14ac:dyDescent="0.3">
      <c r="A310">
        <v>3</v>
      </c>
      <c r="B310">
        <v>2008</v>
      </c>
      <c r="C310">
        <v>222.35</v>
      </c>
      <c r="D310">
        <v>-3</v>
      </c>
      <c r="E310">
        <f t="shared" si="20"/>
        <v>2.1041966026841155</v>
      </c>
      <c r="F310">
        <f>(MAX(E$2:E310)-E310)/MAX(E$2:E310)</f>
        <v>0.10119181470654372</v>
      </c>
    </row>
    <row r="311" spans="1:6" x14ac:dyDescent="0.3">
      <c r="A311">
        <v>3</v>
      </c>
      <c r="B311">
        <v>2008</v>
      </c>
      <c r="C311">
        <v>220</v>
      </c>
      <c r="D311">
        <v>-0.100012207031255</v>
      </c>
      <c r="E311">
        <f t="shared" si="20"/>
        <v>2.097022329516089</v>
      </c>
      <c r="F311">
        <f>(MAX(E$2:E311)-E311)/MAX(E$2:E311)</f>
        <v>0.10425630755798541</v>
      </c>
    </row>
    <row r="312" spans="1:6" x14ac:dyDescent="0.3">
      <c r="A312">
        <v>3</v>
      </c>
      <c r="B312">
        <v>2008</v>
      </c>
      <c r="C312">
        <v>216.7</v>
      </c>
      <c r="D312">
        <v>-0.54999999999998295</v>
      </c>
      <c r="E312">
        <f t="shared" si="20"/>
        <v>2.0571043917714946</v>
      </c>
      <c r="F312">
        <f>(MAX(E$2:E312)-E312)/MAX(E$2:E312)</f>
        <v>0.1213072661704598</v>
      </c>
    </row>
    <row r="313" spans="1:6" x14ac:dyDescent="0.3">
      <c r="A313">
        <v>3</v>
      </c>
      <c r="B313">
        <v>2008</v>
      </c>
      <c r="C313">
        <v>213.2</v>
      </c>
      <c r="D313">
        <v>4.7500030517578198</v>
      </c>
      <c r="E313">
        <f t="shared" si="20"/>
        <v>2.4008398094086552</v>
      </c>
      <c r="F313">
        <f>(MAX(E$2:E313)-E313)/MAX(E$2:E313)</f>
        <v>0</v>
      </c>
    </row>
    <row r="314" spans="1:6" x14ac:dyDescent="0.3">
      <c r="A314">
        <v>3</v>
      </c>
      <c r="B314">
        <v>2008</v>
      </c>
      <c r="C314">
        <v>223.25</v>
      </c>
      <c r="D314">
        <v>2.1499908447265699</v>
      </c>
      <c r="E314">
        <f t="shared" si="20"/>
        <v>2.5742479933913098</v>
      </c>
      <c r="F314">
        <f>(MAX(E$2:E314)-E314)/MAX(E$2:E314)</f>
        <v>0</v>
      </c>
    </row>
    <row r="315" spans="1:6" x14ac:dyDescent="0.3">
      <c r="A315">
        <v>3</v>
      </c>
      <c r="B315">
        <v>2008</v>
      </c>
      <c r="C315">
        <v>219.45</v>
      </c>
      <c r="D315">
        <v>-3</v>
      </c>
      <c r="E315">
        <f t="shared" si="20"/>
        <v>2.3103127924284279</v>
      </c>
      <c r="F315">
        <f>(MAX(E$2:E315)-E315)/MAX(E$2:E315)</f>
        <v>0.10252904989747089</v>
      </c>
    </row>
    <row r="316" spans="1:6" x14ac:dyDescent="0.3">
      <c r="A316">
        <v>3</v>
      </c>
      <c r="B316">
        <v>2008</v>
      </c>
      <c r="C316">
        <v>217.05</v>
      </c>
      <c r="D316">
        <v>2.4500000000000099</v>
      </c>
      <c r="E316">
        <f t="shared" si="20"/>
        <v>2.5058990516353963</v>
      </c>
      <c r="F316">
        <f>(MAX(E$2:E316)-E316)/MAX(E$2:E316)</f>
        <v>2.6551032352508809E-2</v>
      </c>
    </row>
    <row r="317" spans="1:6" x14ac:dyDescent="0.3">
      <c r="A317">
        <v>3</v>
      </c>
      <c r="B317">
        <v>2008</v>
      </c>
      <c r="C317">
        <v>211.2</v>
      </c>
      <c r="D317">
        <v>-3</v>
      </c>
      <c r="E317">
        <f t="shared" si="20"/>
        <v>2.2389353742594662</v>
      </c>
      <c r="F317">
        <f>(MAX(E$2:E317)-E317)/MAX(E$2:E317)</f>
        <v>0.13025653316722735</v>
      </c>
    </row>
    <row r="318" spans="1:6" x14ac:dyDescent="0.3">
      <c r="A318">
        <v>3</v>
      </c>
      <c r="B318">
        <v>2008</v>
      </c>
      <c r="C318">
        <v>210.65</v>
      </c>
      <c r="D318">
        <v>-0.90000000000000502</v>
      </c>
      <c r="E318">
        <f t="shared" si="20"/>
        <v>2.1671916582554243</v>
      </c>
      <c r="F318">
        <f>(MAX(E$2:E318)-E318)/MAX(E$2:E318)</f>
        <v>0.15812630957891133</v>
      </c>
    </row>
    <row r="319" spans="1:6" x14ac:dyDescent="0.3">
      <c r="A319">
        <v>3</v>
      </c>
      <c r="B319">
        <v>2008</v>
      </c>
      <c r="C319">
        <v>217.15</v>
      </c>
      <c r="D319">
        <v>0.25000915527343098</v>
      </c>
      <c r="E319">
        <f t="shared" si="20"/>
        <v>2.185905142798231</v>
      </c>
      <c r="F319">
        <f>(MAX(E$2:E319)-E319)/MAX(E$2:E319)</f>
        <v>0.15085681394723616</v>
      </c>
    </row>
    <row r="320" spans="1:6" x14ac:dyDescent="0.3">
      <c r="A320">
        <v>3</v>
      </c>
      <c r="B320">
        <v>2008</v>
      </c>
      <c r="C320">
        <v>214.1</v>
      </c>
      <c r="D320">
        <v>1.8500030517578201</v>
      </c>
      <c r="E320">
        <f t="shared" si="20"/>
        <v>2.3275655065895613</v>
      </c>
      <c r="F320">
        <f>(MAX(E$2:E320)-E320)/MAX(E$2:E320)</f>
        <v>9.5827009454815371E-2</v>
      </c>
    </row>
    <row r="321" spans="1:6" x14ac:dyDescent="0.3">
      <c r="A321">
        <v>3</v>
      </c>
      <c r="B321">
        <v>2008</v>
      </c>
      <c r="C321">
        <v>219.1</v>
      </c>
      <c r="D321">
        <v>-1.04999694824218</v>
      </c>
      <c r="E321">
        <f t="shared" si="20"/>
        <v>2.2439072451078359</v>
      </c>
      <c r="F321">
        <f>(MAX(E$2:E321)-E321)/MAX(E$2:E321)</f>
        <v>0.12832514549162904</v>
      </c>
    </row>
    <row r="322" spans="1:6" x14ac:dyDescent="0.3">
      <c r="A322">
        <v>3</v>
      </c>
      <c r="B322">
        <v>2008</v>
      </c>
      <c r="C322">
        <v>220.7</v>
      </c>
      <c r="D322">
        <v>0.70000000000001705</v>
      </c>
      <c r="E322">
        <f t="shared" si="20"/>
        <v>2.2972851927146163</v>
      </c>
      <c r="F322">
        <f>(MAX(E$2:E322)-E322)/MAX(E$2:E322)</f>
        <v>0.10758978986784534</v>
      </c>
    </row>
    <row r="323" spans="1:6" x14ac:dyDescent="0.3">
      <c r="A323">
        <v>3</v>
      </c>
      <c r="B323">
        <v>2008</v>
      </c>
      <c r="C323">
        <v>223.6</v>
      </c>
      <c r="D323">
        <v>9.9993896484363604E-2</v>
      </c>
      <c r="E323">
        <f t="shared" si="20"/>
        <v>2.304990285438969</v>
      </c>
      <c r="F323">
        <f>(MAX(E$2:E323)-E323)/MAX(E$2:E323)</f>
        <v>0.10459664672696169</v>
      </c>
    </row>
    <row r="324" spans="1:6" x14ac:dyDescent="0.3">
      <c r="A324">
        <v>3</v>
      </c>
      <c r="B324">
        <v>2008</v>
      </c>
      <c r="C324">
        <v>223.5</v>
      </c>
      <c r="D324">
        <v>-1.1499938964843699</v>
      </c>
      <c r="E324">
        <f t="shared" si="20"/>
        <v>2.2160397901466675</v>
      </c>
      <c r="F324">
        <f>(MAX(E$2:E324)-E324)/MAX(E$2:E324)</f>
        <v>0.13915061958453329</v>
      </c>
    </row>
    <row r="325" spans="1:6" x14ac:dyDescent="0.3">
      <c r="A325">
        <v>3</v>
      </c>
      <c r="B325">
        <v>2008</v>
      </c>
      <c r="C325">
        <v>223.55</v>
      </c>
      <c r="D325">
        <v>-0.15000000000000499</v>
      </c>
      <c r="E325">
        <f t="shared" ref="E325:E388" si="21">(D325/$C325*$G$2+1)*E324*$H$2 + E324*(1-$H$2)</f>
        <v>2.2048877223143477</v>
      </c>
      <c r="F325">
        <f>(MAX(E$2:E325)-E325)/MAX(E$2:E325)</f>
        <v>0.14348278488521518</v>
      </c>
    </row>
    <row r="326" spans="1:6" x14ac:dyDescent="0.3">
      <c r="A326">
        <v>3</v>
      </c>
      <c r="B326">
        <v>2008</v>
      </c>
      <c r="C326">
        <v>223.1</v>
      </c>
      <c r="D326">
        <v>-3</v>
      </c>
      <c r="E326">
        <f t="shared" si="21"/>
        <v>1.9825211882396152</v>
      </c>
      <c r="F326">
        <f>(MAX(E$2:E326)-E326)/MAX(E$2:E326)</f>
        <v>0.22986394732395413</v>
      </c>
    </row>
    <row r="327" spans="1:6" x14ac:dyDescent="0.3">
      <c r="A327">
        <v>3</v>
      </c>
      <c r="B327">
        <v>2008</v>
      </c>
      <c r="C327">
        <v>227.75</v>
      </c>
      <c r="D327">
        <v>1.55000000000001</v>
      </c>
      <c r="E327">
        <f t="shared" si="21"/>
        <v>2.0837146407677634</v>
      </c>
      <c r="F327">
        <f>(MAX(E$2:E327)-E327)/MAX(E$2:E327)</f>
        <v>0.19055403903697665</v>
      </c>
    </row>
    <row r="328" spans="1:6" x14ac:dyDescent="0.3">
      <c r="A328">
        <v>4</v>
      </c>
      <c r="B328">
        <v>2008</v>
      </c>
      <c r="C328">
        <v>226.2</v>
      </c>
      <c r="D328">
        <v>-3</v>
      </c>
      <c r="E328">
        <f t="shared" si="21"/>
        <v>1.8764485955985561</v>
      </c>
      <c r="F328">
        <f>(MAX(E$2:E328)-E328)/MAX(E$2:E328)</f>
        <v>0.27106922083038082</v>
      </c>
    </row>
    <row r="329" spans="1:6" x14ac:dyDescent="0.3">
      <c r="A329">
        <v>4</v>
      </c>
      <c r="B329">
        <v>2008</v>
      </c>
      <c r="C329">
        <v>233.1</v>
      </c>
      <c r="D329">
        <v>-1.3499999999999901</v>
      </c>
      <c r="E329">
        <f t="shared" si="21"/>
        <v>1.7949426237820172</v>
      </c>
      <c r="F329">
        <f>(MAX(E$2:E329)-E329)/MAX(E$2:E329)</f>
        <v>0.30273127204913819</v>
      </c>
    </row>
    <row r="330" spans="1:6" x14ac:dyDescent="0.3">
      <c r="A330">
        <v>4</v>
      </c>
      <c r="B330">
        <v>2008</v>
      </c>
      <c r="C330">
        <v>234.6</v>
      </c>
      <c r="D330">
        <v>-3</v>
      </c>
      <c r="E330">
        <f t="shared" si="21"/>
        <v>1.6227933951584221</v>
      </c>
      <c r="F330">
        <f>(MAX(E$2:E330)-E330)/MAX(E$2:E330)</f>
        <v>0.36960487127716202</v>
      </c>
    </row>
    <row r="331" spans="1:6" x14ac:dyDescent="0.3">
      <c r="A331">
        <v>4</v>
      </c>
      <c r="B331">
        <v>2008</v>
      </c>
      <c r="C331">
        <v>236.6</v>
      </c>
      <c r="D331">
        <v>-1.44999694824218</v>
      </c>
      <c r="E331">
        <f t="shared" si="21"/>
        <v>1.5482040416945397</v>
      </c>
      <c r="F331">
        <f>(MAX(E$2:E331)-E331)/MAX(E$2:E331)</f>
        <v>0.39858007244479254</v>
      </c>
    </row>
    <row r="332" spans="1:6" x14ac:dyDescent="0.3">
      <c r="A332">
        <v>4</v>
      </c>
      <c r="B332">
        <v>2008</v>
      </c>
      <c r="C332">
        <v>237.45</v>
      </c>
      <c r="D332">
        <v>0.90000305175783502</v>
      </c>
      <c r="E332">
        <f t="shared" si="21"/>
        <v>1.5922150449247641</v>
      </c>
      <c r="F332">
        <f>(MAX(E$2:E332)-E332)/MAX(E$2:E332)</f>
        <v>0.38148342777683097</v>
      </c>
    </row>
    <row r="333" spans="1:6" x14ac:dyDescent="0.3">
      <c r="A333">
        <v>4</v>
      </c>
      <c r="B333">
        <v>2008</v>
      </c>
      <c r="C333">
        <v>237.35</v>
      </c>
      <c r="D333">
        <v>-3</v>
      </c>
      <c r="E333">
        <f t="shared" si="21"/>
        <v>1.4412782911400275</v>
      </c>
      <c r="F333">
        <f>(MAX(E$2:E333)-E333)/MAX(E$2:E333)</f>
        <v>0.44011676620118872</v>
      </c>
    </row>
    <row r="334" spans="1:6" x14ac:dyDescent="0.3">
      <c r="A334">
        <v>4</v>
      </c>
      <c r="B334">
        <v>2008</v>
      </c>
      <c r="C334">
        <v>237.35</v>
      </c>
      <c r="D334">
        <v>1.5999999999999901</v>
      </c>
      <c r="E334">
        <f t="shared" si="21"/>
        <v>1.5141467954319181</v>
      </c>
      <c r="F334">
        <f>(MAX(E$2:E334)-E334)/MAX(E$2:E334)</f>
        <v>0.41181005119977437</v>
      </c>
    </row>
    <row r="335" spans="1:6" x14ac:dyDescent="0.3">
      <c r="A335">
        <v>4</v>
      </c>
      <c r="B335">
        <v>2008</v>
      </c>
      <c r="C335">
        <v>233.85</v>
      </c>
      <c r="D335">
        <v>3.15</v>
      </c>
      <c r="E335">
        <f t="shared" si="21"/>
        <v>1.6671154421801715</v>
      </c>
      <c r="F335">
        <f>(MAX(E$2:E335)-E335)/MAX(E$2:E335)</f>
        <v>0.35238739761668553</v>
      </c>
    </row>
    <row r="336" spans="1:6" x14ac:dyDescent="0.3">
      <c r="A336">
        <v>4</v>
      </c>
      <c r="B336">
        <v>2008</v>
      </c>
      <c r="C336">
        <v>237</v>
      </c>
      <c r="D336">
        <v>1.5</v>
      </c>
      <c r="E336">
        <f t="shared" si="21"/>
        <v>1.7462506688659392</v>
      </c>
      <c r="F336">
        <f>(MAX(E$2:E336)-E336)/MAX(E$2:E336)</f>
        <v>0.32164629307317372</v>
      </c>
    </row>
    <row r="337" spans="1:6" x14ac:dyDescent="0.3">
      <c r="A337">
        <v>4</v>
      </c>
      <c r="B337">
        <v>2008</v>
      </c>
      <c r="C337">
        <v>233.9</v>
      </c>
      <c r="D337">
        <v>0.40000305175780598</v>
      </c>
      <c r="E337">
        <f t="shared" si="21"/>
        <v>1.7686482403712989</v>
      </c>
      <c r="F337">
        <f>(MAX(E$2:E337)-E337)/MAX(E$2:E337)</f>
        <v>0.3129456661083827</v>
      </c>
    </row>
    <row r="338" spans="1:6" x14ac:dyDescent="0.3">
      <c r="A338">
        <v>4</v>
      </c>
      <c r="B338">
        <v>2008</v>
      </c>
      <c r="C338">
        <v>234.7</v>
      </c>
      <c r="D338">
        <v>1.5000061035156</v>
      </c>
      <c r="E338">
        <f t="shared" si="21"/>
        <v>1.8534261426570597</v>
      </c>
      <c r="F338">
        <f>(MAX(E$2:E338)-E338)/MAX(E$2:E338)</f>
        <v>0.28001259108864668</v>
      </c>
    </row>
    <row r="339" spans="1:6" x14ac:dyDescent="0.3">
      <c r="A339">
        <v>4</v>
      </c>
      <c r="B339">
        <v>2008</v>
      </c>
      <c r="C339">
        <v>235.55</v>
      </c>
      <c r="D339">
        <v>-0.34999694824216399</v>
      </c>
      <c r="E339">
        <f t="shared" si="21"/>
        <v>1.8327714994691309</v>
      </c>
      <c r="F339">
        <f>(MAX(E$2:E339)-E339)/MAX(E$2:E339)</f>
        <v>0.28803615495698964</v>
      </c>
    </row>
    <row r="340" spans="1:6" x14ac:dyDescent="0.3">
      <c r="A340">
        <v>4</v>
      </c>
      <c r="B340">
        <v>2008</v>
      </c>
      <c r="C340">
        <v>238.65</v>
      </c>
      <c r="D340">
        <v>1.19999694824218</v>
      </c>
      <c r="E340">
        <f t="shared" si="21"/>
        <v>1.9018890420897532</v>
      </c>
      <c r="F340">
        <f>(MAX(E$2:E340)-E340)/MAX(E$2:E340)</f>
        <v>0.26118654963611027</v>
      </c>
    </row>
    <row r="341" spans="1:6" x14ac:dyDescent="0.3">
      <c r="A341">
        <v>4</v>
      </c>
      <c r="B341">
        <v>2008</v>
      </c>
      <c r="C341">
        <v>238.1</v>
      </c>
      <c r="D341">
        <v>0.59999694824219296</v>
      </c>
      <c r="E341">
        <f t="shared" si="21"/>
        <v>1.9378338432599271</v>
      </c>
      <c r="F341">
        <f>(MAX(E$2:E341)-E341)/MAX(E$2:E341)</f>
        <v>0.24722332571112227</v>
      </c>
    </row>
    <row r="342" spans="1:6" x14ac:dyDescent="0.3">
      <c r="A342">
        <v>4</v>
      </c>
      <c r="B342">
        <v>2008</v>
      </c>
      <c r="C342">
        <v>240.1</v>
      </c>
      <c r="D342">
        <v>-1.00000610351563</v>
      </c>
      <c r="E342">
        <f t="shared" si="21"/>
        <v>1.87730138790198</v>
      </c>
      <c r="F342">
        <f>(MAX(E$2:E342)-E342)/MAX(E$2:E342)</f>
        <v>0.27073794260636624</v>
      </c>
    </row>
    <row r="343" spans="1:6" x14ac:dyDescent="0.3">
      <c r="A343">
        <v>4</v>
      </c>
      <c r="B343">
        <v>2008</v>
      </c>
      <c r="C343">
        <v>240.7</v>
      </c>
      <c r="D343">
        <v>-1.20000610351561</v>
      </c>
      <c r="E343">
        <f t="shared" si="21"/>
        <v>1.8071069615324109</v>
      </c>
      <c r="F343">
        <f>(MAX(E$2:E343)-E343)/MAX(E$2:E343)</f>
        <v>0.29800587737790896</v>
      </c>
    </row>
    <row r="344" spans="1:6" x14ac:dyDescent="0.3">
      <c r="A344">
        <v>4</v>
      </c>
      <c r="B344">
        <v>2008</v>
      </c>
      <c r="C344">
        <v>238.6</v>
      </c>
      <c r="D344">
        <v>2.3499969482421901</v>
      </c>
      <c r="E344">
        <f t="shared" si="21"/>
        <v>1.9405948862416016</v>
      </c>
      <c r="F344">
        <f>(MAX(E$2:E344)-E344)/MAX(E$2:E344)</f>
        <v>0.24615076277671863</v>
      </c>
    </row>
    <row r="345" spans="1:6" x14ac:dyDescent="0.3">
      <c r="A345">
        <v>4</v>
      </c>
      <c r="B345">
        <v>2008</v>
      </c>
      <c r="C345">
        <v>240.95</v>
      </c>
      <c r="D345">
        <v>0.350006103515625</v>
      </c>
      <c r="E345">
        <f t="shared" si="21"/>
        <v>1.9617368261036821</v>
      </c>
      <c r="F345">
        <f>(MAX(E$2:E345)-E345)/MAX(E$2:E345)</f>
        <v>0.2379379021990444</v>
      </c>
    </row>
    <row r="346" spans="1:6" x14ac:dyDescent="0.3">
      <c r="A346">
        <v>4</v>
      </c>
      <c r="B346">
        <v>2008</v>
      </c>
      <c r="C346">
        <v>242.4</v>
      </c>
      <c r="D346">
        <v>-2.7499908447265602</v>
      </c>
      <c r="E346">
        <f t="shared" si="21"/>
        <v>1.7948197991374673</v>
      </c>
      <c r="F346">
        <f>(MAX(E$2:E346)-E346)/MAX(E$2:E346)</f>
        <v>0.30277898487434585</v>
      </c>
    </row>
    <row r="347" spans="1:6" x14ac:dyDescent="0.3">
      <c r="A347">
        <v>4</v>
      </c>
      <c r="B347">
        <v>2008</v>
      </c>
      <c r="C347">
        <v>244.75</v>
      </c>
      <c r="D347">
        <v>0.25000610351563002</v>
      </c>
      <c r="E347">
        <f t="shared" si="21"/>
        <v>1.8085700311444661</v>
      </c>
      <c r="F347">
        <f>(MAX(E$2:E347)-E347)/MAX(E$2:E347)</f>
        <v>0.29743752902304527</v>
      </c>
    </row>
    <row r="348" spans="1:6" x14ac:dyDescent="0.3">
      <c r="A348">
        <v>4</v>
      </c>
      <c r="B348">
        <v>2008</v>
      </c>
      <c r="C348">
        <v>245.6</v>
      </c>
      <c r="D348">
        <v>2.24999389648436</v>
      </c>
      <c r="E348">
        <f t="shared" si="21"/>
        <v>1.9328352448488508</v>
      </c>
      <c r="F348">
        <f>(MAX(E$2:E348)-E348)/MAX(E$2:E348)</f>
        <v>0.24916509605489212</v>
      </c>
    </row>
    <row r="349" spans="1:6" x14ac:dyDescent="0.3">
      <c r="A349">
        <v>4</v>
      </c>
      <c r="B349">
        <v>2008</v>
      </c>
      <c r="C349">
        <v>242.75</v>
      </c>
      <c r="D349">
        <v>2.8499999999999899</v>
      </c>
      <c r="E349">
        <f t="shared" si="21"/>
        <v>2.1030282555950675</v>
      </c>
      <c r="F349">
        <f>(MAX(E$2:E349)-E349)/MAX(E$2:E349)</f>
        <v>0.18305141501750122</v>
      </c>
    </row>
    <row r="350" spans="1:6" x14ac:dyDescent="0.3">
      <c r="A350">
        <v>5</v>
      </c>
      <c r="B350">
        <v>2008</v>
      </c>
      <c r="C350">
        <v>242.75</v>
      </c>
      <c r="D350">
        <v>2.8499999999999899</v>
      </c>
      <c r="E350">
        <f t="shared" si="21"/>
        <v>2.2882073656397406</v>
      </c>
      <c r="F350">
        <f>(MAX(E$2:E350)-E350)/MAX(E$2:E350)</f>
        <v>0.11111618946034015</v>
      </c>
    </row>
    <row r="351" spans="1:6" x14ac:dyDescent="0.3">
      <c r="A351">
        <v>5</v>
      </c>
      <c r="B351">
        <v>2008</v>
      </c>
      <c r="C351">
        <v>247.9</v>
      </c>
      <c r="D351">
        <v>-0.74998779296873797</v>
      </c>
      <c r="E351">
        <f t="shared" si="21"/>
        <v>2.2362874102541728</v>
      </c>
      <c r="F351">
        <f>(MAX(E$2:E351)-E351)/MAX(E$2:E351)</f>
        <v>0.13128516910754523</v>
      </c>
    </row>
    <row r="352" spans="1:6" x14ac:dyDescent="0.3">
      <c r="A352">
        <v>5</v>
      </c>
      <c r="B352">
        <v>2008</v>
      </c>
      <c r="C352">
        <v>247.9</v>
      </c>
      <c r="D352">
        <v>0.75</v>
      </c>
      <c r="E352">
        <f t="shared" si="21"/>
        <v>2.2870301157107265</v>
      </c>
      <c r="F352">
        <f>(MAX(E$2:E352)-E352)/MAX(E$2:E352)</f>
        <v>0.11157350745458018</v>
      </c>
    </row>
    <row r="353" spans="1:6" x14ac:dyDescent="0.3">
      <c r="A353">
        <v>5</v>
      </c>
      <c r="B353">
        <v>2008</v>
      </c>
      <c r="C353">
        <v>248.45</v>
      </c>
      <c r="D353">
        <v>-1.50000305175782</v>
      </c>
      <c r="E353">
        <f t="shared" si="21"/>
        <v>2.1834714876257557</v>
      </c>
      <c r="F353">
        <f>(MAX(E$2:E353)-E353)/MAX(E$2:E353)</f>
        <v>0.15180219884361096</v>
      </c>
    </row>
    <row r="354" spans="1:6" x14ac:dyDescent="0.3">
      <c r="A354">
        <v>5</v>
      </c>
      <c r="B354">
        <v>2008</v>
      </c>
      <c r="C354">
        <v>249.95</v>
      </c>
      <c r="D354">
        <v>1.19999694824218</v>
      </c>
      <c r="E354">
        <f t="shared" si="21"/>
        <v>2.2620919853770474</v>
      </c>
      <c r="F354">
        <f>(MAX(E$2:E354)-E354)/MAX(E$2:E354)</f>
        <v>0.12126104742652578</v>
      </c>
    </row>
    <row r="355" spans="1:6" x14ac:dyDescent="0.3">
      <c r="A355">
        <v>5</v>
      </c>
      <c r="B355">
        <v>2008</v>
      </c>
      <c r="C355">
        <v>246</v>
      </c>
      <c r="D355">
        <v>2.1000061035156201</v>
      </c>
      <c r="E355">
        <f t="shared" si="21"/>
        <v>2.4069214663528271</v>
      </c>
      <c r="F355">
        <f>(MAX(E$2:E355)-E355)/MAX(E$2:E355)</f>
        <v>6.5000158286244614E-2</v>
      </c>
    </row>
    <row r="356" spans="1:6" x14ac:dyDescent="0.3">
      <c r="A356">
        <v>5</v>
      </c>
      <c r="B356">
        <v>2008</v>
      </c>
      <c r="C356">
        <v>248.1</v>
      </c>
      <c r="D356">
        <v>-3</v>
      </c>
      <c r="E356">
        <f t="shared" si="21"/>
        <v>2.188639592137033</v>
      </c>
      <c r="F356">
        <f>(MAX(E$2:E356)-E356)/MAX(E$2:E356)</f>
        <v>0.14979458165810863</v>
      </c>
    </row>
    <row r="357" spans="1:6" x14ac:dyDescent="0.3">
      <c r="A357">
        <v>5</v>
      </c>
      <c r="B357">
        <v>2008</v>
      </c>
      <c r="C357">
        <v>248.1</v>
      </c>
      <c r="D357">
        <v>5.15</v>
      </c>
      <c r="E357">
        <f t="shared" si="21"/>
        <v>2.5293739905501442</v>
      </c>
      <c r="F357">
        <f>(MAX(E$2:E357)-E357)/MAX(E$2:E357)</f>
        <v>1.7431888052886729E-2</v>
      </c>
    </row>
    <row r="358" spans="1:6" x14ac:dyDescent="0.3">
      <c r="A358">
        <v>5</v>
      </c>
      <c r="B358">
        <v>2008</v>
      </c>
      <c r="C358">
        <v>244.45</v>
      </c>
      <c r="D358">
        <v>-2.65000915527343</v>
      </c>
      <c r="E358">
        <f t="shared" si="21"/>
        <v>2.3237226027795863</v>
      </c>
      <c r="F358">
        <f>(MAX(E$2:E358)-E358)/MAX(E$2:E358)</f>
        <v>9.7319835250869444E-2</v>
      </c>
    </row>
    <row r="359" spans="1:6" x14ac:dyDescent="0.3">
      <c r="A359">
        <v>5</v>
      </c>
      <c r="B359">
        <v>2008</v>
      </c>
      <c r="C359">
        <v>246.6</v>
      </c>
      <c r="D359">
        <v>0.649993896484375</v>
      </c>
      <c r="E359">
        <f t="shared" si="21"/>
        <v>2.3696595099854716</v>
      </c>
      <c r="F359">
        <f>(MAX(E$2:E359)-E359)/MAX(E$2:E359)</f>
        <v>7.947504822032074E-2</v>
      </c>
    </row>
    <row r="360" spans="1:6" x14ac:dyDescent="0.3">
      <c r="A360">
        <v>5</v>
      </c>
      <c r="B360">
        <v>2008</v>
      </c>
      <c r="C360">
        <v>247.6</v>
      </c>
      <c r="D360">
        <v>4.9000000000000004</v>
      </c>
      <c r="E360">
        <f t="shared" si="21"/>
        <v>2.7213759356396157</v>
      </c>
      <c r="F360">
        <f>(MAX(E$2:E360)-E360)/MAX(E$2:E360)</f>
        <v>0</v>
      </c>
    </row>
    <row r="361" spans="1:6" x14ac:dyDescent="0.3">
      <c r="A361">
        <v>5</v>
      </c>
      <c r="B361">
        <v>2008</v>
      </c>
      <c r="C361">
        <v>253.4</v>
      </c>
      <c r="D361">
        <v>-0.20000610351561901</v>
      </c>
      <c r="E361">
        <f t="shared" si="21"/>
        <v>2.7052662731369979</v>
      </c>
      <c r="F361">
        <f>(MAX(E$2:E361)-E361)/MAX(E$2:E361)</f>
        <v>5.9196755184180343E-3</v>
      </c>
    </row>
    <row r="362" spans="1:6" x14ac:dyDescent="0.3">
      <c r="A362">
        <v>5</v>
      </c>
      <c r="B362">
        <v>2008</v>
      </c>
      <c r="C362">
        <v>254.05</v>
      </c>
      <c r="D362">
        <v>2.4500000000000099</v>
      </c>
      <c r="E362">
        <f t="shared" si="21"/>
        <v>2.9009335345772365</v>
      </c>
      <c r="F362">
        <f>(MAX(E$2:E362)-E362)/MAX(E$2:E362)</f>
        <v>0</v>
      </c>
    </row>
    <row r="363" spans="1:6" x14ac:dyDescent="0.3">
      <c r="A363">
        <v>5</v>
      </c>
      <c r="B363">
        <v>2008</v>
      </c>
      <c r="C363">
        <v>252.25</v>
      </c>
      <c r="D363">
        <v>-3</v>
      </c>
      <c r="E363">
        <f t="shared" si="21"/>
        <v>2.642178313455382</v>
      </c>
      <c r="F363">
        <f>(MAX(E$2:E363)-E363)/MAX(E$2:E363)</f>
        <v>8.919722497522295E-2</v>
      </c>
    </row>
    <row r="364" spans="1:6" x14ac:dyDescent="0.3">
      <c r="A364">
        <v>5</v>
      </c>
      <c r="B364">
        <v>2008</v>
      </c>
      <c r="C364">
        <v>247.1</v>
      </c>
      <c r="D364">
        <v>-0.99999389648436898</v>
      </c>
      <c r="E364">
        <f t="shared" si="21"/>
        <v>2.5619831843514134</v>
      </c>
      <c r="F364">
        <f>(MAX(E$2:E364)-E364)/MAX(E$2:E364)</f>
        <v>0.11684181874067637</v>
      </c>
    </row>
    <row r="365" spans="1:6" x14ac:dyDescent="0.3">
      <c r="A365">
        <v>5</v>
      </c>
      <c r="B365">
        <v>2008</v>
      </c>
      <c r="C365">
        <v>243.6</v>
      </c>
      <c r="D365">
        <v>0.899993896484375</v>
      </c>
      <c r="E365">
        <f t="shared" si="21"/>
        <v>2.6329736162729613</v>
      </c>
      <c r="F365">
        <f>(MAX(E$2:E365)-E365)/MAX(E$2:E365)</f>
        <v>9.2370237066919186E-2</v>
      </c>
    </row>
    <row r="366" spans="1:6" x14ac:dyDescent="0.3">
      <c r="A366">
        <v>5</v>
      </c>
      <c r="B366">
        <v>2008</v>
      </c>
      <c r="C366">
        <v>243.95</v>
      </c>
      <c r="D366">
        <v>-0.80000610351561297</v>
      </c>
      <c r="E366">
        <f t="shared" si="21"/>
        <v>2.5682145991563203</v>
      </c>
      <c r="F366">
        <f>(MAX(E$2:E366)-E366)/MAX(E$2:E366)</f>
        <v>0.11469374649750617</v>
      </c>
    </row>
    <row r="367" spans="1:6" x14ac:dyDescent="0.3">
      <c r="A367">
        <v>5</v>
      </c>
      <c r="B367">
        <v>2008</v>
      </c>
      <c r="C367">
        <v>241.4</v>
      </c>
      <c r="D367">
        <v>-1.04998779296875</v>
      </c>
      <c r="E367">
        <f t="shared" si="21"/>
        <v>2.484434753086366</v>
      </c>
      <c r="F367">
        <f>(MAX(E$2:E367)-E367)/MAX(E$2:E367)</f>
        <v>0.14357405177556692</v>
      </c>
    </row>
    <row r="368" spans="1:6" x14ac:dyDescent="0.3">
      <c r="A368">
        <v>5</v>
      </c>
      <c r="B368">
        <v>2008</v>
      </c>
      <c r="C368">
        <v>240.35</v>
      </c>
      <c r="D368">
        <v>-3</v>
      </c>
      <c r="E368">
        <f t="shared" si="21"/>
        <v>2.251858169169398</v>
      </c>
      <c r="F368">
        <f>(MAX(E$2:E368)-E368)/MAX(E$2:E368)</f>
        <v>0.22374706544334205</v>
      </c>
    </row>
    <row r="369" spans="1:6" x14ac:dyDescent="0.3">
      <c r="A369">
        <v>5</v>
      </c>
      <c r="B369">
        <v>2008</v>
      </c>
      <c r="C369">
        <v>244.4</v>
      </c>
      <c r="D369">
        <v>3.5999969482421901</v>
      </c>
      <c r="E369">
        <f t="shared" si="21"/>
        <v>2.5006311602767246</v>
      </c>
      <c r="F369">
        <f>(MAX(E$2:E369)-E369)/MAX(E$2:E369)</f>
        <v>0.13799088104886531</v>
      </c>
    </row>
    <row r="370" spans="1:6" x14ac:dyDescent="0.3">
      <c r="A370">
        <v>5</v>
      </c>
      <c r="B370">
        <v>2008</v>
      </c>
      <c r="C370">
        <v>242.05</v>
      </c>
      <c r="D370">
        <v>-3</v>
      </c>
      <c r="E370">
        <f t="shared" si="21"/>
        <v>2.2681824880758312</v>
      </c>
      <c r="F370">
        <f>(MAX(E$2:E370)-E370)/MAX(E$2:E370)</f>
        <v>0.21811980142234397</v>
      </c>
    </row>
    <row r="371" spans="1:6" x14ac:dyDescent="0.3">
      <c r="A371">
        <v>5</v>
      </c>
      <c r="B371">
        <v>2008</v>
      </c>
      <c r="C371">
        <v>245.7</v>
      </c>
      <c r="D371">
        <v>-0.25</v>
      </c>
      <c r="E371">
        <f t="shared" si="21"/>
        <v>2.2508734031546176</v>
      </c>
      <c r="F371">
        <f>(MAX(E$2:E371)-E371)/MAX(E$2:E371)</f>
        <v>0.22408653065446896</v>
      </c>
    </row>
    <row r="372" spans="1:6" x14ac:dyDescent="0.3">
      <c r="A372">
        <v>6</v>
      </c>
      <c r="B372">
        <v>2008</v>
      </c>
      <c r="C372">
        <v>245.55</v>
      </c>
      <c r="D372">
        <v>0.30000915527341399</v>
      </c>
      <c r="E372">
        <f t="shared" si="21"/>
        <v>2.2714990179471588</v>
      </c>
      <c r="F372">
        <f>(MAX(E$2:E372)-E372)/MAX(E$2:E372)</f>
        <v>0.2169765384582682</v>
      </c>
    </row>
    <row r="373" spans="1:6" x14ac:dyDescent="0.3">
      <c r="A373">
        <v>6</v>
      </c>
      <c r="B373">
        <v>2008</v>
      </c>
      <c r="C373">
        <v>243.6</v>
      </c>
      <c r="D373">
        <v>-2.3000030517578098</v>
      </c>
      <c r="E373">
        <f t="shared" si="21"/>
        <v>2.1106475809599874</v>
      </c>
      <c r="F373">
        <f>(MAX(E$2:E373)-E373)/MAX(E$2:E373)</f>
        <v>0.27242470197870988</v>
      </c>
    </row>
    <row r="374" spans="1:6" x14ac:dyDescent="0.3">
      <c r="A374">
        <v>6</v>
      </c>
      <c r="B374">
        <v>2008</v>
      </c>
      <c r="C374">
        <v>242.45</v>
      </c>
      <c r="D374">
        <v>-1.4000030517578299</v>
      </c>
      <c r="E374">
        <f t="shared" si="21"/>
        <v>2.0192396704259825</v>
      </c>
      <c r="F374">
        <f>(MAX(E$2:E374)-E374)/MAX(E$2:E374)</f>
        <v>0.30393452784837638</v>
      </c>
    </row>
    <row r="375" spans="1:6" x14ac:dyDescent="0.3">
      <c r="A375">
        <v>6</v>
      </c>
      <c r="B375">
        <v>2008</v>
      </c>
      <c r="C375">
        <v>242.55</v>
      </c>
      <c r="D375">
        <v>0.59998779296873295</v>
      </c>
      <c r="E375">
        <f t="shared" si="21"/>
        <v>2.0567016108506513</v>
      </c>
      <c r="F375">
        <f>(MAX(E$2:E375)-E375)/MAX(E$2:E375)</f>
        <v>0.29102077440378799</v>
      </c>
    </row>
    <row r="376" spans="1:6" x14ac:dyDescent="0.3">
      <c r="A376">
        <v>6</v>
      </c>
      <c r="B376">
        <v>2008</v>
      </c>
      <c r="C376">
        <v>242.55</v>
      </c>
      <c r="D376">
        <v>-0.59999999999999398</v>
      </c>
      <c r="E376">
        <f t="shared" si="21"/>
        <v>2.0185438815213264</v>
      </c>
      <c r="F376">
        <f>(MAX(E$2:E376)-E376)/MAX(E$2:E376)</f>
        <v>0.30417437784713119</v>
      </c>
    </row>
    <row r="377" spans="1:6" x14ac:dyDescent="0.3">
      <c r="A377">
        <v>6</v>
      </c>
      <c r="B377">
        <v>2008</v>
      </c>
      <c r="C377">
        <v>237.35</v>
      </c>
      <c r="D377">
        <v>2.00001220703126</v>
      </c>
      <c r="E377">
        <f t="shared" si="21"/>
        <v>2.1461122111022481</v>
      </c>
      <c r="F377">
        <f>(MAX(E$2:E377)-E377)/MAX(E$2:E377)</f>
        <v>0.26019945458177868</v>
      </c>
    </row>
    <row r="378" spans="1:6" x14ac:dyDescent="0.3">
      <c r="A378">
        <v>6</v>
      </c>
      <c r="B378">
        <v>2008</v>
      </c>
      <c r="C378">
        <v>239.85</v>
      </c>
      <c r="D378">
        <v>5.70001220703125</v>
      </c>
      <c r="E378">
        <f t="shared" si="21"/>
        <v>2.528628339962212</v>
      </c>
      <c r="F378">
        <f>(MAX(E$2:E378)-E378)/MAX(E$2:E378)</f>
        <v>0.12833978792598633</v>
      </c>
    </row>
    <row r="379" spans="1:6" x14ac:dyDescent="0.3">
      <c r="A379">
        <v>6</v>
      </c>
      <c r="B379">
        <v>2008</v>
      </c>
      <c r="C379">
        <v>235.8</v>
      </c>
      <c r="D379">
        <v>-0.15000305175780601</v>
      </c>
      <c r="E379">
        <f t="shared" si="21"/>
        <v>2.516564028010698</v>
      </c>
      <c r="F379">
        <f>(MAX(E$2:E379)-E379)/MAX(E$2:E379)</f>
        <v>0.13249855675254346</v>
      </c>
    </row>
    <row r="380" spans="1:6" x14ac:dyDescent="0.3">
      <c r="A380">
        <v>6</v>
      </c>
      <c r="B380">
        <v>2008</v>
      </c>
      <c r="C380">
        <v>233.1</v>
      </c>
      <c r="D380">
        <v>-1.9</v>
      </c>
      <c r="E380">
        <f t="shared" si="21"/>
        <v>2.3627200237243295</v>
      </c>
      <c r="F380">
        <f>(MAX(E$2:E380)-E380)/MAX(E$2:E380)</f>
        <v>0.18553114176445368</v>
      </c>
    </row>
    <row r="381" spans="1:6" x14ac:dyDescent="0.3">
      <c r="A381">
        <v>6</v>
      </c>
      <c r="B381">
        <v>2008</v>
      </c>
      <c r="C381">
        <v>231.3</v>
      </c>
      <c r="D381">
        <v>-0.20000305175778901</v>
      </c>
      <c r="E381">
        <f t="shared" si="21"/>
        <v>2.34739735137692</v>
      </c>
      <c r="F381">
        <f>(MAX(E$2:E381)-E381)/MAX(E$2:E381)</f>
        <v>0.19081312157018632</v>
      </c>
    </row>
    <row r="382" spans="1:6" x14ac:dyDescent="0.3">
      <c r="A382">
        <v>6</v>
      </c>
      <c r="B382">
        <v>2008</v>
      </c>
      <c r="C382">
        <v>232.75</v>
      </c>
      <c r="D382">
        <v>-0.850006103515625</v>
      </c>
      <c r="E382">
        <f t="shared" si="21"/>
        <v>2.2831019031691824</v>
      </c>
      <c r="F382">
        <f>(MAX(E$2:E382)-E382)/MAX(E$2:E382)</f>
        <v>0.2129768310938199</v>
      </c>
    </row>
    <row r="383" spans="1:6" x14ac:dyDescent="0.3">
      <c r="A383">
        <v>6</v>
      </c>
      <c r="B383">
        <v>2008</v>
      </c>
      <c r="C383">
        <v>234.2</v>
      </c>
      <c r="D383">
        <v>1.9000030517577999</v>
      </c>
      <c r="E383">
        <f t="shared" si="21"/>
        <v>2.4220184461931624</v>
      </c>
      <c r="F383">
        <f>(MAX(E$2:E383)-E383)/MAX(E$2:E383)</f>
        <v>0.16508999005862024</v>
      </c>
    </row>
    <row r="384" spans="1:6" x14ac:dyDescent="0.3">
      <c r="A384">
        <v>6</v>
      </c>
      <c r="B384">
        <v>2008</v>
      </c>
      <c r="C384">
        <v>231.95</v>
      </c>
      <c r="D384">
        <v>3.1500030517578299</v>
      </c>
      <c r="E384">
        <f t="shared" si="21"/>
        <v>2.6687105834077198</v>
      </c>
      <c r="F384">
        <f>(MAX(E$2:E384)-E384)/MAX(E$2:E384)</f>
        <v>8.0051110582703963E-2</v>
      </c>
    </row>
    <row r="385" spans="1:6" x14ac:dyDescent="0.3">
      <c r="A385">
        <v>6</v>
      </c>
      <c r="B385">
        <v>2008</v>
      </c>
      <c r="C385">
        <v>232.5</v>
      </c>
      <c r="D385">
        <v>-1.50000610351563</v>
      </c>
      <c r="E385">
        <f t="shared" si="21"/>
        <v>2.5395789007100316</v>
      </c>
      <c r="F385">
        <f>(MAX(E$2:E385)-E385)/MAX(E$2:E385)</f>
        <v>0.12456494764878039</v>
      </c>
    </row>
    <row r="386" spans="1:6" x14ac:dyDescent="0.3">
      <c r="A386">
        <v>6</v>
      </c>
      <c r="B386">
        <v>2008</v>
      </c>
      <c r="C386">
        <v>232.5</v>
      </c>
      <c r="D386">
        <v>3.1000061035156201</v>
      </c>
      <c r="E386">
        <f t="shared" si="21"/>
        <v>2.793537290792631</v>
      </c>
      <c r="F386">
        <f>(MAX(E$2:E386)-E386)/MAX(E$2:E386)</f>
        <v>3.7021270051351481E-2</v>
      </c>
    </row>
    <row r="387" spans="1:6" x14ac:dyDescent="0.3">
      <c r="A387">
        <v>6</v>
      </c>
      <c r="B387">
        <v>2008</v>
      </c>
      <c r="C387">
        <v>226.55</v>
      </c>
      <c r="D387">
        <v>0.45000610351561898</v>
      </c>
      <c r="E387">
        <f t="shared" si="21"/>
        <v>2.8351542240718794</v>
      </c>
      <c r="F387">
        <f>(MAX(E$2:E387)-E387)/MAX(E$2:E387)</f>
        <v>2.2675221517939145E-2</v>
      </c>
    </row>
    <row r="388" spans="1:6" x14ac:dyDescent="0.3">
      <c r="A388">
        <v>6</v>
      </c>
      <c r="B388">
        <v>2008</v>
      </c>
      <c r="C388">
        <v>225.95</v>
      </c>
      <c r="D388">
        <v>-0.74999694824219798</v>
      </c>
      <c r="E388">
        <f t="shared" si="21"/>
        <v>2.7645736636873957</v>
      </c>
      <c r="F388">
        <f>(MAX(E$2:E388)-E388)/MAX(E$2:E388)</f>
        <v>4.7005513661212861E-2</v>
      </c>
    </row>
    <row r="389" spans="1:6" x14ac:dyDescent="0.3">
      <c r="A389">
        <v>6</v>
      </c>
      <c r="B389">
        <v>2008</v>
      </c>
      <c r="C389">
        <v>226.7</v>
      </c>
      <c r="D389">
        <v>1.69999694824218</v>
      </c>
      <c r="E389">
        <f t="shared" ref="E389:E452" si="22">(D389/$C389*$G$2+1)*E388*$H$2 + E388*(1-$H$2)</f>
        <v>2.9200577877983114</v>
      </c>
      <c r="F389">
        <f>(MAX(E$2:E389)-E389)/MAX(E$2:E389)</f>
        <v>0</v>
      </c>
    </row>
    <row r="390" spans="1:6" x14ac:dyDescent="0.3">
      <c r="A390">
        <v>6</v>
      </c>
      <c r="B390">
        <v>2008</v>
      </c>
      <c r="C390">
        <v>227.6</v>
      </c>
      <c r="D390">
        <v>0.30000000000001098</v>
      </c>
      <c r="E390">
        <f t="shared" si="22"/>
        <v>2.948924791412312</v>
      </c>
      <c r="F390">
        <f>(MAX(E$2:E390)-E390)/MAX(E$2:E390)</f>
        <v>0</v>
      </c>
    </row>
    <row r="391" spans="1:6" x14ac:dyDescent="0.3">
      <c r="A391">
        <v>6</v>
      </c>
      <c r="B391">
        <v>2008</v>
      </c>
      <c r="C391">
        <v>222.1</v>
      </c>
      <c r="D391">
        <v>1.50001220703126</v>
      </c>
      <c r="E391">
        <f t="shared" si="22"/>
        <v>3.0982974788752426</v>
      </c>
      <c r="F391">
        <f>(MAX(E$2:E391)-E391)/MAX(E$2:E391)</f>
        <v>0</v>
      </c>
    </row>
    <row r="392" spans="1:6" x14ac:dyDescent="0.3">
      <c r="A392">
        <v>6</v>
      </c>
      <c r="B392">
        <v>2008</v>
      </c>
      <c r="C392">
        <v>223.35</v>
      </c>
      <c r="D392">
        <v>1.3000030517578101</v>
      </c>
      <c r="E392">
        <f t="shared" si="22"/>
        <v>3.2335491974041659</v>
      </c>
      <c r="F392">
        <f>(MAX(E$2:E392)-E392)/MAX(E$2:E392)</f>
        <v>0</v>
      </c>
    </row>
    <row r="393" spans="1:6" x14ac:dyDescent="0.3">
      <c r="A393">
        <v>7</v>
      </c>
      <c r="B393">
        <v>2008</v>
      </c>
      <c r="C393">
        <v>222.35</v>
      </c>
      <c r="D393">
        <v>-1.1500061035156</v>
      </c>
      <c r="E393">
        <f t="shared" si="22"/>
        <v>3.1081185257255255</v>
      </c>
      <c r="F393">
        <f>(MAX(E$2:E393)-E393)/MAX(E$2:E393)</f>
        <v>3.8790401512781639E-2</v>
      </c>
    </row>
    <row r="394" spans="1:6" x14ac:dyDescent="0.3">
      <c r="A394">
        <v>7</v>
      </c>
      <c r="B394">
        <v>2008</v>
      </c>
      <c r="C394">
        <v>221.65</v>
      </c>
      <c r="D394">
        <v>-3</v>
      </c>
      <c r="E394">
        <f t="shared" si="22"/>
        <v>2.7926090881941725</v>
      </c>
      <c r="F394">
        <f>(MAX(E$2:E394)-E394)/MAX(E$2:E394)</f>
        <v>0.1363641256993931</v>
      </c>
    </row>
    <row r="395" spans="1:6" x14ac:dyDescent="0.3">
      <c r="A395">
        <v>7</v>
      </c>
      <c r="B395">
        <v>2008</v>
      </c>
      <c r="C395">
        <v>213.1</v>
      </c>
      <c r="D395">
        <v>1.25</v>
      </c>
      <c r="E395">
        <f t="shared" si="22"/>
        <v>2.9154655415110207</v>
      </c>
      <c r="F395">
        <f>(MAX(E$2:E395)-E395)/MAX(E$2:E395)</f>
        <v>9.8369821046327979E-2</v>
      </c>
    </row>
    <row r="396" spans="1:6" x14ac:dyDescent="0.3">
      <c r="A396">
        <v>7</v>
      </c>
      <c r="B396">
        <v>2008</v>
      </c>
      <c r="C396">
        <v>213.55</v>
      </c>
      <c r="D396">
        <v>-3</v>
      </c>
      <c r="E396">
        <f t="shared" si="22"/>
        <v>2.6082870133724212</v>
      </c>
      <c r="F396">
        <f>(MAX(E$2:E396)-E396)/MAX(E$2:E396)</f>
        <v>0.19336714732334789</v>
      </c>
    </row>
    <row r="397" spans="1:6" x14ac:dyDescent="0.3">
      <c r="A397">
        <v>7</v>
      </c>
      <c r="B397">
        <v>2008</v>
      </c>
      <c r="C397">
        <v>210.1</v>
      </c>
      <c r="D397">
        <v>1.04998779296875</v>
      </c>
      <c r="E397">
        <f t="shared" si="22"/>
        <v>2.7060500854071652</v>
      </c>
      <c r="F397">
        <f>(MAX(E$2:E397)-E397)/MAX(E$2:E397)</f>
        <v>0.1631331641468351</v>
      </c>
    </row>
    <row r="398" spans="1:6" x14ac:dyDescent="0.3">
      <c r="A398">
        <v>7</v>
      </c>
      <c r="B398">
        <v>2008</v>
      </c>
      <c r="C398">
        <v>210.9</v>
      </c>
      <c r="D398">
        <v>5.79998779296875</v>
      </c>
      <c r="E398">
        <f t="shared" si="22"/>
        <v>3.2641957988681751</v>
      </c>
      <c r="F398">
        <f>(MAX(E$2:E398)-E398)/MAX(E$2:E398)</f>
        <v>0</v>
      </c>
    </row>
    <row r="399" spans="1:6" x14ac:dyDescent="0.3">
      <c r="A399">
        <v>7</v>
      </c>
      <c r="B399">
        <v>2008</v>
      </c>
      <c r="C399">
        <v>208.8</v>
      </c>
      <c r="D399">
        <v>4.1500122070312599</v>
      </c>
      <c r="E399">
        <f t="shared" si="22"/>
        <v>3.7507781412332282</v>
      </c>
      <c r="F399">
        <f>(MAX(E$2:E399)-E399)/MAX(E$2:E399)</f>
        <v>0</v>
      </c>
    </row>
    <row r="400" spans="1:6" x14ac:dyDescent="0.3">
      <c r="A400">
        <v>7</v>
      </c>
      <c r="B400">
        <v>2008</v>
      </c>
      <c r="C400">
        <v>202</v>
      </c>
      <c r="D400">
        <v>4.6000122070312504</v>
      </c>
      <c r="E400">
        <f t="shared" si="22"/>
        <v>4.3913830385923438</v>
      </c>
      <c r="F400">
        <f>(MAX(E$2:E400)-E400)/MAX(E$2:E400)</f>
        <v>0</v>
      </c>
    </row>
    <row r="401" spans="1:6" x14ac:dyDescent="0.3">
      <c r="A401">
        <v>7</v>
      </c>
      <c r="B401">
        <v>2008</v>
      </c>
      <c r="C401">
        <v>205.9</v>
      </c>
      <c r="D401">
        <v>2.5999938964843601</v>
      </c>
      <c r="E401">
        <f t="shared" si="22"/>
        <v>4.8072731222785396</v>
      </c>
      <c r="F401">
        <f>(MAX(E$2:E401)-E401)/MAX(E$2:E401)</f>
        <v>0</v>
      </c>
    </row>
    <row r="402" spans="1:6" x14ac:dyDescent="0.3">
      <c r="A402">
        <v>7</v>
      </c>
      <c r="B402">
        <v>2008</v>
      </c>
      <c r="C402">
        <v>209.05</v>
      </c>
      <c r="D402">
        <v>0.74999694824219798</v>
      </c>
      <c r="E402">
        <f t="shared" si="22"/>
        <v>4.9366240014130405</v>
      </c>
      <c r="F402">
        <f>(MAX(E$2:E402)-E402)/MAX(E$2:E402)</f>
        <v>0</v>
      </c>
    </row>
    <row r="403" spans="1:6" x14ac:dyDescent="0.3">
      <c r="A403">
        <v>7</v>
      </c>
      <c r="B403">
        <v>2008</v>
      </c>
      <c r="C403">
        <v>207.2</v>
      </c>
      <c r="D403">
        <v>-3</v>
      </c>
      <c r="E403">
        <f t="shared" si="22"/>
        <v>4.4005523796379755</v>
      </c>
      <c r="F403">
        <f>(MAX(E$2:E403)-E403)/MAX(E$2:E403)</f>
        <v>0.10859073359073364</v>
      </c>
    </row>
    <row r="404" spans="1:6" x14ac:dyDescent="0.3">
      <c r="A404">
        <v>7</v>
      </c>
      <c r="B404">
        <v>2008</v>
      </c>
      <c r="C404">
        <v>202.85</v>
      </c>
      <c r="D404">
        <v>1.0500030517578101</v>
      </c>
      <c r="E404">
        <f t="shared" si="22"/>
        <v>4.5713901943301112</v>
      </c>
      <c r="F404">
        <f>(MAX(E$2:E404)-E404)/MAX(E$2:E404)</f>
        <v>7.3984530111749686E-2</v>
      </c>
    </row>
    <row r="405" spans="1:6" x14ac:dyDescent="0.3">
      <c r="A405">
        <v>7</v>
      </c>
      <c r="B405">
        <v>2008</v>
      </c>
      <c r="C405">
        <v>206.95</v>
      </c>
      <c r="D405">
        <v>2.3499969482421599</v>
      </c>
      <c r="E405">
        <f t="shared" si="22"/>
        <v>4.9607144153702141</v>
      </c>
      <c r="F405">
        <f>(MAX(E$2:E405)-E405)/MAX(E$2:E405)</f>
        <v>0</v>
      </c>
    </row>
    <row r="406" spans="1:6" x14ac:dyDescent="0.3">
      <c r="A406">
        <v>7</v>
      </c>
      <c r="B406">
        <v>2008</v>
      </c>
      <c r="C406">
        <v>205.85</v>
      </c>
      <c r="D406">
        <v>-3</v>
      </c>
      <c r="E406">
        <f t="shared" si="22"/>
        <v>4.4184939910523617</v>
      </c>
      <c r="F406">
        <f>(MAX(E$2:E406)-E406)/MAX(E$2:E406)</f>
        <v>0.10930289045421432</v>
      </c>
    </row>
    <row r="407" spans="1:6" x14ac:dyDescent="0.3">
      <c r="A407">
        <v>7</v>
      </c>
      <c r="B407">
        <v>2008</v>
      </c>
      <c r="C407">
        <v>204.7</v>
      </c>
      <c r="D407">
        <v>-3</v>
      </c>
      <c r="E407">
        <f t="shared" si="22"/>
        <v>3.9328266007315111</v>
      </c>
      <c r="F407">
        <f>(MAX(E$2:E407)-E407)/MAX(E$2:E407)</f>
        <v>0.20720560156696552</v>
      </c>
    </row>
    <row r="408" spans="1:6" x14ac:dyDescent="0.3">
      <c r="A408">
        <v>7</v>
      </c>
      <c r="B408">
        <v>2008</v>
      </c>
      <c r="C408">
        <v>207.85</v>
      </c>
      <c r="D408">
        <v>1.0999938964843901</v>
      </c>
      <c r="E408">
        <f t="shared" si="22"/>
        <v>4.0889278248138821</v>
      </c>
      <c r="F408">
        <f>(MAX(E$2:E408)-E408)/MAX(E$2:E408)</f>
        <v>0.17573811301356104</v>
      </c>
    </row>
    <row r="409" spans="1:6" x14ac:dyDescent="0.3">
      <c r="A409">
        <v>7</v>
      </c>
      <c r="B409">
        <v>2008</v>
      </c>
      <c r="C409">
        <v>212.6</v>
      </c>
      <c r="D409">
        <v>-1.25000915527343</v>
      </c>
      <c r="E409">
        <f t="shared" si="22"/>
        <v>3.9086174808721035</v>
      </c>
      <c r="F409">
        <f>(MAX(E$2:E409)-E409)/MAX(E$2:E409)</f>
        <v>0.21208576958961936</v>
      </c>
    </row>
    <row r="410" spans="1:6" x14ac:dyDescent="0.3">
      <c r="A410">
        <v>7</v>
      </c>
      <c r="B410">
        <v>2008</v>
      </c>
      <c r="C410">
        <v>215.05</v>
      </c>
      <c r="D410">
        <v>3.3499877929687298</v>
      </c>
      <c r="E410">
        <f t="shared" si="22"/>
        <v>4.3652724744191529</v>
      </c>
      <c r="F410">
        <f>(MAX(E$2:E410)-E410)/MAX(E$2:E410)</f>
        <v>0.12003148963910348</v>
      </c>
    </row>
    <row r="411" spans="1:6" x14ac:dyDescent="0.3">
      <c r="A411">
        <v>7</v>
      </c>
      <c r="B411">
        <v>2008</v>
      </c>
      <c r="C411">
        <v>214.65</v>
      </c>
      <c r="D411">
        <v>-4.998779296875E-2</v>
      </c>
      <c r="E411">
        <f t="shared" si="22"/>
        <v>4.3576480741150494</v>
      </c>
      <c r="F411">
        <f>(MAX(E$2:E411)-E411)/MAX(E$2:E411)</f>
        <v>0.12156844574374845</v>
      </c>
    </row>
    <row r="412" spans="1:6" x14ac:dyDescent="0.3">
      <c r="A412">
        <v>7</v>
      </c>
      <c r="B412">
        <v>2008</v>
      </c>
      <c r="C412">
        <v>214.75</v>
      </c>
      <c r="D412">
        <v>-3</v>
      </c>
      <c r="E412">
        <f t="shared" si="22"/>
        <v>3.9010842479563133</v>
      </c>
      <c r="F412">
        <f>(MAX(E$2:E412)-E412)/MAX(E$2:E412)</f>
        <v>0.21360434781949073</v>
      </c>
    </row>
    <row r="413" spans="1:6" x14ac:dyDescent="0.3">
      <c r="A413">
        <v>7</v>
      </c>
      <c r="B413">
        <v>2008</v>
      </c>
      <c r="C413">
        <v>209.9</v>
      </c>
      <c r="D413">
        <v>-3</v>
      </c>
      <c r="E413">
        <f t="shared" si="22"/>
        <v>3.4829118059409865</v>
      </c>
      <c r="F413">
        <f>(MAX(E$2:E413)-E413)/MAX(E$2:E413)</f>
        <v>0.29790116618090789</v>
      </c>
    </row>
    <row r="414" spans="1:6" x14ac:dyDescent="0.3">
      <c r="A414">
        <v>7</v>
      </c>
      <c r="B414">
        <v>2008</v>
      </c>
      <c r="C414">
        <v>212.1</v>
      </c>
      <c r="D414">
        <v>1.3000030517578101</v>
      </c>
      <c r="E414">
        <f t="shared" si="22"/>
        <v>3.6430177457120818</v>
      </c>
      <c r="F414">
        <f>(MAX(E$2:E414)-E414)/MAX(E$2:E414)</f>
        <v>0.26562639154864426</v>
      </c>
    </row>
    <row r="415" spans="1:6" x14ac:dyDescent="0.3">
      <c r="A415">
        <v>7</v>
      </c>
      <c r="B415">
        <v>2008</v>
      </c>
      <c r="C415">
        <v>212</v>
      </c>
      <c r="D415">
        <v>-0.14999084472657301</v>
      </c>
      <c r="E415">
        <f t="shared" si="22"/>
        <v>3.6236868739302448</v>
      </c>
      <c r="F415">
        <f>(MAX(E$2:E415)-E415)/MAX(E$2:E415)</f>
        <v>0.26952318345465326</v>
      </c>
    </row>
    <row r="416" spans="1:6" x14ac:dyDescent="0.3">
      <c r="A416">
        <v>8</v>
      </c>
      <c r="B416">
        <v>2008</v>
      </c>
      <c r="C416">
        <v>211.05</v>
      </c>
      <c r="D416">
        <v>-1.4499877929687499</v>
      </c>
      <c r="E416">
        <f t="shared" si="22"/>
        <v>3.4369668407838363</v>
      </c>
      <c r="F416">
        <f>(MAX(E$2:E416)-E416)/MAX(E$2:E416)</f>
        <v>0.30716292997339611</v>
      </c>
    </row>
    <row r="417" spans="1:6" x14ac:dyDescent="0.3">
      <c r="A417">
        <v>8</v>
      </c>
      <c r="B417">
        <v>2008</v>
      </c>
      <c r="C417">
        <v>209.55</v>
      </c>
      <c r="D417">
        <v>-3</v>
      </c>
      <c r="E417">
        <f t="shared" si="22"/>
        <v>3.0679295994684637</v>
      </c>
      <c r="F417">
        <f>(MAX(E$2:E417)-E417)/MAX(E$2:E417)</f>
        <v>0.38155488452170722</v>
      </c>
    </row>
    <row r="418" spans="1:6" x14ac:dyDescent="0.3">
      <c r="A418">
        <v>8</v>
      </c>
      <c r="B418">
        <v>2008</v>
      </c>
      <c r="C418">
        <v>206</v>
      </c>
      <c r="D418">
        <v>-0.5</v>
      </c>
      <c r="E418">
        <f t="shared" si="22"/>
        <v>3.0120813664684309</v>
      </c>
      <c r="F418">
        <f>(MAX(E$2:E418)-E418)/MAX(E$2:E418)</f>
        <v>0.39281298735201597</v>
      </c>
    </row>
    <row r="419" spans="1:6" x14ac:dyDescent="0.3">
      <c r="A419">
        <v>8</v>
      </c>
      <c r="B419">
        <v>2008</v>
      </c>
      <c r="C419">
        <v>209.1</v>
      </c>
      <c r="D419">
        <v>-1.65</v>
      </c>
      <c r="E419">
        <f t="shared" si="22"/>
        <v>2.833819736099962</v>
      </c>
      <c r="F419">
        <f>(MAX(E$2:E419)-E419)/MAX(E$2:E419)</f>
        <v>0.42874765632149853</v>
      </c>
    </row>
    <row r="420" spans="1:6" x14ac:dyDescent="0.3">
      <c r="A420">
        <v>8</v>
      </c>
      <c r="B420">
        <v>2008</v>
      </c>
      <c r="C420">
        <v>210.75</v>
      </c>
      <c r="D420">
        <v>2.6000061035156201</v>
      </c>
      <c r="E420">
        <f t="shared" si="22"/>
        <v>3.0960243129726641</v>
      </c>
      <c r="F420">
        <f>(MAX(E$2:E420)-E420)/MAX(E$2:E420)</f>
        <v>0.37589144350257658</v>
      </c>
    </row>
    <row r="421" spans="1:6" x14ac:dyDescent="0.3">
      <c r="A421">
        <v>8</v>
      </c>
      <c r="B421">
        <v>2008</v>
      </c>
      <c r="C421">
        <v>207.05</v>
      </c>
      <c r="D421">
        <v>1.3499999999999901</v>
      </c>
      <c r="E421">
        <f t="shared" si="22"/>
        <v>3.2474237148990004</v>
      </c>
      <c r="F421">
        <f>(MAX(E$2:E421)-E421)/MAX(E$2:E421)</f>
        <v>0.34537176644613438</v>
      </c>
    </row>
    <row r="422" spans="1:6" x14ac:dyDescent="0.3">
      <c r="A422">
        <v>8</v>
      </c>
      <c r="B422">
        <v>2008</v>
      </c>
      <c r="C422">
        <v>212.1</v>
      </c>
      <c r="D422">
        <v>2.0499908447265498</v>
      </c>
      <c r="E422">
        <f t="shared" si="22"/>
        <v>3.4828264335867951</v>
      </c>
      <c r="F422">
        <f>(MAX(E$2:E422)-E422)/MAX(E$2:E422)</f>
        <v>0.29791837587028791</v>
      </c>
    </row>
    <row r="423" spans="1:6" x14ac:dyDescent="0.3">
      <c r="A423">
        <v>8</v>
      </c>
      <c r="B423">
        <v>2008</v>
      </c>
      <c r="C423">
        <v>210.3</v>
      </c>
      <c r="D423">
        <v>0.149993896484375</v>
      </c>
      <c r="E423">
        <f t="shared" si="22"/>
        <v>3.5014570579645579</v>
      </c>
      <c r="F423">
        <f>(MAX(E$2:E423)-E423)/MAX(E$2:E423)</f>
        <v>0.29416274254456415</v>
      </c>
    </row>
    <row r="424" spans="1:6" x14ac:dyDescent="0.3">
      <c r="A424">
        <v>8</v>
      </c>
      <c r="B424">
        <v>2008</v>
      </c>
      <c r="C424">
        <v>210</v>
      </c>
      <c r="D424">
        <v>-1.8500030517578201</v>
      </c>
      <c r="E424">
        <f t="shared" si="22"/>
        <v>3.2701104064347941</v>
      </c>
      <c r="F424">
        <f>(MAX(E$2:E424)-E424)/MAX(E$2:E424)</f>
        <v>0.34079849541374002</v>
      </c>
    </row>
    <row r="425" spans="1:6" x14ac:dyDescent="0.3">
      <c r="A425">
        <v>8</v>
      </c>
      <c r="B425">
        <v>2008</v>
      </c>
      <c r="C425">
        <v>207.05</v>
      </c>
      <c r="D425">
        <v>4.0500122070312399</v>
      </c>
      <c r="E425">
        <f t="shared" si="22"/>
        <v>3.7498491312983826</v>
      </c>
      <c r="F425">
        <f>(MAX(E$2:E425)-E425)/MAX(E$2:E425)</f>
        <v>0.24409090761606875</v>
      </c>
    </row>
    <row r="426" spans="1:6" x14ac:dyDescent="0.3">
      <c r="A426">
        <v>8</v>
      </c>
      <c r="B426">
        <v>2008</v>
      </c>
      <c r="C426">
        <v>207.05</v>
      </c>
      <c r="D426">
        <v>4.0499999999999803</v>
      </c>
      <c r="E426">
        <f t="shared" si="22"/>
        <v>4.2999658536513783</v>
      </c>
      <c r="F426">
        <f>(MAX(E$2:E426)-E426)/MAX(E$2:E426)</f>
        <v>0.13319625086088022</v>
      </c>
    </row>
    <row r="427" spans="1:6" x14ac:dyDescent="0.3">
      <c r="A427">
        <v>8</v>
      </c>
      <c r="B427">
        <v>2008</v>
      </c>
      <c r="C427">
        <v>211.1</v>
      </c>
      <c r="D427">
        <v>-3</v>
      </c>
      <c r="E427">
        <f t="shared" si="22"/>
        <v>3.84165589767243</v>
      </c>
      <c r="F427">
        <f>(MAX(E$2:E427)-E427)/MAX(E$2:E427)</f>
        <v>0.22558414453984843</v>
      </c>
    </row>
    <row r="428" spans="1:6" x14ac:dyDescent="0.3">
      <c r="A428">
        <v>8</v>
      </c>
      <c r="B428">
        <v>2008</v>
      </c>
      <c r="C428">
        <v>207.6</v>
      </c>
      <c r="D428">
        <v>-3</v>
      </c>
      <c r="E428">
        <f t="shared" si="22"/>
        <v>3.4252914578957938</v>
      </c>
      <c r="F428">
        <f>(MAX(E$2:E428)-E428)/MAX(E$2:E428)</f>
        <v>0.30951649881659898</v>
      </c>
    </row>
    <row r="429" spans="1:6" x14ac:dyDescent="0.3">
      <c r="A429">
        <v>8</v>
      </c>
      <c r="B429">
        <v>2008</v>
      </c>
      <c r="C429">
        <v>204.2</v>
      </c>
      <c r="D429">
        <v>1.3500000000000201</v>
      </c>
      <c r="E429">
        <f t="shared" si="22"/>
        <v>3.5951302238663883</v>
      </c>
      <c r="F429">
        <f>(MAX(E$2:E429)-E429)/MAX(E$2:E429)</f>
        <v>0.27527974343225992</v>
      </c>
    </row>
    <row r="430" spans="1:6" x14ac:dyDescent="0.3">
      <c r="A430">
        <v>8</v>
      </c>
      <c r="B430">
        <v>2008</v>
      </c>
      <c r="C430">
        <v>205.35</v>
      </c>
      <c r="D430">
        <v>-3</v>
      </c>
      <c r="E430">
        <f t="shared" si="22"/>
        <v>3.2012152979496915</v>
      </c>
      <c r="F430">
        <f>(MAX(E$2:E430)-E430)/MAX(E$2:E430)</f>
        <v>0.35468663786992316</v>
      </c>
    </row>
    <row r="431" spans="1:6" x14ac:dyDescent="0.3">
      <c r="A431">
        <v>8</v>
      </c>
      <c r="B431">
        <v>2008</v>
      </c>
      <c r="C431">
        <v>201.7</v>
      </c>
      <c r="D431">
        <v>1.8499908447265601</v>
      </c>
      <c r="E431">
        <f t="shared" si="22"/>
        <v>3.4214267131655642</v>
      </c>
      <c r="F431">
        <f>(MAX(E$2:E431)-E431)/MAX(E$2:E431)</f>
        <v>0.31029556900823407</v>
      </c>
    </row>
    <row r="432" spans="1:6" x14ac:dyDescent="0.3">
      <c r="A432">
        <v>8</v>
      </c>
      <c r="B432">
        <v>2008</v>
      </c>
      <c r="C432">
        <v>200.7</v>
      </c>
      <c r="D432">
        <v>5.0012207031244302E-2</v>
      </c>
      <c r="E432">
        <f t="shared" si="22"/>
        <v>3.4278210741940045</v>
      </c>
      <c r="F432">
        <f>(MAX(E$2:E432)-E432)/MAX(E$2:E432)</f>
        <v>0.30900656897859557</v>
      </c>
    </row>
    <row r="433" spans="1:6" x14ac:dyDescent="0.3">
      <c r="A433">
        <v>8</v>
      </c>
      <c r="B433">
        <v>2008</v>
      </c>
      <c r="C433">
        <v>198.05</v>
      </c>
      <c r="D433">
        <v>1.70000610351561</v>
      </c>
      <c r="E433">
        <f t="shared" si="22"/>
        <v>3.6484970429350767</v>
      </c>
      <c r="F433">
        <f>(MAX(E$2:E433)-E433)/MAX(E$2:E433)</f>
        <v>0.26452185362039382</v>
      </c>
    </row>
    <row r="434" spans="1:6" x14ac:dyDescent="0.3">
      <c r="A434">
        <v>8</v>
      </c>
      <c r="B434">
        <v>2008</v>
      </c>
      <c r="C434">
        <v>198.6</v>
      </c>
      <c r="D434">
        <v>-1.4</v>
      </c>
      <c r="E434">
        <f t="shared" si="22"/>
        <v>3.4556006735956091</v>
      </c>
      <c r="F434">
        <f>(MAX(E$2:E434)-E434)/MAX(E$2:E434)</f>
        <v>0.30340664987913429</v>
      </c>
    </row>
    <row r="435" spans="1:6" x14ac:dyDescent="0.3">
      <c r="A435">
        <v>8</v>
      </c>
      <c r="B435">
        <v>2008</v>
      </c>
      <c r="C435">
        <v>200.6</v>
      </c>
      <c r="D435">
        <v>3.6500030517578002</v>
      </c>
      <c r="E435">
        <f t="shared" si="22"/>
        <v>3.9271716981823599</v>
      </c>
      <c r="F435">
        <f>(MAX(E$2:E435)-E435)/MAX(E$2:E435)</f>
        <v>0.2083455386961077</v>
      </c>
    </row>
    <row r="436" spans="1:6" x14ac:dyDescent="0.3">
      <c r="A436">
        <v>8</v>
      </c>
      <c r="B436">
        <v>2008</v>
      </c>
      <c r="C436">
        <v>199.1</v>
      </c>
      <c r="D436">
        <v>2.9</v>
      </c>
      <c r="E436">
        <f t="shared" si="22"/>
        <v>4.3561821674714931</v>
      </c>
      <c r="F436">
        <f>(MAX(E$2:E436)-E436)/MAX(E$2:E436)</f>
        <v>0.12186394887511484</v>
      </c>
    </row>
    <row r="437" spans="1:6" x14ac:dyDescent="0.3">
      <c r="A437">
        <v>9</v>
      </c>
      <c r="B437">
        <v>2008</v>
      </c>
      <c r="C437">
        <v>194.85</v>
      </c>
      <c r="D437">
        <v>-3</v>
      </c>
      <c r="E437">
        <f t="shared" si="22"/>
        <v>3.8531588224978792</v>
      </c>
      <c r="F437">
        <f>(MAX(E$2:E437)-E437)/MAX(E$2:E437)</f>
        <v>0.22326534045997462</v>
      </c>
    </row>
    <row r="438" spans="1:6" x14ac:dyDescent="0.3">
      <c r="A438">
        <v>9</v>
      </c>
      <c r="B438">
        <v>2008</v>
      </c>
      <c r="C438">
        <v>191.55</v>
      </c>
      <c r="D438">
        <v>1.1500030517578299</v>
      </c>
      <c r="E438">
        <f t="shared" si="22"/>
        <v>4.0266570372504304</v>
      </c>
      <c r="F438">
        <f>(MAX(E$2:E438)-E438)/MAX(E$2:E438)</f>
        <v>0.18829089923534242</v>
      </c>
    </row>
    <row r="439" spans="1:6" x14ac:dyDescent="0.3">
      <c r="A439">
        <v>9</v>
      </c>
      <c r="B439">
        <v>2008</v>
      </c>
      <c r="C439">
        <v>190</v>
      </c>
      <c r="D439">
        <v>-3</v>
      </c>
      <c r="E439">
        <f t="shared" si="22"/>
        <v>3.5498160723128795</v>
      </c>
      <c r="F439">
        <f>(MAX(E$2:E439)-E439)/MAX(E$2:E439)</f>
        <v>0.28441434537852556</v>
      </c>
    </row>
    <row r="440" spans="1:6" x14ac:dyDescent="0.3">
      <c r="A440">
        <v>9</v>
      </c>
      <c r="B440">
        <v>2008</v>
      </c>
      <c r="C440">
        <v>190.3</v>
      </c>
      <c r="D440">
        <v>1.3499969482421601</v>
      </c>
      <c r="E440">
        <f t="shared" si="22"/>
        <v>3.7386852603492708</v>
      </c>
      <c r="F440">
        <f>(MAX(E$2:E440)-E440)/MAX(E$2:E440)</f>
        <v>0.24634136390408279</v>
      </c>
    </row>
    <row r="441" spans="1:6" x14ac:dyDescent="0.3">
      <c r="A441">
        <v>9</v>
      </c>
      <c r="B441">
        <v>2008</v>
      </c>
      <c r="C441">
        <v>187.1</v>
      </c>
      <c r="D441">
        <v>0.80000000000001104</v>
      </c>
      <c r="E441">
        <f t="shared" si="22"/>
        <v>3.8585789619104469</v>
      </c>
      <c r="F441">
        <f>(MAX(E$2:E441)-E441)/MAX(E$2:E441)</f>
        <v>0.22217272779197383</v>
      </c>
    </row>
    <row r="442" spans="1:6" x14ac:dyDescent="0.3">
      <c r="A442">
        <v>9</v>
      </c>
      <c r="B442">
        <v>2008</v>
      </c>
      <c r="C442">
        <v>193</v>
      </c>
      <c r="D442">
        <v>-3</v>
      </c>
      <c r="E442">
        <f t="shared" si="22"/>
        <v>3.4087446269727004</v>
      </c>
      <c r="F442">
        <f>(MAX(E$2:E442)-E442)/MAX(E$2:E442)</f>
        <v>0.31285207299757273</v>
      </c>
    </row>
    <row r="443" spans="1:6" x14ac:dyDescent="0.3">
      <c r="A443">
        <v>9</v>
      </c>
      <c r="B443">
        <v>2008</v>
      </c>
      <c r="C443">
        <v>195.6</v>
      </c>
      <c r="D443">
        <v>-1.0999938964843601</v>
      </c>
      <c r="E443">
        <f t="shared" si="22"/>
        <v>3.2649716866220939</v>
      </c>
      <c r="F443">
        <f>(MAX(E$2:E443)-E443)/MAX(E$2:E443)</f>
        <v>0.34183437843026249</v>
      </c>
    </row>
    <row r="444" spans="1:6" x14ac:dyDescent="0.3">
      <c r="A444">
        <v>9</v>
      </c>
      <c r="B444">
        <v>2008</v>
      </c>
      <c r="C444">
        <v>191.1</v>
      </c>
      <c r="D444">
        <v>4.5000061035156298</v>
      </c>
      <c r="E444">
        <f t="shared" si="22"/>
        <v>3.8415961967321857</v>
      </c>
      <c r="F444">
        <f>(MAX(E$2:E444)-E444)/MAX(E$2:E444)</f>
        <v>0.2255961792863074</v>
      </c>
    </row>
    <row r="445" spans="1:6" x14ac:dyDescent="0.3">
      <c r="A445">
        <v>9</v>
      </c>
      <c r="B445">
        <v>2008</v>
      </c>
      <c r="C445">
        <v>194.6</v>
      </c>
      <c r="D445">
        <v>1.25</v>
      </c>
      <c r="E445">
        <f t="shared" si="22"/>
        <v>4.0266679559529681</v>
      </c>
      <c r="F445">
        <f>(MAX(E$2:E445)-E445)/MAX(E$2:E445)</f>
        <v>0.18828869820105112</v>
      </c>
    </row>
    <row r="446" spans="1:6" x14ac:dyDescent="0.3">
      <c r="A446">
        <v>9</v>
      </c>
      <c r="B446">
        <v>2008</v>
      </c>
      <c r="C446">
        <v>195.5</v>
      </c>
      <c r="D446">
        <v>-1.24999389648436</v>
      </c>
      <c r="E446">
        <f t="shared" si="22"/>
        <v>3.833574207815742</v>
      </c>
      <c r="F446">
        <f>(MAX(E$2:E446)-E446)/MAX(E$2:E446)</f>
        <v>0.22721328284130918</v>
      </c>
    </row>
    <row r="447" spans="1:6" x14ac:dyDescent="0.3">
      <c r="A447">
        <v>9</v>
      </c>
      <c r="B447">
        <v>2008</v>
      </c>
      <c r="C447">
        <v>195.5</v>
      </c>
      <c r="D447">
        <v>1.25</v>
      </c>
      <c r="E447">
        <f t="shared" si="22"/>
        <v>4.0174092881138117</v>
      </c>
      <c r="F447">
        <f>(MAX(E$2:E447)-E447)/MAX(E$2:E447)</f>
        <v>0.19015509627679389</v>
      </c>
    </row>
    <row r="448" spans="1:6" x14ac:dyDescent="0.3">
      <c r="A448">
        <v>9</v>
      </c>
      <c r="B448">
        <v>2008</v>
      </c>
      <c r="C448">
        <v>186.45</v>
      </c>
      <c r="D448">
        <v>0.60000305175782298</v>
      </c>
      <c r="E448">
        <f t="shared" si="22"/>
        <v>4.1143705846958118</v>
      </c>
      <c r="F448">
        <f>(MAX(E$2:E448)-E448)/MAX(E$2:E448)</f>
        <v>0.17060926306342114</v>
      </c>
    </row>
    <row r="449" spans="1:6" x14ac:dyDescent="0.3">
      <c r="A449">
        <v>9</v>
      </c>
      <c r="B449">
        <v>2008</v>
      </c>
      <c r="C449">
        <v>189.65</v>
      </c>
      <c r="D449">
        <v>0.15000305175780601</v>
      </c>
      <c r="E449">
        <f t="shared" si="22"/>
        <v>4.1387774451136972</v>
      </c>
      <c r="F449">
        <f>(MAX(E$2:E449)-E449)/MAX(E$2:E449)</f>
        <v>0.16568923373412464</v>
      </c>
    </row>
    <row r="450" spans="1:6" x14ac:dyDescent="0.3">
      <c r="A450">
        <v>9</v>
      </c>
      <c r="B450">
        <v>2008</v>
      </c>
      <c r="C450">
        <v>184.45</v>
      </c>
      <c r="D450">
        <v>1.1999938964843799</v>
      </c>
      <c r="E450">
        <f t="shared" si="22"/>
        <v>4.3407227286475942</v>
      </c>
      <c r="F450">
        <f>(MAX(E$2:E450)-E450)/MAX(E$2:E450)</f>
        <v>0.12498032235067706</v>
      </c>
    </row>
    <row r="451" spans="1:6" x14ac:dyDescent="0.3">
      <c r="A451">
        <v>9</v>
      </c>
      <c r="B451">
        <v>2008</v>
      </c>
      <c r="C451">
        <v>192.4</v>
      </c>
      <c r="D451">
        <v>-3</v>
      </c>
      <c r="E451">
        <f t="shared" si="22"/>
        <v>3.8331018274284108</v>
      </c>
      <c r="F451">
        <f>(MAX(E$2:E451)-E451)/MAX(E$2:E451)</f>
        <v>0.22730850710696485</v>
      </c>
    </row>
    <row r="452" spans="1:6" x14ac:dyDescent="0.3">
      <c r="A452">
        <v>9</v>
      </c>
      <c r="B452">
        <v>2008</v>
      </c>
      <c r="C452">
        <v>197.7</v>
      </c>
      <c r="D452">
        <v>2.24999694824217</v>
      </c>
      <c r="E452">
        <f t="shared" si="22"/>
        <v>4.1602819265943971</v>
      </c>
      <c r="F452">
        <f>(MAX(E$2:E452)-E452)/MAX(E$2:E452)</f>
        <v>0.16135427717744993</v>
      </c>
    </row>
    <row r="453" spans="1:6" x14ac:dyDescent="0.3">
      <c r="A453">
        <v>9</v>
      </c>
      <c r="B453">
        <v>2008</v>
      </c>
      <c r="C453">
        <v>194.45</v>
      </c>
      <c r="D453">
        <v>3.5500030517578098</v>
      </c>
      <c r="E453">
        <f t="shared" ref="E453:E516" si="23">(D453/$C453*$G$2+1)*E452*$H$2 + E452*(1-$H$2)</f>
        <v>4.7299276016618812</v>
      </c>
      <c r="F453">
        <f>(MAX(E$2:E453)-E453)/MAX(E$2:E453)</f>
        <v>4.6522898595667182E-2</v>
      </c>
    </row>
    <row r="454" spans="1:6" x14ac:dyDescent="0.3">
      <c r="A454">
        <v>9</v>
      </c>
      <c r="B454">
        <v>2008</v>
      </c>
      <c r="C454">
        <v>198.05</v>
      </c>
      <c r="D454">
        <v>2.5000030517577998</v>
      </c>
      <c r="E454">
        <f t="shared" si="23"/>
        <v>5.1777248790696628</v>
      </c>
      <c r="F454">
        <f>(MAX(E$2:E454)-E454)/MAX(E$2:E454)</f>
        <v>0</v>
      </c>
    </row>
    <row r="455" spans="1:6" x14ac:dyDescent="0.3">
      <c r="A455">
        <v>9</v>
      </c>
      <c r="B455">
        <v>2008</v>
      </c>
      <c r="C455">
        <v>198.45</v>
      </c>
      <c r="D455">
        <v>2.7499938964843902</v>
      </c>
      <c r="E455">
        <f t="shared" si="23"/>
        <v>5.7158470187188302</v>
      </c>
      <c r="F455">
        <f>(MAX(E$2:E455)-E455)/MAX(E$2:E455)</f>
        <v>0</v>
      </c>
    </row>
    <row r="456" spans="1:6" x14ac:dyDescent="0.3">
      <c r="A456">
        <v>9</v>
      </c>
      <c r="B456">
        <v>2008</v>
      </c>
      <c r="C456">
        <v>199.25</v>
      </c>
      <c r="D456">
        <v>-1.1999938964843799</v>
      </c>
      <c r="E456">
        <f t="shared" si="23"/>
        <v>5.4576670361955788</v>
      </c>
      <c r="F456">
        <f>(MAX(E$2:E456)-E456)/MAX(E$2:E456)</f>
        <v>4.5169155451105954E-2</v>
      </c>
    </row>
    <row r="457" spans="1:6" x14ac:dyDescent="0.3">
      <c r="A457">
        <v>9</v>
      </c>
      <c r="B457">
        <v>2008</v>
      </c>
      <c r="C457">
        <v>199.25</v>
      </c>
      <c r="D457">
        <v>5.2500030517578002</v>
      </c>
      <c r="E457">
        <f t="shared" si="23"/>
        <v>6.5361903208444403</v>
      </c>
      <c r="F457">
        <f>(MAX(E$2:E457)-E457)/MAX(E$2:E457)</f>
        <v>0</v>
      </c>
    </row>
    <row r="458" spans="1:6" x14ac:dyDescent="0.3">
      <c r="A458">
        <v>9</v>
      </c>
      <c r="B458">
        <v>2008</v>
      </c>
      <c r="C458">
        <v>184.2</v>
      </c>
      <c r="D458">
        <v>6.1999938964843802</v>
      </c>
      <c r="E458">
        <f t="shared" si="23"/>
        <v>8.1862041683809146</v>
      </c>
      <c r="F458">
        <f>(MAX(E$2:E458)-E458)/MAX(E$2:E458)</f>
        <v>0</v>
      </c>
    </row>
    <row r="459" spans="1:6" x14ac:dyDescent="0.3">
      <c r="A459">
        <v>10</v>
      </c>
      <c r="B459">
        <v>2008</v>
      </c>
      <c r="C459">
        <v>192.2</v>
      </c>
      <c r="D459">
        <v>-0.400012207031267</v>
      </c>
      <c r="E459">
        <f t="shared" si="23"/>
        <v>8.0584239291794599</v>
      </c>
      <c r="F459">
        <f>(MAX(E$2:E459)-E459)/MAX(E$2:E459)</f>
        <v>1.5609217235871518E-2</v>
      </c>
    </row>
    <row r="460" spans="1:6" x14ac:dyDescent="0.3">
      <c r="A460">
        <v>10</v>
      </c>
      <c r="B460">
        <v>2008</v>
      </c>
      <c r="C460">
        <v>193.6</v>
      </c>
      <c r="D460">
        <v>-3</v>
      </c>
      <c r="E460">
        <f t="shared" si="23"/>
        <v>7.1218818919556073</v>
      </c>
      <c r="F460">
        <f>(MAX(E$2:E460)-E460)/MAX(E$2:E460)</f>
        <v>0.13001413775339679</v>
      </c>
    </row>
    <row r="461" spans="1:6" x14ac:dyDescent="0.3">
      <c r="A461">
        <v>10</v>
      </c>
      <c r="B461">
        <v>2008</v>
      </c>
      <c r="C461">
        <v>193.6</v>
      </c>
      <c r="D461">
        <v>4.75</v>
      </c>
      <c r="E461">
        <f t="shared" si="23"/>
        <v>8.4324038051834922</v>
      </c>
      <c r="F461">
        <f>(MAX(E$2:E461)-E461)/MAX(E$2:E461)</f>
        <v>0</v>
      </c>
    </row>
    <row r="462" spans="1:6" x14ac:dyDescent="0.3">
      <c r="A462">
        <v>10</v>
      </c>
      <c r="B462">
        <v>2008</v>
      </c>
      <c r="C462">
        <v>183.75</v>
      </c>
      <c r="D462">
        <v>-3</v>
      </c>
      <c r="E462">
        <f t="shared" si="23"/>
        <v>7.3998645637324518</v>
      </c>
      <c r="F462">
        <f>(MAX(E$2:E462)-E462)/MAX(E$2:E462)</f>
        <v>0.1224489795918368</v>
      </c>
    </row>
    <row r="463" spans="1:6" x14ac:dyDescent="0.3">
      <c r="A463">
        <v>10</v>
      </c>
      <c r="B463">
        <v>2008</v>
      </c>
      <c r="C463">
        <v>179.4</v>
      </c>
      <c r="D463">
        <v>2.95001220703125</v>
      </c>
      <c r="E463">
        <f t="shared" si="23"/>
        <v>8.3124770550948561</v>
      </c>
      <c r="F463">
        <f>(MAX(E$2:E463)-E463)/MAX(E$2:E463)</f>
        <v>1.4222130825247691E-2</v>
      </c>
    </row>
    <row r="464" spans="1:6" x14ac:dyDescent="0.3">
      <c r="A464">
        <v>10</v>
      </c>
      <c r="B464">
        <v>2008</v>
      </c>
      <c r="C464">
        <v>177.4</v>
      </c>
      <c r="D464">
        <v>-3</v>
      </c>
      <c r="E464">
        <f t="shared" si="23"/>
        <v>7.2581888152998495</v>
      </c>
      <c r="F464">
        <f>(MAX(E$2:E464)-E464)/MAX(E$2:E464)</f>
        <v>0.13925032731020776</v>
      </c>
    </row>
    <row r="465" spans="1:6" x14ac:dyDescent="0.3">
      <c r="A465">
        <v>10</v>
      </c>
      <c r="B465">
        <v>2008</v>
      </c>
      <c r="C465">
        <v>173.7</v>
      </c>
      <c r="D465">
        <v>-3</v>
      </c>
      <c r="E465">
        <f t="shared" si="23"/>
        <v>6.3180089169449465</v>
      </c>
      <c r="F465">
        <f>(MAX(E$2:E465)-E465)/MAX(E$2:E465)</f>
        <v>0.25074639890214978</v>
      </c>
    </row>
    <row r="466" spans="1:6" x14ac:dyDescent="0.3">
      <c r="A466">
        <v>10</v>
      </c>
      <c r="B466">
        <v>2008</v>
      </c>
      <c r="C466">
        <v>167.6</v>
      </c>
      <c r="D466">
        <v>-3</v>
      </c>
      <c r="E466">
        <f t="shared" si="23"/>
        <v>5.4698275289302609</v>
      </c>
      <c r="F466">
        <f>(MAX(E$2:E466)-E466)/MAX(E$2:E466)</f>
        <v>0.35133235370347216</v>
      </c>
    </row>
    <row r="467" spans="1:6" x14ac:dyDescent="0.3">
      <c r="A467">
        <v>10</v>
      </c>
      <c r="B467">
        <v>2008</v>
      </c>
      <c r="C467">
        <v>174.2</v>
      </c>
      <c r="D467">
        <v>-0.15000610351563601</v>
      </c>
      <c r="E467">
        <f t="shared" si="23"/>
        <v>5.4345014304292256</v>
      </c>
      <c r="F467">
        <f>(MAX(E$2:E467)-E467)/MAX(E$2:E467)</f>
        <v>0.35552168088907493</v>
      </c>
    </row>
    <row r="468" spans="1:6" x14ac:dyDescent="0.3">
      <c r="A468">
        <v>10</v>
      </c>
      <c r="B468">
        <v>2008</v>
      </c>
      <c r="C468">
        <v>182.3</v>
      </c>
      <c r="D468">
        <v>-0.149990844726545</v>
      </c>
      <c r="E468">
        <f t="shared" si="23"/>
        <v>5.4009663730971758</v>
      </c>
      <c r="F468">
        <f>(MAX(E$2:E468)-E468)/MAX(E$2:E468)</f>
        <v>0.35949860824061319</v>
      </c>
    </row>
    <row r="469" spans="1:6" x14ac:dyDescent="0.3">
      <c r="A469">
        <v>10</v>
      </c>
      <c r="B469">
        <v>2008</v>
      </c>
      <c r="C469">
        <v>179.65</v>
      </c>
      <c r="D469">
        <v>-0.250003051757829</v>
      </c>
      <c r="E469">
        <f t="shared" si="23"/>
        <v>5.3445960109047581</v>
      </c>
      <c r="F469">
        <f>(MAX(E$2:E469)-E469)/MAX(E$2:E469)</f>
        <v>0.36618357773386329</v>
      </c>
    </row>
    <row r="470" spans="1:6" x14ac:dyDescent="0.3">
      <c r="A470">
        <v>10</v>
      </c>
      <c r="B470">
        <v>2008</v>
      </c>
      <c r="C470">
        <v>166.45</v>
      </c>
      <c r="D470">
        <v>-3</v>
      </c>
      <c r="E470">
        <f t="shared" si="23"/>
        <v>4.622136351875878</v>
      </c>
      <c r="F470">
        <f>(MAX(E$2:E470)-E470)/MAX(E$2:E470)</f>
        <v>0.4518601743153477</v>
      </c>
    </row>
    <row r="471" spans="1:6" x14ac:dyDescent="0.3">
      <c r="A471">
        <v>10</v>
      </c>
      <c r="B471">
        <v>2008</v>
      </c>
      <c r="C471">
        <v>165.55</v>
      </c>
      <c r="D471">
        <v>4.6999908447265799</v>
      </c>
      <c r="E471">
        <f t="shared" si="23"/>
        <v>5.6063102511613447</v>
      </c>
      <c r="F471">
        <f>(MAX(E$2:E471)-E471)/MAX(E$2:E471)</f>
        <v>0.33514684772151404</v>
      </c>
    </row>
    <row r="472" spans="1:6" x14ac:dyDescent="0.3">
      <c r="A472">
        <v>10</v>
      </c>
      <c r="B472">
        <v>2008</v>
      </c>
      <c r="C472">
        <v>161.94999999999999</v>
      </c>
      <c r="D472">
        <v>-1.79999389648438</v>
      </c>
      <c r="E472">
        <f t="shared" si="23"/>
        <v>5.1389750751554057</v>
      </c>
      <c r="F472">
        <f>(MAX(E$2:E472)-E472)/MAX(E$2:E472)</f>
        <v>0.39056819456435177</v>
      </c>
    </row>
    <row r="473" spans="1:6" x14ac:dyDescent="0.3">
      <c r="A473">
        <v>10</v>
      </c>
      <c r="B473">
        <v>2008</v>
      </c>
      <c r="C473">
        <v>165.5</v>
      </c>
      <c r="D473">
        <v>4.3500061035156197</v>
      </c>
      <c r="E473">
        <f t="shared" si="23"/>
        <v>6.1520221873641967</v>
      </c>
      <c r="F473">
        <f>(MAX(E$2:E473)-E473)/MAX(E$2:E473)</f>
        <v>0.27043078942893123</v>
      </c>
    </row>
    <row r="474" spans="1:6" x14ac:dyDescent="0.3">
      <c r="A474">
        <v>10</v>
      </c>
      <c r="B474">
        <v>2008</v>
      </c>
      <c r="C474">
        <v>161.65</v>
      </c>
      <c r="D474">
        <v>-3</v>
      </c>
      <c r="E474">
        <f t="shared" si="23"/>
        <v>5.2957246357669536</v>
      </c>
      <c r="F474">
        <f>(MAX(E$2:E474)-E474)/MAX(E$2:E474)</f>
        <v>0.37197924125602089</v>
      </c>
    </row>
    <row r="475" spans="1:6" x14ac:dyDescent="0.3">
      <c r="A475">
        <v>10</v>
      </c>
      <c r="B475">
        <v>2008</v>
      </c>
      <c r="C475">
        <v>145.94999999999999</v>
      </c>
      <c r="D475">
        <v>-3</v>
      </c>
      <c r="E475">
        <f t="shared" si="23"/>
        <v>4.4793230989066837</v>
      </c>
      <c r="F475">
        <f>(MAX(E$2:E475)-E475)/MAX(E$2:E475)</f>
        <v>0.46879641886300627</v>
      </c>
    </row>
    <row r="476" spans="1:6" x14ac:dyDescent="0.3">
      <c r="A476">
        <v>10</v>
      </c>
      <c r="B476">
        <v>2008</v>
      </c>
      <c r="C476">
        <v>142.44999999999999</v>
      </c>
      <c r="D476">
        <v>-3</v>
      </c>
      <c r="E476">
        <f t="shared" si="23"/>
        <v>3.7718133079245817</v>
      </c>
      <c r="F476">
        <f>(MAX(E$2:E476)-E476)/MAX(E$2:E476)</f>
        <v>0.55270010840728401</v>
      </c>
    </row>
    <row r="477" spans="1:6" x14ac:dyDescent="0.3">
      <c r="A477">
        <v>10</v>
      </c>
      <c r="B477">
        <v>2008</v>
      </c>
      <c r="C477">
        <v>129.05000000000001</v>
      </c>
      <c r="D477">
        <v>-3</v>
      </c>
      <c r="E477">
        <f t="shared" si="23"/>
        <v>3.1141937850396295</v>
      </c>
      <c r="F477">
        <f>(MAX(E$2:E477)-E477)/MAX(E$2:E477)</f>
        <v>0.63068730376440219</v>
      </c>
    </row>
    <row r="478" spans="1:6" x14ac:dyDescent="0.3">
      <c r="A478">
        <v>10</v>
      </c>
      <c r="B478">
        <v>2008</v>
      </c>
      <c r="C478">
        <v>124.4</v>
      </c>
      <c r="D478">
        <v>13.5500030517578</v>
      </c>
      <c r="E478">
        <f t="shared" si="23"/>
        <v>5.6582453500146386</v>
      </c>
      <c r="F478">
        <f>(MAX(E$2:E478)-E478)/MAX(E$2:E478)</f>
        <v>0.32898785675604714</v>
      </c>
    </row>
    <row r="479" spans="1:6" x14ac:dyDescent="0.3">
      <c r="A479">
        <v>10</v>
      </c>
      <c r="B479">
        <v>2008</v>
      </c>
      <c r="C479">
        <v>144.44999999999999</v>
      </c>
      <c r="D479">
        <v>-3</v>
      </c>
      <c r="E479">
        <f t="shared" si="23"/>
        <v>4.7768987222865018</v>
      </c>
      <c r="F479">
        <f>(MAX(E$2:E479)-E479)/MAX(E$2:E479)</f>
        <v>0.43350688218345412</v>
      </c>
    </row>
    <row r="480" spans="1:6" x14ac:dyDescent="0.3">
      <c r="A480">
        <v>10</v>
      </c>
      <c r="B480">
        <v>2008</v>
      </c>
      <c r="C480">
        <v>142.80000000000001</v>
      </c>
      <c r="D480">
        <v>-1.3499969482421601</v>
      </c>
      <c r="E480">
        <f t="shared" si="23"/>
        <v>4.4382013117219721</v>
      </c>
      <c r="F480">
        <f>(MAX(E$2:E480)-E480)/MAX(E$2:E480)</f>
        <v>0.47367305761688494</v>
      </c>
    </row>
    <row r="481" spans="1:6" x14ac:dyDescent="0.3">
      <c r="A481">
        <v>10</v>
      </c>
      <c r="B481">
        <v>2008</v>
      </c>
      <c r="C481">
        <v>149.05000000000001</v>
      </c>
      <c r="D481">
        <v>-3</v>
      </c>
      <c r="E481">
        <f t="shared" si="23"/>
        <v>3.7682279503416005</v>
      </c>
      <c r="F481">
        <f>(MAX(E$2:E481)-E481)/MAX(E$2:E481)</f>
        <v>0.55312529648719755</v>
      </c>
    </row>
    <row r="482" spans="1:6" x14ac:dyDescent="0.3">
      <c r="A482">
        <v>11</v>
      </c>
      <c r="B482">
        <v>2008</v>
      </c>
      <c r="C482">
        <v>154.19999999999999</v>
      </c>
      <c r="D482">
        <v>-3</v>
      </c>
      <c r="E482">
        <f t="shared" si="23"/>
        <v>3.2183892416341684</v>
      </c>
      <c r="F482">
        <f>(MAX(E$2:E482)-E482)/MAX(E$2:E482)</f>
        <v>0.61833074933439625</v>
      </c>
    </row>
    <row r="483" spans="1:6" x14ac:dyDescent="0.3">
      <c r="A483">
        <v>11</v>
      </c>
      <c r="B483">
        <v>2008</v>
      </c>
      <c r="C483">
        <v>155</v>
      </c>
      <c r="D483">
        <v>-3</v>
      </c>
      <c r="E483">
        <f t="shared" si="23"/>
        <v>2.7512037065582406</v>
      </c>
      <c r="F483">
        <f>(MAX(E$2:E483)-E483)/MAX(E$2:E483)</f>
        <v>0.67373435023746786</v>
      </c>
    </row>
    <row r="484" spans="1:6" x14ac:dyDescent="0.3">
      <c r="A484">
        <v>11</v>
      </c>
      <c r="B484">
        <v>2008</v>
      </c>
      <c r="C484">
        <v>160.85</v>
      </c>
      <c r="D484">
        <v>-3</v>
      </c>
      <c r="E484">
        <f t="shared" si="23"/>
        <v>2.3663601666293603</v>
      </c>
      <c r="F484">
        <f>(MAX(E$2:E484)-E484)/MAX(E$2:E484)</f>
        <v>0.71937300189837539</v>
      </c>
    </row>
    <row r="485" spans="1:6" x14ac:dyDescent="0.3">
      <c r="A485">
        <v>11</v>
      </c>
      <c r="B485">
        <v>2008</v>
      </c>
      <c r="C485">
        <v>154.44999999999999</v>
      </c>
      <c r="D485">
        <v>-3</v>
      </c>
      <c r="E485">
        <f t="shared" si="23"/>
        <v>2.0216330462074721</v>
      </c>
      <c r="F485">
        <f>(MAX(E$2:E485)-E485)/MAX(E$2:E485)</f>
        <v>0.76025424150528087</v>
      </c>
    </row>
    <row r="486" spans="1:6" x14ac:dyDescent="0.3">
      <c r="A486">
        <v>11</v>
      </c>
      <c r="B486">
        <v>2008</v>
      </c>
      <c r="C486">
        <v>143.85</v>
      </c>
      <c r="D486">
        <v>10.4000030517578</v>
      </c>
      <c r="E486">
        <f t="shared" si="23"/>
        <v>3.1178264690485631</v>
      </c>
      <c r="F486">
        <f>(MAX(E$2:E486)-E486)/MAX(E$2:E486)</f>
        <v>0.63025650323671645</v>
      </c>
    </row>
    <row r="487" spans="1:6" x14ac:dyDescent="0.3">
      <c r="A487">
        <v>11</v>
      </c>
      <c r="B487">
        <v>2008</v>
      </c>
      <c r="C487">
        <v>155.94999999999999</v>
      </c>
      <c r="D487">
        <v>-2.6500061035156302</v>
      </c>
      <c r="E487">
        <f t="shared" si="23"/>
        <v>2.7204751141584724</v>
      </c>
      <c r="F487">
        <f>(MAX(E$2:E487)-E487)/MAX(E$2:E487)</f>
        <v>0.67737845850240641</v>
      </c>
    </row>
    <row r="488" spans="1:6" x14ac:dyDescent="0.3">
      <c r="A488">
        <v>11</v>
      </c>
      <c r="B488">
        <v>2008</v>
      </c>
      <c r="C488">
        <v>154.4</v>
      </c>
      <c r="D488">
        <v>-3</v>
      </c>
      <c r="E488">
        <f t="shared" si="23"/>
        <v>2.3240328209682808</v>
      </c>
      <c r="F488">
        <f>(MAX(E$2:E488)-E488)/MAX(E$2:E488)</f>
        <v>0.72439260800820848</v>
      </c>
    </row>
    <row r="489" spans="1:6" x14ac:dyDescent="0.3">
      <c r="A489">
        <v>11</v>
      </c>
      <c r="B489">
        <v>2008</v>
      </c>
      <c r="C489">
        <v>149.6</v>
      </c>
      <c r="D489">
        <v>4.3499908447265598</v>
      </c>
      <c r="E489">
        <f t="shared" si="23"/>
        <v>2.8308604359777756</v>
      </c>
      <c r="F489">
        <f>(MAX(E$2:E489)-E489)/MAX(E$2:E489)</f>
        <v>0.66428784705049171</v>
      </c>
    </row>
    <row r="490" spans="1:6" x14ac:dyDescent="0.3">
      <c r="A490">
        <v>11</v>
      </c>
      <c r="B490">
        <v>2008</v>
      </c>
      <c r="C490">
        <v>145.44999999999999</v>
      </c>
      <c r="D490">
        <v>-3</v>
      </c>
      <c r="E490">
        <f t="shared" si="23"/>
        <v>2.392948027524699</v>
      </c>
      <c r="F490">
        <f>(MAX(E$2:E490)-E490)/MAX(E$2:E490)</f>
        <v>0.71621994358788565</v>
      </c>
    </row>
    <row r="491" spans="1:6" x14ac:dyDescent="0.3">
      <c r="A491">
        <v>11</v>
      </c>
      <c r="B491">
        <v>2008</v>
      </c>
      <c r="C491">
        <v>153.44999999999999</v>
      </c>
      <c r="D491">
        <v>5.8000030517578098</v>
      </c>
      <c r="E491">
        <f t="shared" si="23"/>
        <v>3.0713011977270979</v>
      </c>
      <c r="F491">
        <f>(MAX(E$2:E491)-E491)/MAX(E$2:E491)</f>
        <v>0.63577394196431447</v>
      </c>
    </row>
    <row r="492" spans="1:6" x14ac:dyDescent="0.3">
      <c r="A492">
        <v>11</v>
      </c>
      <c r="B492">
        <v>2008</v>
      </c>
      <c r="C492">
        <v>145.94999999999999</v>
      </c>
      <c r="D492">
        <v>-3</v>
      </c>
      <c r="E492">
        <f t="shared" si="23"/>
        <v>2.597822081941831</v>
      </c>
      <c r="F492">
        <f>(MAX(E$2:E492)-E492)/MAX(E$2:E492)</f>
        <v>0.69192389952377265</v>
      </c>
    </row>
    <row r="493" spans="1:6" x14ac:dyDescent="0.3">
      <c r="A493">
        <v>11</v>
      </c>
      <c r="B493">
        <v>2008</v>
      </c>
      <c r="C493">
        <v>141.94999999999999</v>
      </c>
      <c r="D493">
        <v>-3</v>
      </c>
      <c r="E493">
        <f t="shared" si="23"/>
        <v>2.1860503535607729</v>
      </c>
      <c r="F493">
        <f>(MAX(E$2:E493)-E493)/MAX(E$2:E493)</f>
        <v>0.74075596898988827</v>
      </c>
    </row>
    <row r="494" spans="1:6" x14ac:dyDescent="0.3">
      <c r="A494">
        <v>11</v>
      </c>
      <c r="B494">
        <v>2008</v>
      </c>
      <c r="C494">
        <v>139.35</v>
      </c>
      <c r="D494">
        <v>-3</v>
      </c>
      <c r="E494">
        <f t="shared" si="23"/>
        <v>1.8330820510482693</v>
      </c>
      <c r="F494">
        <f>(MAX(E$2:E494)-E494)/MAX(E$2:E494)</f>
        <v>0.78261453158570837</v>
      </c>
    </row>
    <row r="495" spans="1:6" x14ac:dyDescent="0.3">
      <c r="A495">
        <v>11</v>
      </c>
      <c r="B495">
        <v>2008</v>
      </c>
      <c r="C495">
        <v>131.44999999999999</v>
      </c>
      <c r="D495">
        <v>-3</v>
      </c>
      <c r="E495">
        <f t="shared" si="23"/>
        <v>1.5193175310894556</v>
      </c>
      <c r="F495">
        <f>(MAX(E$2:E495)-E495)/MAX(E$2:E495)</f>
        <v>0.8198239118772378</v>
      </c>
    </row>
    <row r="496" spans="1:6" x14ac:dyDescent="0.3">
      <c r="A496">
        <v>11</v>
      </c>
      <c r="B496">
        <v>2008</v>
      </c>
      <c r="C496">
        <v>125.3</v>
      </c>
      <c r="D496">
        <v>10.3499938964843</v>
      </c>
      <c r="E496">
        <f t="shared" si="23"/>
        <v>2.4605541935154807</v>
      </c>
      <c r="F496">
        <f>(MAX(E$2:E496)-E496)/MAX(E$2:E496)</f>
        <v>0.7082025184796118</v>
      </c>
    </row>
    <row r="497" spans="1:6" x14ac:dyDescent="0.3">
      <c r="A497">
        <v>11</v>
      </c>
      <c r="B497">
        <v>2008</v>
      </c>
      <c r="C497">
        <v>134</v>
      </c>
      <c r="D497">
        <v>-3</v>
      </c>
      <c r="E497">
        <f t="shared" si="23"/>
        <v>2.0474014371416125</v>
      </c>
      <c r="F497">
        <f>(MAX(E$2:E497)-E497)/MAX(E$2:E497)</f>
        <v>0.75719836425728904</v>
      </c>
    </row>
    <row r="498" spans="1:6" x14ac:dyDescent="0.3">
      <c r="A498">
        <v>11</v>
      </c>
      <c r="B498">
        <v>2008</v>
      </c>
      <c r="C498">
        <v>136.44999999999999</v>
      </c>
      <c r="D498">
        <v>3.3999969482421699</v>
      </c>
      <c r="E498">
        <f t="shared" si="23"/>
        <v>2.4300228353520255</v>
      </c>
      <c r="F498">
        <f>(MAX(E$2:E498)-E498)/MAX(E$2:E498)</f>
        <v>0.71182323670763215</v>
      </c>
    </row>
    <row r="499" spans="1:6" x14ac:dyDescent="0.3">
      <c r="A499">
        <v>11</v>
      </c>
      <c r="B499">
        <v>2008</v>
      </c>
      <c r="C499">
        <v>134.05000000000001</v>
      </c>
      <c r="D499">
        <v>-3</v>
      </c>
      <c r="E499">
        <f t="shared" si="23"/>
        <v>2.0221488048005853</v>
      </c>
      <c r="F499">
        <f>(MAX(E$2:E499)-E499)/MAX(E$2:E499)</f>
        <v>0.76019307761832422</v>
      </c>
    </row>
    <row r="500" spans="1:6" x14ac:dyDescent="0.3">
      <c r="A500">
        <v>11</v>
      </c>
      <c r="B500">
        <v>2008</v>
      </c>
      <c r="C500">
        <v>143.65</v>
      </c>
      <c r="D500">
        <v>-1.20000610351561</v>
      </c>
      <c r="E500">
        <f t="shared" si="23"/>
        <v>1.8954559276002287</v>
      </c>
      <c r="F500">
        <f>(MAX(E$2:E500)-E500)/MAX(E$2:E500)</f>
        <v>0.77521760444689913</v>
      </c>
    </row>
    <row r="501" spans="1:6" x14ac:dyDescent="0.3">
      <c r="A501">
        <v>11</v>
      </c>
      <c r="B501">
        <v>2008</v>
      </c>
      <c r="C501">
        <v>144.9</v>
      </c>
      <c r="D501">
        <v>0.15000610351563601</v>
      </c>
      <c r="E501">
        <f t="shared" si="23"/>
        <v>1.9101727991367157</v>
      </c>
      <c r="F501">
        <f>(MAX(E$2:E501)-E501)/MAX(E$2:E501)</f>
        <v>0.77347232849990999</v>
      </c>
    </row>
    <row r="502" spans="1:6" x14ac:dyDescent="0.3">
      <c r="A502">
        <v>12</v>
      </c>
      <c r="B502">
        <v>2008</v>
      </c>
      <c r="C502">
        <v>144.75</v>
      </c>
      <c r="D502">
        <v>-2</v>
      </c>
      <c r="E502">
        <f t="shared" si="23"/>
        <v>1.7122274313505275</v>
      </c>
      <c r="F502">
        <f>(MAX(E$2:E502)-E502)/MAX(E$2:E502)</f>
        <v>0.79694669860354628</v>
      </c>
    </row>
    <row r="503" spans="1:6" x14ac:dyDescent="0.3">
      <c r="A503">
        <v>12</v>
      </c>
      <c r="B503">
        <v>2008</v>
      </c>
      <c r="C503">
        <v>135.75</v>
      </c>
      <c r="D503">
        <v>1.8999938964843699</v>
      </c>
      <c r="E503">
        <f t="shared" si="23"/>
        <v>1.8919634351604231</v>
      </c>
      <c r="F503">
        <f>(MAX(E$2:E503)-E503)/MAX(E$2:E503)</f>
        <v>0.77563177963590735</v>
      </c>
    </row>
    <row r="504" spans="1:6" x14ac:dyDescent="0.3">
      <c r="A504">
        <v>12</v>
      </c>
      <c r="B504">
        <v>2008</v>
      </c>
      <c r="C504">
        <v>138.94999999999999</v>
      </c>
      <c r="D504">
        <v>0.99999694824217</v>
      </c>
      <c r="E504">
        <f t="shared" si="23"/>
        <v>1.9940842157296674</v>
      </c>
      <c r="F504">
        <f>(MAX(E$2:E504)-E504)/MAX(E$2:E504)</f>
        <v>0.76352126133904041</v>
      </c>
    </row>
    <row r="505" spans="1:6" x14ac:dyDescent="0.3">
      <c r="A505">
        <v>12</v>
      </c>
      <c r="B505">
        <v>2008</v>
      </c>
      <c r="C505">
        <v>140.5</v>
      </c>
      <c r="D505">
        <v>4.4999969482421998</v>
      </c>
      <c r="E505">
        <f t="shared" si="23"/>
        <v>2.4730898857646202</v>
      </c>
      <c r="F505">
        <f>(MAX(E$2:E505)-E505)/MAX(E$2:E505)</f>
        <v>0.70671590890317837</v>
      </c>
    </row>
    <row r="506" spans="1:6" x14ac:dyDescent="0.3">
      <c r="A506">
        <v>12</v>
      </c>
      <c r="B506">
        <v>2008</v>
      </c>
      <c r="C506">
        <v>137.80000000000001</v>
      </c>
      <c r="D506">
        <v>-0.34999389648436302</v>
      </c>
      <c r="E506">
        <f t="shared" si="23"/>
        <v>2.4259799602126519</v>
      </c>
      <c r="F506">
        <f>(MAX(E$2:E506)-E506)/MAX(E$2:E506)</f>
        <v>0.71230268186144319</v>
      </c>
    </row>
    <row r="507" spans="1:6" x14ac:dyDescent="0.3">
      <c r="A507">
        <v>12</v>
      </c>
      <c r="B507">
        <v>2008</v>
      </c>
      <c r="C507">
        <v>139.94999999999999</v>
      </c>
      <c r="D507">
        <v>-3</v>
      </c>
      <c r="E507">
        <f t="shared" si="23"/>
        <v>2.0359510277025792</v>
      </c>
      <c r="F507">
        <f>(MAX(E$2:E507)-E507)/MAX(E$2:E507)</f>
        <v>0.75855626998661319</v>
      </c>
    </row>
    <row r="508" spans="1:6" x14ac:dyDescent="0.3">
      <c r="A508">
        <v>12</v>
      </c>
      <c r="B508">
        <v>2008</v>
      </c>
      <c r="C508">
        <v>150.75</v>
      </c>
      <c r="D508">
        <v>-3</v>
      </c>
      <c r="E508">
        <f t="shared" si="23"/>
        <v>1.7320777399857763</v>
      </c>
      <c r="F508">
        <f>(MAX(E$2:E508)-E508)/MAX(E$2:E508)</f>
        <v>0.79459264760055148</v>
      </c>
    </row>
    <row r="509" spans="1:6" x14ac:dyDescent="0.3">
      <c r="A509">
        <v>12</v>
      </c>
      <c r="B509">
        <v>2008</v>
      </c>
      <c r="C509">
        <v>151.30000000000001</v>
      </c>
      <c r="D509">
        <v>-3</v>
      </c>
      <c r="E509">
        <f t="shared" si="23"/>
        <v>1.4744984329819431</v>
      </c>
      <c r="F509">
        <f>(MAX(E$2:E509)-E509)/MAX(E$2:E509)</f>
        <v>0.82513901527396583</v>
      </c>
    </row>
    <row r="510" spans="1:6" x14ac:dyDescent="0.3">
      <c r="A510">
        <v>12</v>
      </c>
      <c r="B510">
        <v>2008</v>
      </c>
      <c r="C510">
        <v>154.94999999999999</v>
      </c>
      <c r="D510">
        <v>1.9499908447265799</v>
      </c>
      <c r="E510">
        <f t="shared" si="23"/>
        <v>1.6136687352509884</v>
      </c>
      <c r="F510">
        <f>(MAX(E$2:E510)-E510)/MAX(E$2:E510)</f>
        <v>0.80863478878240524</v>
      </c>
    </row>
    <row r="511" spans="1:6" x14ac:dyDescent="0.3">
      <c r="A511">
        <v>12</v>
      </c>
      <c r="B511">
        <v>2008</v>
      </c>
      <c r="C511">
        <v>152</v>
      </c>
      <c r="D511">
        <v>-3</v>
      </c>
      <c r="E511">
        <f t="shared" si="23"/>
        <v>1.3748032974671249</v>
      </c>
      <c r="F511">
        <f>(MAX(E$2:E511)-E511)/MAX(E$2:E511)</f>
        <v>0.83696187596922034</v>
      </c>
    </row>
    <row r="512" spans="1:6" x14ac:dyDescent="0.3">
      <c r="A512">
        <v>12</v>
      </c>
      <c r="B512">
        <v>2008</v>
      </c>
      <c r="C512">
        <v>153.85</v>
      </c>
      <c r="D512">
        <v>-3</v>
      </c>
      <c r="E512">
        <f t="shared" si="23"/>
        <v>1.1737433417114518</v>
      </c>
      <c r="F512">
        <f>(MAX(E$2:E512)-E512)/MAX(E$2:E512)</f>
        <v>0.86080560551548313</v>
      </c>
    </row>
    <row r="513" spans="1:6" x14ac:dyDescent="0.3">
      <c r="A513">
        <v>12</v>
      </c>
      <c r="B513">
        <v>2008</v>
      </c>
      <c r="C513">
        <v>154.94999999999999</v>
      </c>
      <c r="D513">
        <v>-0.850006103515625</v>
      </c>
      <c r="E513">
        <f t="shared" si="23"/>
        <v>1.1254524896100211</v>
      </c>
      <c r="F513">
        <f>(MAX(E$2:E513)-E513)/MAX(E$2:E513)</f>
        <v>0.86653242472588976</v>
      </c>
    </row>
    <row r="514" spans="1:6" x14ac:dyDescent="0.3">
      <c r="A514">
        <v>12</v>
      </c>
      <c r="B514">
        <v>2008</v>
      </c>
      <c r="C514">
        <v>159.55000000000001</v>
      </c>
      <c r="D514">
        <v>0.600006103515625</v>
      </c>
      <c r="E514">
        <f t="shared" si="23"/>
        <v>1.1571954399225972</v>
      </c>
      <c r="F514">
        <f>(MAX(E$2:E514)-E514)/MAX(E$2:E514)</f>
        <v>0.86276802360778115</v>
      </c>
    </row>
    <row r="515" spans="1:6" x14ac:dyDescent="0.3">
      <c r="A515">
        <v>12</v>
      </c>
      <c r="B515">
        <v>2008</v>
      </c>
      <c r="C515">
        <v>159.94999999999999</v>
      </c>
      <c r="D515">
        <v>0.80000305175781194</v>
      </c>
      <c r="E515">
        <f t="shared" si="23"/>
        <v>1.2006039996327396</v>
      </c>
      <c r="F515">
        <f>(MAX(E$2:E515)-E515)/MAX(E$2:E515)</f>
        <v>0.85762019616580565</v>
      </c>
    </row>
    <row r="516" spans="1:6" x14ac:dyDescent="0.3">
      <c r="A516">
        <v>12</v>
      </c>
      <c r="B516">
        <v>2008</v>
      </c>
      <c r="C516">
        <v>158.85</v>
      </c>
      <c r="D516">
        <v>-3</v>
      </c>
      <c r="E516">
        <f t="shared" si="23"/>
        <v>1.0305467758887255</v>
      </c>
      <c r="F516">
        <f>(MAX(E$2:E516)-E516)/MAX(E$2:E516)</f>
        <v>0.87778730719047915</v>
      </c>
    </row>
    <row r="517" spans="1:6" x14ac:dyDescent="0.3">
      <c r="A517">
        <v>12</v>
      </c>
      <c r="B517">
        <v>2008</v>
      </c>
      <c r="C517">
        <v>160</v>
      </c>
      <c r="D517">
        <v>1.24999694824219</v>
      </c>
      <c r="E517">
        <f t="shared" ref="E517:E580" si="24">(D517/$C517*$G$2+1)*E516*$H$2 + E516*(1-$H$2)</f>
        <v>1.0909302286175568</v>
      </c>
      <c r="F517">
        <f>(MAX(E$2:E517)-E517)/MAX(E$2:E517)</f>
        <v>0.87062642470383711</v>
      </c>
    </row>
    <row r="518" spans="1:6" x14ac:dyDescent="0.3">
      <c r="A518">
        <v>12</v>
      </c>
      <c r="B518">
        <v>2008</v>
      </c>
      <c r="C518">
        <v>157.4</v>
      </c>
      <c r="D518">
        <v>-3</v>
      </c>
      <c r="E518">
        <f t="shared" si="24"/>
        <v>0.93498403964744858</v>
      </c>
      <c r="F518">
        <f>(MAX(E$2:E518)-E518)/MAX(E$2:E518)</f>
        <v>0.88912010605176384</v>
      </c>
    </row>
    <row r="519" spans="1:6" x14ac:dyDescent="0.3">
      <c r="A519">
        <v>12</v>
      </c>
      <c r="B519">
        <v>2008</v>
      </c>
      <c r="C519">
        <v>153.9</v>
      </c>
      <c r="D519">
        <v>3.1499938964843701</v>
      </c>
      <c r="E519">
        <f t="shared" si="24"/>
        <v>1.0785120132439283</v>
      </c>
      <c r="F519">
        <f>(MAX(E$2:E519)-E519)/MAX(E$2:E519)</f>
        <v>0.87209910268042956</v>
      </c>
    </row>
    <row r="520" spans="1:6" x14ac:dyDescent="0.3">
      <c r="A520">
        <v>12</v>
      </c>
      <c r="B520">
        <v>2008</v>
      </c>
      <c r="C520">
        <v>153.9</v>
      </c>
      <c r="D520">
        <v>3.15</v>
      </c>
      <c r="E520">
        <f t="shared" si="24"/>
        <v>1.2440730679085663</v>
      </c>
      <c r="F520">
        <f>(MAX(E$2:E520)-E520)/MAX(E$2:E520)</f>
        <v>0.85246519300417978</v>
      </c>
    </row>
    <row r="521" spans="1:6" x14ac:dyDescent="0.3">
      <c r="A521">
        <v>12</v>
      </c>
      <c r="B521">
        <v>2008</v>
      </c>
      <c r="C521">
        <v>151.6</v>
      </c>
      <c r="D521">
        <v>0.70000610351561898</v>
      </c>
      <c r="E521">
        <f t="shared" si="24"/>
        <v>1.287156448882613</v>
      </c>
      <c r="F521">
        <f>(MAX(E$2:E521)-E521)/MAX(E$2:E521)</f>
        <v>0.84735592855605613</v>
      </c>
    </row>
    <row r="522" spans="1:6" x14ac:dyDescent="0.3">
      <c r="A522">
        <v>12</v>
      </c>
      <c r="B522">
        <v>2008</v>
      </c>
      <c r="C522">
        <v>151.35</v>
      </c>
      <c r="D522">
        <v>-0.95000915527344798</v>
      </c>
      <c r="E522">
        <f t="shared" si="24"/>
        <v>1.2265612848237557</v>
      </c>
      <c r="F522">
        <f>(MAX(E$2:E522)-E522)/MAX(E$2:E522)</f>
        <v>0.85454191792027623</v>
      </c>
    </row>
    <row r="523" spans="1:6" x14ac:dyDescent="0.3">
      <c r="A523">
        <v>12</v>
      </c>
      <c r="B523">
        <v>2008</v>
      </c>
      <c r="C523">
        <v>153.4</v>
      </c>
      <c r="D523">
        <v>1.0999999999999901</v>
      </c>
      <c r="E523">
        <f t="shared" si="24"/>
        <v>1.2925269341053456</v>
      </c>
      <c r="F523">
        <f>(MAX(E$2:E523)-E523)/MAX(E$2:E523)</f>
        <v>0.84671904192837455</v>
      </c>
    </row>
    <row r="524" spans="1:6" x14ac:dyDescent="0.3">
      <c r="A524">
        <v>12</v>
      </c>
      <c r="B524">
        <v>2008</v>
      </c>
      <c r="C524">
        <v>153.4</v>
      </c>
      <c r="D524">
        <v>1.0999999999999901</v>
      </c>
      <c r="E524">
        <f t="shared" si="24"/>
        <v>1.3620402796488202</v>
      </c>
      <c r="F524">
        <f>(MAX(E$2:E524)-E524)/MAX(E$2:E524)</f>
        <v>0.83847544411813402</v>
      </c>
    </row>
    <row r="525" spans="1:6" x14ac:dyDescent="0.3">
      <c r="A525">
        <v>1</v>
      </c>
      <c r="B525">
        <v>2009</v>
      </c>
      <c r="C525">
        <v>153.4</v>
      </c>
      <c r="D525">
        <v>1.0999999999999901</v>
      </c>
      <c r="E525">
        <f t="shared" si="24"/>
        <v>1.4352921199819537</v>
      </c>
      <c r="F525">
        <f>(MAX(E$2:E525)-E525)/MAX(E$2:E525)</f>
        <v>0.82978849766425278</v>
      </c>
    </row>
    <row r="526" spans="1:6" x14ac:dyDescent="0.3">
      <c r="A526">
        <v>1</v>
      </c>
      <c r="B526">
        <v>2009</v>
      </c>
      <c r="C526">
        <v>154.05000000000001</v>
      </c>
      <c r="D526">
        <v>-3</v>
      </c>
      <c r="E526">
        <f t="shared" si="24"/>
        <v>1.2256584120975398</v>
      </c>
      <c r="F526">
        <f>(MAX(E$2:E526)-E526)/MAX(E$2:E526)</f>
        <v>0.85464898972887027</v>
      </c>
    </row>
    <row r="527" spans="1:6" x14ac:dyDescent="0.3">
      <c r="A527">
        <v>1</v>
      </c>
      <c r="B527">
        <v>2009</v>
      </c>
      <c r="C527">
        <v>161</v>
      </c>
      <c r="D527">
        <v>0.19999389648438601</v>
      </c>
      <c r="E527">
        <f t="shared" si="24"/>
        <v>1.2370772413643529</v>
      </c>
      <c r="F527">
        <f>(MAX(E$2:E527)-E527)/MAX(E$2:E527)</f>
        <v>0.85329482909678644</v>
      </c>
    </row>
    <row r="528" spans="1:6" x14ac:dyDescent="0.3">
      <c r="A528">
        <v>1</v>
      </c>
      <c r="B528">
        <v>2009</v>
      </c>
      <c r="C528">
        <v>162.44999999999999</v>
      </c>
      <c r="D528">
        <v>-1.1000000000000201</v>
      </c>
      <c r="E528">
        <f t="shared" si="24"/>
        <v>1.1742524507133458</v>
      </c>
      <c r="F528">
        <f>(MAX(E$2:E528)-E528)/MAX(E$2:E528)</f>
        <v>0.86074523020452132</v>
      </c>
    </row>
    <row r="529" spans="1:6" x14ac:dyDescent="0.3">
      <c r="A529">
        <v>1</v>
      </c>
      <c r="B529">
        <v>2009</v>
      </c>
      <c r="C529">
        <v>163.55000000000001</v>
      </c>
      <c r="D529">
        <v>-3</v>
      </c>
      <c r="E529">
        <f t="shared" si="24"/>
        <v>1.0127074788940229</v>
      </c>
      <c r="F529">
        <f>(MAX(E$2:E529)-E529)/MAX(E$2:E529)</f>
        <v>0.87990287202902917</v>
      </c>
    </row>
    <row r="530" spans="1:6" x14ac:dyDescent="0.3">
      <c r="A530">
        <v>1</v>
      </c>
      <c r="B530">
        <v>2009</v>
      </c>
      <c r="C530">
        <v>166.15</v>
      </c>
      <c r="D530">
        <v>-3</v>
      </c>
      <c r="E530">
        <f t="shared" si="24"/>
        <v>0.87556683324180795</v>
      </c>
      <c r="F530">
        <f>(MAX(E$2:E530)-E530)/MAX(E$2:E530)</f>
        <v>0.89616640124568192</v>
      </c>
    </row>
    <row r="531" spans="1:6" x14ac:dyDescent="0.3">
      <c r="A531">
        <v>1</v>
      </c>
      <c r="B531">
        <v>2009</v>
      </c>
      <c r="C531">
        <v>165.2</v>
      </c>
      <c r="D531">
        <v>4.5499999999999803</v>
      </c>
      <c r="E531">
        <f t="shared" si="24"/>
        <v>1.0564307447695112</v>
      </c>
      <c r="F531">
        <f>(MAX(E$2:E531)-E531)/MAX(E$2:E531)</f>
        <v>0.87471772353689814</v>
      </c>
    </row>
    <row r="532" spans="1:6" x14ac:dyDescent="0.3">
      <c r="A532">
        <v>1</v>
      </c>
      <c r="B532">
        <v>2009</v>
      </c>
      <c r="C532">
        <v>159.35</v>
      </c>
      <c r="D532">
        <v>-3</v>
      </c>
      <c r="E532">
        <f t="shared" si="24"/>
        <v>0.90726418212555759</v>
      </c>
      <c r="F532">
        <f>(MAX(E$2:E532)-E532)/MAX(E$2:E532)</f>
        <v>0.89240740800768426</v>
      </c>
    </row>
    <row r="533" spans="1:6" x14ac:dyDescent="0.3">
      <c r="A533">
        <v>1</v>
      </c>
      <c r="B533">
        <v>2009</v>
      </c>
      <c r="C533">
        <v>155.75</v>
      </c>
      <c r="D533">
        <v>-3</v>
      </c>
      <c r="E533">
        <f t="shared" si="24"/>
        <v>0.77619873045412868</v>
      </c>
      <c r="F533">
        <f>(MAX(E$2:E533)-E533)/MAX(E$2:E533)</f>
        <v>0.90795047908201565</v>
      </c>
    </row>
    <row r="534" spans="1:6" x14ac:dyDescent="0.3">
      <c r="A534">
        <v>1</v>
      </c>
      <c r="B534">
        <v>2009</v>
      </c>
      <c r="C534">
        <v>157.44999999999999</v>
      </c>
      <c r="D534">
        <v>-3</v>
      </c>
      <c r="E534">
        <f t="shared" si="24"/>
        <v>0.66527798459691756</v>
      </c>
      <c r="F534">
        <f>(MAX(E$2:E534)-E534)/MAX(E$2:E534)</f>
        <v>0.92110458654886007</v>
      </c>
    </row>
    <row r="535" spans="1:6" x14ac:dyDescent="0.3">
      <c r="A535">
        <v>1</v>
      </c>
      <c r="B535">
        <v>2009</v>
      </c>
      <c r="C535">
        <v>154.30000000000001</v>
      </c>
      <c r="D535">
        <v>-3</v>
      </c>
      <c r="E535">
        <f t="shared" si="24"/>
        <v>0.56826726098427571</v>
      </c>
      <c r="F535">
        <f>(MAX(E$2:E535)-E535)/MAX(E$2:E535)</f>
        <v>0.93260910244419803</v>
      </c>
    </row>
    <row r="536" spans="1:6" x14ac:dyDescent="0.3">
      <c r="A536">
        <v>1</v>
      </c>
      <c r="B536">
        <v>2009</v>
      </c>
      <c r="C536">
        <v>151.85</v>
      </c>
      <c r="D536">
        <v>-2.3999938964843701</v>
      </c>
      <c r="E536">
        <f t="shared" si="24"/>
        <v>0.50090615012154183</v>
      </c>
      <c r="F536">
        <f>(MAX(E$2:E536)-E536)/MAX(E$2:E536)</f>
        <v>0.94059746642901176</v>
      </c>
    </row>
    <row r="537" spans="1:6" x14ac:dyDescent="0.3">
      <c r="A537">
        <v>1</v>
      </c>
      <c r="B537">
        <v>2009</v>
      </c>
      <c r="C537">
        <v>155.65</v>
      </c>
      <c r="D537">
        <v>-0.70000610351561898</v>
      </c>
      <c r="E537">
        <f t="shared" si="24"/>
        <v>0.48401067811510479</v>
      </c>
      <c r="F537">
        <f>(MAX(E$2:E537)-E537)/MAX(E$2:E537)</f>
        <v>0.9426011029242245</v>
      </c>
    </row>
    <row r="538" spans="1:6" x14ac:dyDescent="0.3">
      <c r="A538">
        <v>1</v>
      </c>
      <c r="B538">
        <v>2009</v>
      </c>
      <c r="C538">
        <v>153.55000000000001</v>
      </c>
      <c r="D538">
        <v>-0.70000000000001705</v>
      </c>
      <c r="E538">
        <f t="shared" si="24"/>
        <v>0.46746195743712132</v>
      </c>
      <c r="F538">
        <f>(MAX(E$2:E538)-E538)/MAX(E$2:E538)</f>
        <v>0.94456361812870393</v>
      </c>
    </row>
    <row r="539" spans="1:6" x14ac:dyDescent="0.3">
      <c r="A539">
        <v>1</v>
      </c>
      <c r="B539">
        <v>2009</v>
      </c>
      <c r="C539">
        <v>146.94999999999999</v>
      </c>
      <c r="D539">
        <v>2.0999969482421901</v>
      </c>
      <c r="E539">
        <f t="shared" si="24"/>
        <v>0.51756413593511086</v>
      </c>
      <c r="F539">
        <f>(MAX(E$2:E539)-E539)/MAX(E$2:E539)</f>
        <v>0.93862199345612951</v>
      </c>
    </row>
    <row r="540" spans="1:6" x14ac:dyDescent="0.3">
      <c r="A540">
        <v>1</v>
      </c>
      <c r="B540">
        <v>2009</v>
      </c>
      <c r="C540">
        <v>151.35</v>
      </c>
      <c r="D540">
        <v>-0.649996948242204</v>
      </c>
      <c r="E540">
        <f t="shared" si="24"/>
        <v>0.50089341696199718</v>
      </c>
      <c r="F540">
        <f>(MAX(E$2:E540)-E540)/MAX(E$2:E540)</f>
        <v>0.94059897645626356</v>
      </c>
    </row>
    <row r="541" spans="1:6" x14ac:dyDescent="0.3">
      <c r="A541">
        <v>1</v>
      </c>
      <c r="B541">
        <v>2009</v>
      </c>
      <c r="C541">
        <v>149.75</v>
      </c>
      <c r="D541">
        <v>-3</v>
      </c>
      <c r="E541">
        <f t="shared" si="24"/>
        <v>0.42563397200944331</v>
      </c>
      <c r="F541">
        <f>(MAX(E$2:E541)-E541)/MAX(E$2:E541)</f>
        <v>0.94952400503545609</v>
      </c>
    </row>
    <row r="542" spans="1:6" x14ac:dyDescent="0.3">
      <c r="A542">
        <v>1</v>
      </c>
      <c r="B542">
        <v>2009</v>
      </c>
      <c r="C542">
        <v>149.75</v>
      </c>
      <c r="D542">
        <v>2.15</v>
      </c>
      <c r="E542">
        <f t="shared" si="24"/>
        <v>0.47146601073166217</v>
      </c>
      <c r="F542">
        <f>(MAX(E$2:E542)-E542)/MAX(E$2:E542)</f>
        <v>0.94408877686314707</v>
      </c>
    </row>
    <row r="543" spans="1:6" x14ac:dyDescent="0.3">
      <c r="A543">
        <v>1</v>
      </c>
      <c r="B543">
        <v>2009</v>
      </c>
      <c r="C543">
        <v>149.75</v>
      </c>
      <c r="D543">
        <v>2.15</v>
      </c>
      <c r="E543">
        <f t="shared" si="24"/>
        <v>0.52223321889892793</v>
      </c>
      <c r="F543">
        <f>(MAX(E$2:E543)-E543)/MAX(E$2:E543)</f>
        <v>0.93806828622487148</v>
      </c>
    </row>
    <row r="544" spans="1:6" x14ac:dyDescent="0.3">
      <c r="A544">
        <v>1</v>
      </c>
      <c r="B544">
        <v>2009</v>
      </c>
      <c r="C544">
        <v>152.4</v>
      </c>
      <c r="D544">
        <v>-3</v>
      </c>
      <c r="E544">
        <f t="shared" si="24"/>
        <v>0.44513185784101539</v>
      </c>
      <c r="F544">
        <f>(MAX(E$2:E544)-E544)/MAX(E$2:E544)</f>
        <v>0.94721174790427043</v>
      </c>
    </row>
    <row r="545" spans="1:6" x14ac:dyDescent="0.3">
      <c r="A545">
        <v>1</v>
      </c>
      <c r="B545">
        <v>2009</v>
      </c>
      <c r="C545">
        <v>157.69999999999999</v>
      </c>
      <c r="D545">
        <v>0.750003051757829</v>
      </c>
      <c r="E545">
        <f t="shared" si="24"/>
        <v>0.46100932701422687</v>
      </c>
      <c r="F545">
        <f>(MAX(E$2:E545)-E545)/MAX(E$2:E545)</f>
        <v>0.94532883651387289</v>
      </c>
    </row>
    <row r="546" spans="1:6" x14ac:dyDescent="0.3">
      <c r="A546">
        <v>1</v>
      </c>
      <c r="B546">
        <v>2009</v>
      </c>
      <c r="C546">
        <v>155.69999999999999</v>
      </c>
      <c r="D546">
        <v>1.40000915527343</v>
      </c>
      <c r="E546">
        <f t="shared" si="24"/>
        <v>0.49209879129584344</v>
      </c>
      <c r="F546">
        <f>(MAX(E$2:E546)-E546)/MAX(E$2:E546)</f>
        <v>0.94164193239970972</v>
      </c>
    </row>
    <row r="547" spans="1:6" x14ac:dyDescent="0.3">
      <c r="A547">
        <v>2</v>
      </c>
      <c r="B547">
        <v>2009</v>
      </c>
      <c r="C547">
        <v>153.9</v>
      </c>
      <c r="D547">
        <v>0.64999694824217602</v>
      </c>
      <c r="E547">
        <f t="shared" si="24"/>
        <v>0.50768664278590003</v>
      </c>
      <c r="F547">
        <f>(MAX(E$2:E547)-E547)/MAX(E$2:E547)</f>
        <v>0.9397933668126971</v>
      </c>
    </row>
    <row r="548" spans="1:6" x14ac:dyDescent="0.3">
      <c r="A548">
        <v>2</v>
      </c>
      <c r="B548">
        <v>2009</v>
      </c>
      <c r="C548">
        <v>155.1</v>
      </c>
      <c r="D548">
        <v>-3</v>
      </c>
      <c r="E548">
        <f t="shared" si="24"/>
        <v>0.43403771008001513</v>
      </c>
      <c r="F548">
        <f>(MAX(E$2:E548)-E548)/MAX(E$2:E548)</f>
        <v>0.94852740450911432</v>
      </c>
    </row>
    <row r="549" spans="1:6" x14ac:dyDescent="0.3">
      <c r="A549">
        <v>2</v>
      </c>
      <c r="B549">
        <v>2009</v>
      </c>
      <c r="C549">
        <v>159.85</v>
      </c>
      <c r="D549">
        <v>-1.8500030517578201</v>
      </c>
      <c r="E549">
        <f t="shared" si="24"/>
        <v>0.39636312039158828</v>
      </c>
      <c r="F549">
        <f>(MAX(E$2:E549)-E549)/MAX(E$2:E549)</f>
        <v>0.95299523960795851</v>
      </c>
    </row>
    <row r="550" spans="1:6" x14ac:dyDescent="0.3">
      <c r="A550">
        <v>2</v>
      </c>
      <c r="B550">
        <v>2009</v>
      </c>
      <c r="C550">
        <v>160.9</v>
      </c>
      <c r="D550">
        <v>-1.9500000000000099</v>
      </c>
      <c r="E550">
        <f t="shared" si="24"/>
        <v>0.36033570811236509</v>
      </c>
      <c r="F550">
        <f>(MAX(E$2:E550)-E550)/MAX(E$2:E550)</f>
        <v>0.9572677356970426</v>
      </c>
    </row>
    <row r="551" spans="1:6" x14ac:dyDescent="0.3">
      <c r="A551">
        <v>2</v>
      </c>
      <c r="B551">
        <v>2009</v>
      </c>
      <c r="C551">
        <v>162.25</v>
      </c>
      <c r="D551">
        <v>-2.5500061035156101</v>
      </c>
      <c r="E551">
        <f t="shared" si="24"/>
        <v>0.3178615206700931</v>
      </c>
      <c r="F551">
        <f>(MAX(E$2:E551)-E551)/MAX(E$2:E551)</f>
        <v>0.96230475579517438</v>
      </c>
    </row>
    <row r="552" spans="1:6" x14ac:dyDescent="0.3">
      <c r="A552">
        <v>2</v>
      </c>
      <c r="B552">
        <v>2009</v>
      </c>
      <c r="C552">
        <v>166.3</v>
      </c>
      <c r="D552">
        <v>2.40000915527343</v>
      </c>
      <c r="E552">
        <f t="shared" si="24"/>
        <v>0.35226638656233716</v>
      </c>
      <c r="F552">
        <f>(MAX(E$2:E552)-E552)/MAX(E$2:E552)</f>
        <v>0.95822467771932418</v>
      </c>
    </row>
    <row r="553" spans="1:6" x14ac:dyDescent="0.3">
      <c r="A553">
        <v>2</v>
      </c>
      <c r="B553">
        <v>2009</v>
      </c>
      <c r="C553">
        <v>165.25</v>
      </c>
      <c r="D553">
        <v>2.99999389648436</v>
      </c>
      <c r="E553">
        <f t="shared" si="24"/>
        <v>0.40022994221847691</v>
      </c>
      <c r="F553">
        <f>(MAX(E$2:E553)-E553)/MAX(E$2:E553)</f>
        <v>0.95253667264221253</v>
      </c>
    </row>
    <row r="554" spans="1:6" x14ac:dyDescent="0.3">
      <c r="A554">
        <v>2</v>
      </c>
      <c r="B554">
        <v>2009</v>
      </c>
      <c r="C554">
        <v>158.35</v>
      </c>
      <c r="D554">
        <v>1.95000305175781</v>
      </c>
      <c r="E554">
        <f t="shared" si="24"/>
        <v>0.43719471686629263</v>
      </c>
      <c r="F554">
        <f>(MAX(E$2:E554)-E554)/MAX(E$2:E554)</f>
        <v>0.9481530146128031</v>
      </c>
    </row>
    <row r="555" spans="1:6" x14ac:dyDescent="0.3">
      <c r="A555">
        <v>2</v>
      </c>
      <c r="B555">
        <v>2009</v>
      </c>
      <c r="C555">
        <v>159.25</v>
      </c>
      <c r="D555">
        <v>-1.1000091552734199</v>
      </c>
      <c r="E555">
        <f t="shared" si="24"/>
        <v>0.41454550848999311</v>
      </c>
      <c r="F555">
        <f>(MAX(E$2:E555)-E555)/MAX(E$2:E555)</f>
        <v>0.95083898754526341</v>
      </c>
    </row>
    <row r="556" spans="1:6" x14ac:dyDescent="0.3">
      <c r="A556">
        <v>2</v>
      </c>
      <c r="B556">
        <v>2009</v>
      </c>
      <c r="C556">
        <v>158.9</v>
      </c>
      <c r="D556">
        <v>-2.20001220703125</v>
      </c>
      <c r="E556">
        <f t="shared" si="24"/>
        <v>0.37149932319823908</v>
      </c>
      <c r="F556">
        <f>(MAX(E$2:E556)-E556)/MAX(E$2:E556)</f>
        <v>0.95594384095198637</v>
      </c>
    </row>
    <row r="557" spans="1:6" x14ac:dyDescent="0.3">
      <c r="A557">
        <v>2</v>
      </c>
      <c r="B557">
        <v>2009</v>
      </c>
      <c r="C557">
        <v>159.1</v>
      </c>
      <c r="D557">
        <v>-0.850006103515625</v>
      </c>
      <c r="E557">
        <f t="shared" si="24"/>
        <v>0.35661355832534025</v>
      </c>
      <c r="F557">
        <f>(MAX(E$2:E557)-E557)/MAX(E$2:E557)</f>
        <v>0.95770914598443135</v>
      </c>
    </row>
    <row r="558" spans="1:6" x14ac:dyDescent="0.3">
      <c r="A558">
        <v>2</v>
      </c>
      <c r="B558">
        <v>2009</v>
      </c>
      <c r="C558">
        <v>156.5</v>
      </c>
      <c r="D558">
        <v>-3</v>
      </c>
      <c r="E558">
        <f t="shared" si="24"/>
        <v>0.30534323843831052</v>
      </c>
      <c r="F558">
        <f>(MAX(E$2:E558)-E558)/MAX(E$2:E558)</f>
        <v>0.96378930071510427</v>
      </c>
    </row>
    <row r="559" spans="1:6" x14ac:dyDescent="0.3">
      <c r="A559">
        <v>2</v>
      </c>
      <c r="B559">
        <v>2009</v>
      </c>
      <c r="C559">
        <v>150.4</v>
      </c>
      <c r="D559">
        <v>-1.5</v>
      </c>
      <c r="E559">
        <f t="shared" si="24"/>
        <v>0.28250340178650868</v>
      </c>
      <c r="F559">
        <f>(MAX(E$2:E559)-E559)/MAX(E$2:E559)</f>
        <v>0.96649788028262473</v>
      </c>
    </row>
    <row r="560" spans="1:6" x14ac:dyDescent="0.3">
      <c r="A560">
        <v>2</v>
      </c>
      <c r="B560">
        <v>2009</v>
      </c>
      <c r="C560">
        <v>148.65</v>
      </c>
      <c r="D560">
        <v>0.5</v>
      </c>
      <c r="E560">
        <f t="shared" si="24"/>
        <v>0.28963012736134491</v>
      </c>
      <c r="F560">
        <f>(MAX(E$2:E560)-E560)/MAX(E$2:E560)</f>
        <v>0.96565272085484022</v>
      </c>
    </row>
    <row r="561" spans="1:6" x14ac:dyDescent="0.3">
      <c r="A561">
        <v>2</v>
      </c>
      <c r="B561">
        <v>2009</v>
      </c>
      <c r="C561">
        <v>147.44999999999999</v>
      </c>
      <c r="D561">
        <v>-3</v>
      </c>
      <c r="E561">
        <f t="shared" si="24"/>
        <v>0.2454342788321468</v>
      </c>
      <c r="F561">
        <f>(MAX(E$2:E561)-E561)/MAX(E$2:E561)</f>
        <v>0.97089391299296235</v>
      </c>
    </row>
    <row r="562" spans="1:6" x14ac:dyDescent="0.3">
      <c r="A562">
        <v>2</v>
      </c>
      <c r="B562">
        <v>2009</v>
      </c>
      <c r="C562">
        <v>142.4</v>
      </c>
      <c r="D562">
        <v>-3</v>
      </c>
      <c r="E562">
        <f t="shared" si="24"/>
        <v>0.20665428393240451</v>
      </c>
      <c r="F562">
        <f>(MAX(E$2:E562)-E562)/MAX(E$2:E562)</f>
        <v>0.97549283825741695</v>
      </c>
    </row>
    <row r="563" spans="1:6" x14ac:dyDescent="0.3">
      <c r="A563">
        <v>2</v>
      </c>
      <c r="B563">
        <v>2009</v>
      </c>
      <c r="C563">
        <v>142.44999999999999</v>
      </c>
      <c r="D563">
        <v>1.05000000000001</v>
      </c>
      <c r="E563">
        <f t="shared" si="24"/>
        <v>0.21807866080827465</v>
      </c>
      <c r="F563">
        <f>(MAX(E$2:E563)-E563)/MAX(E$2:E563)</f>
        <v>0.97413801973356418</v>
      </c>
    </row>
    <row r="564" spans="1:6" x14ac:dyDescent="0.3">
      <c r="A564">
        <v>2</v>
      </c>
      <c r="B564">
        <v>2009</v>
      </c>
      <c r="C564">
        <v>147.1</v>
      </c>
      <c r="D564">
        <v>3.2000061035156202</v>
      </c>
      <c r="E564">
        <f t="shared" si="24"/>
        <v>0.25365920358358013</v>
      </c>
      <c r="F564">
        <f>(MAX(E$2:E564)-E564)/MAX(E$2:E564)</f>
        <v>0.96991851796427797</v>
      </c>
    </row>
    <row r="565" spans="1:6" x14ac:dyDescent="0.3">
      <c r="A565">
        <v>2</v>
      </c>
      <c r="B565">
        <v>2009</v>
      </c>
      <c r="C565">
        <v>145.4</v>
      </c>
      <c r="D565">
        <v>-3</v>
      </c>
      <c r="E565">
        <f t="shared" si="24"/>
        <v>0.21440657579382391</v>
      </c>
      <c r="F565">
        <f>(MAX(E$2:E565)-E565)/MAX(E$2:E565)</f>
        <v>0.97457349283225436</v>
      </c>
    </row>
    <row r="566" spans="1:6" x14ac:dyDescent="0.3">
      <c r="A566">
        <v>2</v>
      </c>
      <c r="B566">
        <v>2009</v>
      </c>
      <c r="C566">
        <v>142.6</v>
      </c>
      <c r="D566">
        <v>0.20000305175781799</v>
      </c>
      <c r="E566">
        <f t="shared" si="24"/>
        <v>0.21666193884479037</v>
      </c>
      <c r="F566">
        <f>(MAX(E$2:E566)-E566)/MAX(E$2:E566)</f>
        <v>0.97430602899832597</v>
      </c>
    </row>
    <row r="567" spans="1:6" x14ac:dyDescent="0.3">
      <c r="A567">
        <v>3</v>
      </c>
      <c r="B567">
        <v>2009</v>
      </c>
      <c r="C567">
        <v>139.80000000000001</v>
      </c>
      <c r="D567">
        <v>-3</v>
      </c>
      <c r="E567">
        <f t="shared" si="24"/>
        <v>0.18179145512513525</v>
      </c>
      <c r="F567">
        <f>(MAX(E$2:E567)-E567)/MAX(E$2:E567)</f>
        <v>0.97844132476039802</v>
      </c>
    </row>
    <row r="568" spans="1:6" x14ac:dyDescent="0.3">
      <c r="A568">
        <v>3</v>
      </c>
      <c r="B568">
        <v>2009</v>
      </c>
      <c r="C568">
        <v>135.1</v>
      </c>
      <c r="D568">
        <v>4.7000030517578102</v>
      </c>
      <c r="E568">
        <f t="shared" si="24"/>
        <v>0.22922411947774232</v>
      </c>
      <c r="F568">
        <f>(MAX(E$2:E568)-E568)/MAX(E$2:E568)</f>
        <v>0.97281627816058391</v>
      </c>
    </row>
    <row r="569" spans="1:6" x14ac:dyDescent="0.3">
      <c r="A569">
        <v>3</v>
      </c>
      <c r="B569">
        <v>2009</v>
      </c>
      <c r="C569">
        <v>137.6</v>
      </c>
      <c r="D569">
        <v>5.7999908447265804</v>
      </c>
      <c r="E569">
        <f t="shared" si="24"/>
        <v>0.3016894789087789</v>
      </c>
      <c r="F569">
        <f>(MAX(E$2:E569)-E569)/MAX(E$2:E569)</f>
        <v>0.96422260059185882</v>
      </c>
    </row>
    <row r="570" spans="1:6" x14ac:dyDescent="0.3">
      <c r="A570">
        <v>3</v>
      </c>
      <c r="B570">
        <v>2009</v>
      </c>
      <c r="C570">
        <v>143.4</v>
      </c>
      <c r="D570">
        <v>1.0500030517578101</v>
      </c>
      <c r="E570">
        <f t="shared" si="24"/>
        <v>0.31825720242015132</v>
      </c>
      <c r="F570">
        <f>(MAX(E$2:E570)-E570)/MAX(E$2:E570)</f>
        <v>0.96225783183858982</v>
      </c>
    </row>
    <row r="571" spans="1:6" x14ac:dyDescent="0.3">
      <c r="A571">
        <v>3</v>
      </c>
      <c r="B571">
        <v>2009</v>
      </c>
      <c r="C571">
        <v>141.15</v>
      </c>
      <c r="D571">
        <v>1.1000030517577899</v>
      </c>
      <c r="E571">
        <f t="shared" si="24"/>
        <v>0.33685889710166372</v>
      </c>
      <c r="F571">
        <f>(MAX(E$2:E571)-E571)/MAX(E$2:E571)</f>
        <v>0.96005185414690497</v>
      </c>
    </row>
    <row r="572" spans="1:6" x14ac:dyDescent="0.3">
      <c r="A572">
        <v>3</v>
      </c>
      <c r="B572">
        <v>2009</v>
      </c>
      <c r="C572">
        <v>144.9</v>
      </c>
      <c r="D572">
        <v>4.9993896484380601E-2</v>
      </c>
      <c r="E572">
        <f t="shared" si="24"/>
        <v>0.33773057871820322</v>
      </c>
      <c r="F572">
        <f>(MAX(E$2:E572)-E572)/MAX(E$2:E572)</f>
        <v>0.9599484812965674</v>
      </c>
    </row>
    <row r="573" spans="1:6" x14ac:dyDescent="0.3">
      <c r="A573">
        <v>3</v>
      </c>
      <c r="B573">
        <v>2009</v>
      </c>
      <c r="C573">
        <v>143.55000000000001</v>
      </c>
      <c r="D573">
        <v>4.94999389648435</v>
      </c>
      <c r="E573">
        <f t="shared" si="24"/>
        <v>0.42507458620572847</v>
      </c>
      <c r="F573">
        <f>(MAX(E$2:E573)-E573)/MAX(E$2:E573)</f>
        <v>0.94959034267969589</v>
      </c>
    </row>
    <row r="574" spans="1:6" x14ac:dyDescent="0.3">
      <c r="A574">
        <v>3</v>
      </c>
      <c r="B574">
        <v>2009</v>
      </c>
      <c r="C574">
        <v>152.15</v>
      </c>
      <c r="D574">
        <v>-1.4000030517577999</v>
      </c>
      <c r="E574">
        <f t="shared" si="24"/>
        <v>0.39573976606543743</v>
      </c>
      <c r="F574">
        <f>(MAX(E$2:E574)-E574)/MAX(E$2:E574)</f>
        <v>0.95306916328862568</v>
      </c>
    </row>
    <row r="575" spans="1:6" x14ac:dyDescent="0.3">
      <c r="A575">
        <v>3</v>
      </c>
      <c r="B575">
        <v>2009</v>
      </c>
      <c r="C575">
        <v>152.9</v>
      </c>
      <c r="D575">
        <v>-9.9999999999994302E-2</v>
      </c>
      <c r="E575">
        <f t="shared" si="24"/>
        <v>0.39379859651312177</v>
      </c>
      <c r="F575">
        <f>(MAX(E$2:E575)-E575)/MAX(E$2:E575)</f>
        <v>0.9532993668696168</v>
      </c>
    </row>
    <row r="576" spans="1:6" x14ac:dyDescent="0.3">
      <c r="A576">
        <v>3</v>
      </c>
      <c r="B576">
        <v>2009</v>
      </c>
      <c r="C576">
        <v>155.9</v>
      </c>
      <c r="D576">
        <v>0.90000305175780604</v>
      </c>
      <c r="E576">
        <f t="shared" si="24"/>
        <v>0.41084894635146774</v>
      </c>
      <c r="F576">
        <f>(MAX(E$2:E576)-E576)/MAX(E$2:E576)</f>
        <v>0.95127736338967606</v>
      </c>
    </row>
    <row r="577" spans="1:6" x14ac:dyDescent="0.3">
      <c r="A577">
        <v>3</v>
      </c>
      <c r="B577">
        <v>2009</v>
      </c>
      <c r="C577">
        <v>154.94999999999999</v>
      </c>
      <c r="D577">
        <v>-0.25000305175780102</v>
      </c>
      <c r="E577">
        <f t="shared" si="24"/>
        <v>0.40587733500590417</v>
      </c>
      <c r="F577">
        <f>(MAX(E$2:E577)-E577)/MAX(E$2:E577)</f>
        <v>0.95186694750595235</v>
      </c>
    </row>
    <row r="578" spans="1:6" x14ac:dyDescent="0.3">
      <c r="A578">
        <v>3</v>
      </c>
      <c r="B578">
        <v>2009</v>
      </c>
      <c r="C578">
        <v>157.1</v>
      </c>
      <c r="D578">
        <v>-3</v>
      </c>
      <c r="E578">
        <f t="shared" si="24"/>
        <v>0.34774722655502677</v>
      </c>
      <c r="F578">
        <f>(MAX(E$2:E578)-E578)/MAX(E$2:E578)</f>
        <v>0.95876060556525255</v>
      </c>
    </row>
    <row r="579" spans="1:6" x14ac:dyDescent="0.3">
      <c r="A579">
        <v>3</v>
      </c>
      <c r="B579">
        <v>2009</v>
      </c>
      <c r="C579">
        <v>161.6</v>
      </c>
      <c r="D579">
        <v>0.49998779296873802</v>
      </c>
      <c r="E579">
        <f t="shared" si="24"/>
        <v>0.35581665887168429</v>
      </c>
      <c r="F579">
        <f>(MAX(E$2:E579)-E579)/MAX(E$2:E579)</f>
        <v>0.95780365040714011</v>
      </c>
    </row>
    <row r="580" spans="1:6" x14ac:dyDescent="0.3">
      <c r="A580">
        <v>3</v>
      </c>
      <c r="B580">
        <v>2009</v>
      </c>
      <c r="C580">
        <v>162</v>
      </c>
      <c r="D580">
        <v>2.65</v>
      </c>
      <c r="E580">
        <f t="shared" si="24"/>
        <v>0.39947009155733071</v>
      </c>
      <c r="F580">
        <f>(MAX(E$2:E580)-E580)/MAX(E$2:E580)</f>
        <v>0.95262678344320129</v>
      </c>
    </row>
    <row r="581" spans="1:6" x14ac:dyDescent="0.3">
      <c r="A581">
        <v>3</v>
      </c>
      <c r="B581">
        <v>2009</v>
      </c>
      <c r="C581">
        <v>160.05000000000001</v>
      </c>
      <c r="D581">
        <v>0.200000000000017</v>
      </c>
      <c r="E581">
        <f t="shared" ref="E581:E644" si="25">(D581/$C581*$G$2+1)*E580*$H$2 + E580*(1-$H$2)</f>
        <v>0.40321395370875868</v>
      </c>
      <c r="F581">
        <f>(MAX(E$2:E581)-E581)/MAX(E$2:E581)</f>
        <v>0.95218279828334373</v>
      </c>
    </row>
    <row r="582" spans="1:6" x14ac:dyDescent="0.3">
      <c r="A582">
        <v>3</v>
      </c>
      <c r="B582">
        <v>2009</v>
      </c>
      <c r="C582">
        <v>161.44999999999999</v>
      </c>
      <c r="D582">
        <v>-3</v>
      </c>
      <c r="E582">
        <f t="shared" si="25"/>
        <v>0.34702123795498308</v>
      </c>
      <c r="F582">
        <f>(MAX(E$2:E582)-E582)/MAX(E$2:E582)</f>
        <v>0.95884670065946487</v>
      </c>
    </row>
    <row r="583" spans="1:6" x14ac:dyDescent="0.3">
      <c r="A583">
        <v>3</v>
      </c>
      <c r="B583">
        <v>2009</v>
      </c>
      <c r="C583">
        <v>167.25</v>
      </c>
      <c r="D583">
        <v>0.55000305175781194</v>
      </c>
      <c r="E583">
        <f t="shared" si="25"/>
        <v>0.35558010521507338</v>
      </c>
      <c r="F583">
        <f>(MAX(E$2:E583)-E583)/MAX(E$2:E583)</f>
        <v>0.95783170333985967</v>
      </c>
    </row>
    <row r="584" spans="1:6" x14ac:dyDescent="0.3">
      <c r="A584">
        <v>3</v>
      </c>
      <c r="B584">
        <v>2009</v>
      </c>
      <c r="C584">
        <v>166.95</v>
      </c>
      <c r="D584">
        <v>1.0500030517578101</v>
      </c>
      <c r="E584">
        <f t="shared" si="25"/>
        <v>0.37235280043610619</v>
      </c>
      <c r="F584">
        <f>(MAX(E$2:E584)-E584)/MAX(E$2:E584)</f>
        <v>0.95584262696157685</v>
      </c>
    </row>
    <row r="585" spans="1:6" x14ac:dyDescent="0.3">
      <c r="A585">
        <v>3</v>
      </c>
      <c r="B585">
        <v>2009</v>
      </c>
      <c r="C585">
        <v>167.3</v>
      </c>
      <c r="D585">
        <v>2.6499969482421699</v>
      </c>
      <c r="E585">
        <f t="shared" si="25"/>
        <v>0.41658772802838534</v>
      </c>
      <c r="F585">
        <f>(MAX(E$2:E585)-E585)/MAX(E$2:E585)</f>
        <v>0.95059680043165096</v>
      </c>
    </row>
    <row r="586" spans="1:6" x14ac:dyDescent="0.3">
      <c r="A586">
        <v>3</v>
      </c>
      <c r="B586">
        <v>2009</v>
      </c>
      <c r="C586">
        <v>170.25</v>
      </c>
      <c r="D586">
        <v>-0.30000000000001098</v>
      </c>
      <c r="E586">
        <f t="shared" si="25"/>
        <v>0.41108216334078534</v>
      </c>
      <c r="F586">
        <f>(MAX(E$2:E586)-E586)/MAX(E$2:E586)</f>
        <v>0.95124970615281867</v>
      </c>
    </row>
    <row r="587" spans="1:6" x14ac:dyDescent="0.3">
      <c r="A587">
        <v>3</v>
      </c>
      <c r="B587">
        <v>2009</v>
      </c>
      <c r="C587">
        <v>169.95</v>
      </c>
      <c r="D587">
        <v>-3</v>
      </c>
      <c r="E587">
        <f t="shared" si="25"/>
        <v>0.35665822291614474</v>
      </c>
      <c r="F587">
        <f>(MAX(E$2:E587)-E587)/MAX(E$2:E587)</f>
        <v>0.95770384920407825</v>
      </c>
    </row>
    <row r="588" spans="1:6" x14ac:dyDescent="0.3">
      <c r="A588">
        <v>3</v>
      </c>
      <c r="B588">
        <v>2009</v>
      </c>
      <c r="C588">
        <v>164.9</v>
      </c>
      <c r="D588">
        <v>-3</v>
      </c>
      <c r="E588">
        <f t="shared" si="25"/>
        <v>0.30799351693910865</v>
      </c>
      <c r="F588">
        <f>(MAX(E$2:E588)-E588)/MAX(E$2:E588)</f>
        <v>0.9634750038002472</v>
      </c>
    </row>
    <row r="589" spans="1:6" x14ac:dyDescent="0.3">
      <c r="A589">
        <v>4</v>
      </c>
      <c r="B589">
        <v>2009</v>
      </c>
      <c r="C589">
        <v>165.6</v>
      </c>
      <c r="D589">
        <v>-3</v>
      </c>
      <c r="E589">
        <f t="shared" si="25"/>
        <v>0.26614657170281669</v>
      </c>
      <c r="F589">
        <f>(MAX(E$2:E589)-E589)/MAX(E$2:E589)</f>
        <v>0.96843763915347436</v>
      </c>
    </row>
    <row r="590" spans="1:6" x14ac:dyDescent="0.3">
      <c r="A590">
        <v>4</v>
      </c>
      <c r="B590">
        <v>2009</v>
      </c>
      <c r="C590">
        <v>171.1</v>
      </c>
      <c r="D590">
        <v>-3</v>
      </c>
      <c r="E590">
        <f t="shared" si="25"/>
        <v>0.23114775309782912</v>
      </c>
      <c r="F590">
        <f>(MAX(E$2:E590)-E590)/MAX(E$2:E590)</f>
        <v>0.97258815416835942</v>
      </c>
    </row>
    <row r="591" spans="1:6" x14ac:dyDescent="0.3">
      <c r="A591">
        <v>4</v>
      </c>
      <c r="B591">
        <v>2009</v>
      </c>
      <c r="C591">
        <v>174.9</v>
      </c>
      <c r="D591">
        <v>-0.20001220703125</v>
      </c>
      <c r="E591">
        <f t="shared" si="25"/>
        <v>0.22916523284708251</v>
      </c>
      <c r="F591">
        <f>(MAX(E$2:E591)-E591)/MAX(E$2:E591)</f>
        <v>0.97282326153472254</v>
      </c>
    </row>
    <row r="592" spans="1:6" x14ac:dyDescent="0.3">
      <c r="A592">
        <v>4</v>
      </c>
      <c r="B592">
        <v>2009</v>
      </c>
      <c r="C592">
        <v>176.05</v>
      </c>
      <c r="D592">
        <v>-3</v>
      </c>
      <c r="E592">
        <f t="shared" si="25"/>
        <v>0.19987686170786437</v>
      </c>
      <c r="F592">
        <f>(MAX(E$2:E592)-E592)/MAX(E$2:E592)</f>
        <v>0.97629657374982481</v>
      </c>
    </row>
    <row r="593" spans="1:6" x14ac:dyDescent="0.3">
      <c r="A593">
        <v>4</v>
      </c>
      <c r="B593">
        <v>2009</v>
      </c>
      <c r="C593">
        <v>176.4</v>
      </c>
      <c r="D593">
        <v>-0.25000610351563002</v>
      </c>
      <c r="E593">
        <f t="shared" si="25"/>
        <v>0.19775226836694107</v>
      </c>
      <c r="F593">
        <f>(MAX(E$2:E593)-E593)/MAX(E$2:E593)</f>
        <v>0.97654852958472171</v>
      </c>
    </row>
    <row r="594" spans="1:6" x14ac:dyDescent="0.3">
      <c r="A594">
        <v>4</v>
      </c>
      <c r="B594">
        <v>2009</v>
      </c>
      <c r="C594">
        <v>174.15</v>
      </c>
      <c r="D594">
        <v>-3</v>
      </c>
      <c r="E594">
        <f t="shared" si="25"/>
        <v>0.17220287968904172</v>
      </c>
      <c r="F594">
        <f>(MAX(E$2:E594)-E594)/MAX(E$2:E594)</f>
        <v>0.97957843532312971</v>
      </c>
    </row>
    <row r="595" spans="1:6" x14ac:dyDescent="0.3">
      <c r="A595">
        <v>4</v>
      </c>
      <c r="B595">
        <v>2009</v>
      </c>
      <c r="C595">
        <v>171.6</v>
      </c>
      <c r="D595">
        <v>-3</v>
      </c>
      <c r="E595">
        <f t="shared" si="25"/>
        <v>0.14962383077876526</v>
      </c>
      <c r="F595">
        <f>(MAX(E$2:E595)-E595)/MAX(E$2:E595)</f>
        <v>0.9822560880342579</v>
      </c>
    </row>
    <row r="596" spans="1:6" x14ac:dyDescent="0.3">
      <c r="A596">
        <v>4</v>
      </c>
      <c r="B596">
        <v>2009</v>
      </c>
      <c r="C596">
        <v>180.1</v>
      </c>
      <c r="D596">
        <v>-0.90000000000000502</v>
      </c>
      <c r="E596">
        <f t="shared" si="25"/>
        <v>0.144016052556907</v>
      </c>
      <c r="F596">
        <f>(MAX(E$2:E596)-E596)/MAX(E$2:E596)</f>
        <v>0.98292111527339587</v>
      </c>
    </row>
    <row r="597" spans="1:6" x14ac:dyDescent="0.3">
      <c r="A597">
        <v>4</v>
      </c>
      <c r="B597">
        <v>2009</v>
      </c>
      <c r="C597">
        <v>180</v>
      </c>
      <c r="D597">
        <v>-0.5</v>
      </c>
      <c r="E597">
        <f t="shared" si="25"/>
        <v>0.14101571812863808</v>
      </c>
      <c r="F597">
        <f>(MAX(E$2:E597)-E597)/MAX(E$2:E597)</f>
        <v>0.98327692537186673</v>
      </c>
    </row>
    <row r="598" spans="1:6" x14ac:dyDescent="0.3">
      <c r="A598">
        <v>4</v>
      </c>
      <c r="B598">
        <v>2009</v>
      </c>
      <c r="C598">
        <v>181.1</v>
      </c>
      <c r="D598">
        <v>2.0999999999999899</v>
      </c>
      <c r="E598">
        <f t="shared" si="25"/>
        <v>0.15327964723148754</v>
      </c>
      <c r="F598">
        <f>(MAX(E$2:E598)-E598)/MAX(E$2:E598)</f>
        <v>0.98182254422668125</v>
      </c>
    </row>
    <row r="599" spans="1:6" x14ac:dyDescent="0.3">
      <c r="A599">
        <v>4</v>
      </c>
      <c r="B599">
        <v>2009</v>
      </c>
      <c r="C599">
        <v>177.05</v>
      </c>
      <c r="D599">
        <v>1.94999999999998</v>
      </c>
      <c r="E599">
        <f t="shared" si="25"/>
        <v>0.16594112614004719</v>
      </c>
      <c r="F599">
        <f>(MAX(E$2:E599)-E599)/MAX(E$2:E599)</f>
        <v>0.98032101759191825</v>
      </c>
    </row>
    <row r="600" spans="1:6" x14ac:dyDescent="0.3">
      <c r="A600">
        <v>4</v>
      </c>
      <c r="B600">
        <v>2009</v>
      </c>
      <c r="C600">
        <v>182.05</v>
      </c>
      <c r="D600">
        <v>3.1500061035156302</v>
      </c>
      <c r="E600">
        <f t="shared" si="25"/>
        <v>0.18747568643249729</v>
      </c>
      <c r="F600">
        <f>(MAX(E$2:E600)-E600)/MAX(E$2:E600)</f>
        <v>0.97776723093867324</v>
      </c>
    </row>
    <row r="601" spans="1:6" x14ac:dyDescent="0.3">
      <c r="A601">
        <v>4</v>
      </c>
      <c r="B601">
        <v>2009</v>
      </c>
      <c r="C601">
        <v>181.3</v>
      </c>
      <c r="D601">
        <v>2.4</v>
      </c>
      <c r="E601">
        <f t="shared" si="25"/>
        <v>0.20608882683947441</v>
      </c>
      <c r="F601">
        <f>(MAX(E$2:E601)-E601)/MAX(E$2:E601)</f>
        <v>0.97555989589673242</v>
      </c>
    </row>
    <row r="602" spans="1:6" x14ac:dyDescent="0.3">
      <c r="A602">
        <v>4</v>
      </c>
      <c r="B602">
        <v>2009</v>
      </c>
      <c r="C602">
        <v>180.3</v>
      </c>
      <c r="D602">
        <v>1.5999969482421901</v>
      </c>
      <c r="E602">
        <f t="shared" si="25"/>
        <v>0.21980519514271785</v>
      </c>
      <c r="F602">
        <f>(MAX(E$2:E602)-E602)/MAX(E$2:E602)</f>
        <v>0.97393326977443839</v>
      </c>
    </row>
    <row r="603" spans="1:6" x14ac:dyDescent="0.3">
      <c r="A603">
        <v>4</v>
      </c>
      <c r="B603">
        <v>2009</v>
      </c>
      <c r="C603">
        <v>175.9</v>
      </c>
      <c r="D603">
        <v>3.6500061035156</v>
      </c>
      <c r="E603">
        <f t="shared" si="25"/>
        <v>0.25401313874087122</v>
      </c>
      <c r="F603">
        <f>(MAX(E$2:E603)-E603)/MAX(E$2:E603)</f>
        <v>0.96987654474223273</v>
      </c>
    </row>
    <row r="604" spans="1:6" x14ac:dyDescent="0.3">
      <c r="A604">
        <v>4</v>
      </c>
      <c r="B604">
        <v>2009</v>
      </c>
      <c r="C604">
        <v>179.95</v>
      </c>
      <c r="D604">
        <v>2.0499969482422098</v>
      </c>
      <c r="E604">
        <f t="shared" si="25"/>
        <v>0.27571609063996311</v>
      </c>
      <c r="F604">
        <f>(MAX(E$2:E604)-E604)/MAX(E$2:E604)</f>
        <v>0.96730278850373885</v>
      </c>
    </row>
    <row r="605" spans="1:6" x14ac:dyDescent="0.3">
      <c r="A605">
        <v>4</v>
      </c>
      <c r="B605">
        <v>2009</v>
      </c>
      <c r="C605">
        <v>183.55</v>
      </c>
      <c r="D605">
        <v>-0.55000610351561297</v>
      </c>
      <c r="E605">
        <f t="shared" si="25"/>
        <v>0.26951973272565732</v>
      </c>
      <c r="F605">
        <f>(MAX(E$2:E605)-E605)/MAX(E$2:E605)</f>
        <v>0.96803761549464928</v>
      </c>
    </row>
    <row r="606" spans="1:6" x14ac:dyDescent="0.3">
      <c r="A606">
        <v>4</v>
      </c>
      <c r="B606">
        <v>2009</v>
      </c>
      <c r="C606">
        <v>183.85</v>
      </c>
      <c r="D606">
        <v>1.65000915527343</v>
      </c>
      <c r="E606">
        <f t="shared" si="25"/>
        <v>0.28766128942367941</v>
      </c>
      <c r="F606">
        <f>(MAX(E$2:E606)-E606)/MAX(E$2:E606)</f>
        <v>0.96588620563369476</v>
      </c>
    </row>
    <row r="607" spans="1:6" x14ac:dyDescent="0.3">
      <c r="A607">
        <v>4</v>
      </c>
      <c r="B607">
        <v>2009</v>
      </c>
      <c r="C607">
        <v>182.05</v>
      </c>
      <c r="D607">
        <v>-3</v>
      </c>
      <c r="E607">
        <f t="shared" si="25"/>
        <v>0.25210853461987393</v>
      </c>
      <c r="F607">
        <f>(MAX(E$2:E607)-E607)/MAX(E$2:E607)</f>
        <v>0.97010241202337821</v>
      </c>
    </row>
    <row r="608" spans="1:6" x14ac:dyDescent="0.3">
      <c r="A608">
        <v>4</v>
      </c>
      <c r="B608">
        <v>2009</v>
      </c>
      <c r="C608">
        <v>180.6</v>
      </c>
      <c r="D608">
        <v>6.1499969482421699</v>
      </c>
      <c r="E608">
        <f t="shared" si="25"/>
        <v>0.31649668738308112</v>
      </c>
      <c r="F608">
        <f>(MAX(E$2:E608)-E608)/MAX(E$2:E608)</f>
        <v>0.96246661157420765</v>
      </c>
    </row>
    <row r="609" spans="1:6" x14ac:dyDescent="0.3">
      <c r="A609">
        <v>4</v>
      </c>
      <c r="B609">
        <v>2009</v>
      </c>
      <c r="C609">
        <v>175.7</v>
      </c>
      <c r="D609">
        <v>-3</v>
      </c>
      <c r="E609">
        <f t="shared" si="25"/>
        <v>0.27596637738809349</v>
      </c>
      <c r="F609">
        <f>(MAX(E$2:E609)-E609)/MAX(E$2:E609)</f>
        <v>0.96727310696168833</v>
      </c>
    </row>
    <row r="610" spans="1:6" x14ac:dyDescent="0.3">
      <c r="A610">
        <v>4</v>
      </c>
      <c r="B610">
        <v>2009</v>
      </c>
      <c r="C610">
        <v>181.35</v>
      </c>
      <c r="D610">
        <v>-3</v>
      </c>
      <c r="E610">
        <f t="shared" si="25"/>
        <v>0.2417273727493722</v>
      </c>
      <c r="F610">
        <f>(MAX(E$2:E610)-E610)/MAX(E$2:E610)</f>
        <v>0.97133351552723557</v>
      </c>
    </row>
    <row r="611" spans="1:6" x14ac:dyDescent="0.3">
      <c r="A611">
        <v>5</v>
      </c>
      <c r="B611">
        <v>2009</v>
      </c>
      <c r="C611">
        <v>181.35</v>
      </c>
      <c r="D611">
        <v>2.5</v>
      </c>
      <c r="E611">
        <f t="shared" si="25"/>
        <v>0.26671986372842227</v>
      </c>
      <c r="F611">
        <f>(MAX(E$2:E611)-E611)/MAX(E$2:E611)</f>
        <v>0.9683696523683476</v>
      </c>
    </row>
    <row r="612" spans="1:6" x14ac:dyDescent="0.3">
      <c r="A612">
        <v>5</v>
      </c>
      <c r="B612">
        <v>2009</v>
      </c>
      <c r="C612">
        <v>185.55</v>
      </c>
      <c r="D612">
        <v>-0.84998779296873195</v>
      </c>
      <c r="E612">
        <f t="shared" si="25"/>
        <v>0.25755621666652079</v>
      </c>
      <c r="F612">
        <f>(MAX(E$2:E612)-E612)/MAX(E$2:E612)</f>
        <v>0.96945637061306322</v>
      </c>
    </row>
    <row r="613" spans="1:6" x14ac:dyDescent="0.3">
      <c r="A613">
        <v>5</v>
      </c>
      <c r="B613">
        <v>2009</v>
      </c>
      <c r="C613">
        <v>185.55</v>
      </c>
      <c r="D613">
        <v>0.84999999999999398</v>
      </c>
      <c r="E613">
        <f t="shared" si="25"/>
        <v>0.26640515701278361</v>
      </c>
      <c r="F613">
        <f>(MAX(E$2:E613)-E613)/MAX(E$2:E613)</f>
        <v>0.96840697348376248</v>
      </c>
    </row>
    <row r="614" spans="1:6" x14ac:dyDescent="0.3">
      <c r="A614">
        <v>5</v>
      </c>
      <c r="B614">
        <v>2009</v>
      </c>
      <c r="C614">
        <v>187</v>
      </c>
      <c r="D614">
        <v>-0.89998779296874398</v>
      </c>
      <c r="E614">
        <f t="shared" si="25"/>
        <v>0.25678905851163014</v>
      </c>
      <c r="F614">
        <f>(MAX(E$2:E614)-E614)/MAX(E$2:E614)</f>
        <v>0.96954734801080333</v>
      </c>
    </row>
    <row r="615" spans="1:6" x14ac:dyDescent="0.3">
      <c r="A615">
        <v>5</v>
      </c>
      <c r="B615">
        <v>2009</v>
      </c>
      <c r="C615">
        <v>188.65</v>
      </c>
      <c r="D615">
        <v>1.3500030517578201</v>
      </c>
      <c r="E615">
        <f t="shared" si="25"/>
        <v>0.27057116874150233</v>
      </c>
      <c r="F615">
        <f>(MAX(E$2:E615)-E615)/MAX(E$2:E615)</f>
        <v>0.96791292554381947</v>
      </c>
    </row>
    <row r="616" spans="1:6" x14ac:dyDescent="0.3">
      <c r="A616">
        <v>5</v>
      </c>
      <c r="B616">
        <v>2009</v>
      </c>
      <c r="C616">
        <v>187.5</v>
      </c>
      <c r="D616">
        <v>0.85000305175782298</v>
      </c>
      <c r="E616">
        <f t="shared" si="25"/>
        <v>0.27977062150742066</v>
      </c>
      <c r="F616">
        <f>(MAX(E$2:E616)-E616)/MAX(E$2:E616)</f>
        <v>0.96682196109543017</v>
      </c>
    </row>
    <row r="617" spans="1:6" x14ac:dyDescent="0.3">
      <c r="A617">
        <v>5</v>
      </c>
      <c r="B617">
        <v>2009</v>
      </c>
      <c r="C617">
        <v>188.35</v>
      </c>
      <c r="D617">
        <v>0.149993896484375</v>
      </c>
      <c r="E617">
        <f t="shared" si="25"/>
        <v>0.28144160182232986</v>
      </c>
      <c r="F617">
        <f>(MAX(E$2:E617)-E617)/MAX(E$2:E617)</f>
        <v>0.96662379929560249</v>
      </c>
    </row>
    <row r="618" spans="1:6" x14ac:dyDescent="0.3">
      <c r="A618">
        <v>5</v>
      </c>
      <c r="B618">
        <v>2009</v>
      </c>
      <c r="C618">
        <v>187.6</v>
      </c>
      <c r="D618">
        <v>-6.1035156306843402E-6</v>
      </c>
      <c r="E618">
        <f t="shared" si="25"/>
        <v>0.28144153314762776</v>
      </c>
      <c r="F618">
        <f>(MAX(E$2:E618)-E618)/MAX(E$2:E618)</f>
        <v>0.9666238074397453</v>
      </c>
    </row>
    <row r="619" spans="1:6" x14ac:dyDescent="0.3">
      <c r="A619">
        <v>5</v>
      </c>
      <c r="B619">
        <v>2009</v>
      </c>
      <c r="C619">
        <v>187.6</v>
      </c>
      <c r="D619">
        <v>1.3499908447265601</v>
      </c>
      <c r="E619">
        <f t="shared" si="25"/>
        <v>0.2966311717300546</v>
      </c>
      <c r="F619">
        <f>(MAX(E$2:E619)-E619)/MAX(E$2:E619)</f>
        <v>0.96482246597966392</v>
      </c>
    </row>
    <row r="620" spans="1:6" x14ac:dyDescent="0.3">
      <c r="A620">
        <v>5</v>
      </c>
      <c r="B620">
        <v>2009</v>
      </c>
      <c r="C620">
        <v>186.1</v>
      </c>
      <c r="D620">
        <v>-1.8499969482421901</v>
      </c>
      <c r="E620">
        <f t="shared" si="25"/>
        <v>0.27451536991164627</v>
      </c>
      <c r="F620">
        <f>(MAX(E$2:E620)-E620)/MAX(E$2:E620)</f>
        <v>0.96744518215044473</v>
      </c>
    </row>
    <row r="621" spans="1:6" x14ac:dyDescent="0.3">
      <c r="A621">
        <v>5</v>
      </c>
      <c r="B621">
        <v>2009</v>
      </c>
      <c r="C621">
        <v>185.1</v>
      </c>
      <c r="D621">
        <v>0.45000305175781802</v>
      </c>
      <c r="E621">
        <f t="shared" si="25"/>
        <v>0.27952074893168949</v>
      </c>
      <c r="F621">
        <f>(MAX(E$2:E621)-E621)/MAX(E$2:E621)</f>
        <v>0.96685159352071526</v>
      </c>
    </row>
    <row r="622" spans="1:6" x14ac:dyDescent="0.3">
      <c r="A622">
        <v>5</v>
      </c>
      <c r="B622">
        <v>2009</v>
      </c>
      <c r="C622">
        <v>184.35</v>
      </c>
      <c r="D622">
        <v>0.20000915527342</v>
      </c>
      <c r="E622">
        <f t="shared" si="25"/>
        <v>0.28179522854418831</v>
      </c>
      <c r="F622">
        <f>(MAX(E$2:E622)-E622)/MAX(E$2:E622)</f>
        <v>0.96658186265096013</v>
      </c>
    </row>
    <row r="623" spans="1:6" x14ac:dyDescent="0.3">
      <c r="A623">
        <v>5</v>
      </c>
      <c r="B623">
        <v>2009</v>
      </c>
      <c r="C623">
        <v>188.25</v>
      </c>
      <c r="D623">
        <v>-1.6000122070312499</v>
      </c>
      <c r="E623">
        <f t="shared" si="25"/>
        <v>0.26383204904005036</v>
      </c>
      <c r="F623">
        <f>(MAX(E$2:E623)-E623)/MAX(E$2:E623)</f>
        <v>0.96871211873441465</v>
      </c>
    </row>
    <row r="624" spans="1:6" x14ac:dyDescent="0.3">
      <c r="A624">
        <v>5</v>
      </c>
      <c r="B624">
        <v>2009</v>
      </c>
      <c r="C624">
        <v>190.1</v>
      </c>
      <c r="D624">
        <v>-0.75</v>
      </c>
      <c r="E624">
        <f t="shared" si="25"/>
        <v>0.25602534059265275</v>
      </c>
      <c r="F624">
        <f>(MAX(E$2:E624)-E624)/MAX(E$2:E624)</f>
        <v>0.9696379174304639</v>
      </c>
    </row>
    <row r="625" spans="1:6" x14ac:dyDescent="0.3">
      <c r="A625">
        <v>5</v>
      </c>
      <c r="B625">
        <v>2009</v>
      </c>
      <c r="C625">
        <v>190.05</v>
      </c>
      <c r="D625">
        <v>-0.90001220703126705</v>
      </c>
      <c r="E625">
        <f t="shared" si="25"/>
        <v>0.2469319731166178</v>
      </c>
      <c r="F625">
        <f>(MAX(E$2:E625)-E625)/MAX(E$2:E625)</f>
        <v>0.97071630120881702</v>
      </c>
    </row>
    <row r="626" spans="1:6" x14ac:dyDescent="0.3">
      <c r="A626">
        <v>5</v>
      </c>
      <c r="B626">
        <v>2009</v>
      </c>
      <c r="C626">
        <v>187.15</v>
      </c>
      <c r="D626">
        <v>-1.5999908447265601</v>
      </c>
      <c r="E626">
        <f t="shared" si="25"/>
        <v>0.2310988621258275</v>
      </c>
      <c r="F626">
        <f>(MAX(E$2:E626)-E626)/MAX(E$2:E626)</f>
        <v>0.97259395215587652</v>
      </c>
    </row>
    <row r="627" spans="1:6" x14ac:dyDescent="0.3">
      <c r="A627">
        <v>5</v>
      </c>
      <c r="B627">
        <v>2009</v>
      </c>
      <c r="C627">
        <v>184.5</v>
      </c>
      <c r="D627">
        <v>-3</v>
      </c>
      <c r="E627">
        <f t="shared" si="25"/>
        <v>0.2029160740617022</v>
      </c>
      <c r="F627">
        <f>(MAX(E$2:E627)-E627)/MAX(E$2:E627)</f>
        <v>0.97593615311247695</v>
      </c>
    </row>
    <row r="628" spans="1:6" x14ac:dyDescent="0.3">
      <c r="A628">
        <v>5</v>
      </c>
      <c r="B628">
        <v>2009</v>
      </c>
      <c r="C628">
        <v>186.2</v>
      </c>
      <c r="D628">
        <v>4.69999389648435</v>
      </c>
      <c r="E628">
        <f t="shared" si="25"/>
        <v>0.24133058706876048</v>
      </c>
      <c r="F628">
        <f>(MAX(E$2:E628)-E628)/MAX(E$2:E628)</f>
        <v>0.97138057039910586</v>
      </c>
    </row>
    <row r="629" spans="1:6" x14ac:dyDescent="0.3">
      <c r="A629">
        <v>5</v>
      </c>
      <c r="B629">
        <v>2009</v>
      </c>
      <c r="C629">
        <v>184.5</v>
      </c>
      <c r="D629">
        <v>3.5500030517578098</v>
      </c>
      <c r="E629">
        <f t="shared" si="25"/>
        <v>0.27615677896211838</v>
      </c>
      <c r="F629">
        <f>(MAX(E$2:E629)-E629)/MAX(E$2:E629)</f>
        <v>0.96725052721118954</v>
      </c>
    </row>
    <row r="630" spans="1:6" x14ac:dyDescent="0.3">
      <c r="A630">
        <v>5</v>
      </c>
      <c r="B630">
        <v>2009</v>
      </c>
      <c r="C630">
        <v>179.95</v>
      </c>
      <c r="D630">
        <v>4.4499969482421804</v>
      </c>
      <c r="E630">
        <f t="shared" si="25"/>
        <v>0.32737504057441974</v>
      </c>
      <c r="F630">
        <f>(MAX(E$2:E630)-E630)/MAX(E$2:E630)</f>
        <v>0.96117654607892722</v>
      </c>
    </row>
    <row r="631" spans="1:6" x14ac:dyDescent="0.3">
      <c r="A631">
        <v>5</v>
      </c>
      <c r="B631">
        <v>2009</v>
      </c>
      <c r="C631">
        <v>185.05</v>
      </c>
      <c r="D631">
        <v>0.44998779296875502</v>
      </c>
      <c r="E631">
        <f t="shared" si="25"/>
        <v>0.3333456473826259</v>
      </c>
      <c r="F631">
        <f>(MAX(E$2:E631)-E631)/MAX(E$2:E631)</f>
        <v>0.960468490944692</v>
      </c>
    </row>
    <row r="632" spans="1:6" x14ac:dyDescent="0.3">
      <c r="A632">
        <v>6</v>
      </c>
      <c r="B632">
        <v>2009</v>
      </c>
      <c r="C632">
        <v>184.95</v>
      </c>
      <c r="D632">
        <v>-2.4999908447265602</v>
      </c>
      <c r="E632">
        <f t="shared" si="25"/>
        <v>0.29955160575302275</v>
      </c>
      <c r="F632">
        <f>(MAX(E$2:E632)-E632)/MAX(E$2:E632)</f>
        <v>0.96447613128193832</v>
      </c>
    </row>
    <row r="633" spans="1:6" x14ac:dyDescent="0.3">
      <c r="A633">
        <v>6</v>
      </c>
      <c r="B633">
        <v>2009</v>
      </c>
      <c r="C633">
        <v>190.35</v>
      </c>
      <c r="D633">
        <v>3.2499908447265602</v>
      </c>
      <c r="E633">
        <f t="shared" si="25"/>
        <v>0.33791015485548392</v>
      </c>
      <c r="F633">
        <f>(MAX(E$2:E633)-E633)/MAX(E$2:E633)</f>
        <v>0.95992718533619481</v>
      </c>
    </row>
    <row r="634" spans="1:6" x14ac:dyDescent="0.3">
      <c r="A634">
        <v>6</v>
      </c>
      <c r="B634">
        <v>2009</v>
      </c>
      <c r="C634">
        <v>188.6</v>
      </c>
      <c r="D634">
        <v>2.1000061035156201</v>
      </c>
      <c r="E634">
        <f t="shared" si="25"/>
        <v>0.36612913898736715</v>
      </c>
      <c r="F634">
        <f>(MAX(E$2:E634)-E634)/MAX(E$2:E634)</f>
        <v>0.95658069188262751</v>
      </c>
    </row>
    <row r="635" spans="1:6" x14ac:dyDescent="0.3">
      <c r="A635">
        <v>6</v>
      </c>
      <c r="B635">
        <v>2009</v>
      </c>
      <c r="C635">
        <v>186.45</v>
      </c>
      <c r="D635">
        <v>4.4499999999999797</v>
      </c>
      <c r="E635">
        <f t="shared" si="25"/>
        <v>0.43166713852452632</v>
      </c>
      <c r="F635">
        <f>(MAX(E$2:E635)-E635)/MAX(E$2:E635)</f>
        <v>0.94880853093643647</v>
      </c>
    </row>
    <row r="636" spans="1:6" x14ac:dyDescent="0.3">
      <c r="A636">
        <v>6</v>
      </c>
      <c r="B636">
        <v>2009</v>
      </c>
      <c r="C636">
        <v>183.75</v>
      </c>
      <c r="D636">
        <v>-0.449996948242187</v>
      </c>
      <c r="E636">
        <f t="shared" si="25"/>
        <v>0.42373861219830289</v>
      </c>
      <c r="F636">
        <f>(MAX(E$2:E636)-E636)/MAX(E$2:E636)</f>
        <v>0.94974877603254415</v>
      </c>
    </row>
    <row r="637" spans="1:6" x14ac:dyDescent="0.3">
      <c r="A637">
        <v>6</v>
      </c>
      <c r="B637">
        <v>2009</v>
      </c>
      <c r="C637">
        <v>184.05</v>
      </c>
      <c r="D637">
        <v>0.34999694824216399</v>
      </c>
      <c r="E637">
        <f t="shared" si="25"/>
        <v>0.42978210124157007</v>
      </c>
      <c r="F637">
        <f>(MAX(E$2:E637)-E637)/MAX(E$2:E637)</f>
        <v>0.94903207778339815</v>
      </c>
    </row>
    <row r="638" spans="1:6" x14ac:dyDescent="0.3">
      <c r="A638">
        <v>6</v>
      </c>
      <c r="B638">
        <v>2009</v>
      </c>
      <c r="C638">
        <v>186.15</v>
      </c>
      <c r="D638">
        <v>4.79998779296875</v>
      </c>
      <c r="E638">
        <f t="shared" si="25"/>
        <v>0.51289849284495437</v>
      </c>
      <c r="F638">
        <f>(MAX(E$2:E638)-E638)/MAX(E$2:E638)</f>
        <v>0.93917529275226719</v>
      </c>
    </row>
    <row r="639" spans="1:6" x14ac:dyDescent="0.3">
      <c r="A639">
        <v>6</v>
      </c>
      <c r="B639">
        <v>2009</v>
      </c>
      <c r="C639">
        <v>182.9</v>
      </c>
      <c r="D639">
        <v>-3</v>
      </c>
      <c r="E639">
        <f t="shared" si="25"/>
        <v>0.44980272417895395</v>
      </c>
      <c r="F639">
        <f>(MAX(E$2:E639)-E639)/MAX(E$2:E639)</f>
        <v>0.9466578291824147</v>
      </c>
    </row>
    <row r="640" spans="1:6" x14ac:dyDescent="0.3">
      <c r="A640">
        <v>6</v>
      </c>
      <c r="B640">
        <v>2009</v>
      </c>
      <c r="C640">
        <v>187.8</v>
      </c>
      <c r="D640">
        <v>2.0500061035156101</v>
      </c>
      <c r="E640">
        <f t="shared" si="25"/>
        <v>0.48662773735566345</v>
      </c>
      <c r="F640">
        <f>(MAX(E$2:E640)-E640)/MAX(E$2:E640)</f>
        <v>0.94229074548629566</v>
      </c>
    </row>
    <row r="641" spans="1:6" x14ac:dyDescent="0.3">
      <c r="A641">
        <v>6</v>
      </c>
      <c r="B641">
        <v>2009</v>
      </c>
      <c r="C641">
        <v>190.85</v>
      </c>
      <c r="D641">
        <v>0.65000915527343694</v>
      </c>
      <c r="E641">
        <f t="shared" si="25"/>
        <v>0.49905814675405924</v>
      </c>
      <c r="F641">
        <f>(MAX(E$2:E641)-E641)/MAX(E$2:E641)</f>
        <v>0.94081662141852329</v>
      </c>
    </row>
    <row r="642" spans="1:6" x14ac:dyDescent="0.3">
      <c r="A642">
        <v>6</v>
      </c>
      <c r="B642">
        <v>2009</v>
      </c>
      <c r="C642">
        <v>190.35</v>
      </c>
      <c r="D642">
        <v>-3</v>
      </c>
      <c r="E642">
        <f t="shared" si="25"/>
        <v>0.44006782207863848</v>
      </c>
      <c r="F642">
        <f>(MAX(E$2:E642)-E642)/MAX(E$2:E642)</f>
        <v>0.94781229264564815</v>
      </c>
    </row>
    <row r="643" spans="1:6" x14ac:dyDescent="0.3">
      <c r="A643">
        <v>6</v>
      </c>
      <c r="B643">
        <v>2009</v>
      </c>
      <c r="C643">
        <v>186.45</v>
      </c>
      <c r="D643">
        <v>-0.44999999999998802</v>
      </c>
      <c r="E643">
        <f t="shared" si="25"/>
        <v>0.43210199263634641</v>
      </c>
      <c r="F643">
        <f>(MAX(E$2:E643)-E643)/MAX(E$2:E643)</f>
        <v>0.94875696152374389</v>
      </c>
    </row>
    <row r="644" spans="1:6" x14ac:dyDescent="0.3">
      <c r="A644">
        <v>6</v>
      </c>
      <c r="B644">
        <v>2009</v>
      </c>
      <c r="C644">
        <v>185.8</v>
      </c>
      <c r="D644">
        <v>-0.44999389648438598</v>
      </c>
      <c r="E644">
        <f t="shared" si="25"/>
        <v>0.42425309895987584</v>
      </c>
      <c r="F644">
        <f>(MAX(E$2:E644)-E644)/MAX(E$2:E644)</f>
        <v>0.94968776297227586</v>
      </c>
    </row>
    <row r="645" spans="1:6" x14ac:dyDescent="0.3">
      <c r="A645">
        <v>6</v>
      </c>
      <c r="B645">
        <v>2009</v>
      </c>
      <c r="C645">
        <v>184.9</v>
      </c>
      <c r="D645">
        <v>1.25001220703126</v>
      </c>
      <c r="E645">
        <f t="shared" ref="E645:E708" si="26">(D645/$C645*$G$2+1)*E644*$H$2 + E644*(1-$H$2)</f>
        <v>0.44576424901006589</v>
      </c>
      <c r="F645">
        <f>(MAX(E$2:E645)-E645)/MAX(E$2:E645)</f>
        <v>0.94713675254308272</v>
      </c>
    </row>
    <row r="646" spans="1:6" x14ac:dyDescent="0.3">
      <c r="A646">
        <v>6</v>
      </c>
      <c r="B646">
        <v>2009</v>
      </c>
      <c r="C646">
        <v>184.5</v>
      </c>
      <c r="D646">
        <v>0.64998779296874398</v>
      </c>
      <c r="E646">
        <f t="shared" si="26"/>
        <v>0.45754235146528632</v>
      </c>
      <c r="F646">
        <f>(MAX(E$2:E646)-E646)/MAX(E$2:E646)</f>
        <v>0.9457399856510631</v>
      </c>
    </row>
    <row r="647" spans="1:6" x14ac:dyDescent="0.3">
      <c r="A647">
        <v>6</v>
      </c>
      <c r="B647">
        <v>2009</v>
      </c>
      <c r="C647">
        <v>183.85</v>
      </c>
      <c r="D647">
        <v>2.5</v>
      </c>
      <c r="E647">
        <f t="shared" si="26"/>
        <v>0.50420495190028292</v>
      </c>
      <c r="F647">
        <f>(MAX(E$2:E647)-E647)/MAX(E$2:E647)</f>
        <v>0.94020626104381499</v>
      </c>
    </row>
    <row r="648" spans="1:6" x14ac:dyDescent="0.3">
      <c r="A648">
        <v>6</v>
      </c>
      <c r="B648">
        <v>2009</v>
      </c>
      <c r="C648">
        <v>183.55</v>
      </c>
      <c r="D648">
        <v>-1.6500122070312599</v>
      </c>
      <c r="E648">
        <f t="shared" si="26"/>
        <v>0.47021104048046231</v>
      </c>
      <c r="F648">
        <f>(MAX(E$2:E648)-E648)/MAX(E$2:E648)</f>
        <v>0.94423760396870238</v>
      </c>
    </row>
    <row r="649" spans="1:6" x14ac:dyDescent="0.3">
      <c r="A649">
        <v>6</v>
      </c>
      <c r="B649">
        <v>2009</v>
      </c>
      <c r="C649">
        <v>182.2</v>
      </c>
      <c r="D649">
        <v>-0.100009155273454</v>
      </c>
      <c r="E649">
        <f t="shared" si="26"/>
        <v>0.46827530740038398</v>
      </c>
      <c r="F649">
        <f>(MAX(E$2:E649)-E649)/MAX(E$2:E649)</f>
        <v>0.94446716283765619</v>
      </c>
    </row>
    <row r="650" spans="1:6" x14ac:dyDescent="0.3">
      <c r="A650">
        <v>6</v>
      </c>
      <c r="B650">
        <v>2009</v>
      </c>
      <c r="C650">
        <v>183</v>
      </c>
      <c r="D650">
        <v>3.80000000000001</v>
      </c>
      <c r="E650">
        <f t="shared" si="26"/>
        <v>0.54120342904470631</v>
      </c>
      <c r="F650">
        <f>(MAX(E$2:E650)-E650)/MAX(E$2:E650)</f>
        <v>0.93581860623040569</v>
      </c>
    </row>
    <row r="651" spans="1:6" x14ac:dyDescent="0.3">
      <c r="A651">
        <v>6</v>
      </c>
      <c r="B651">
        <v>2009</v>
      </c>
      <c r="C651">
        <v>188.15</v>
      </c>
      <c r="D651">
        <v>0.25000915527343098</v>
      </c>
      <c r="E651">
        <f t="shared" si="26"/>
        <v>0.54659696394212398</v>
      </c>
      <c r="F651">
        <f>(MAX(E$2:E651)-E651)/MAX(E$2:E651)</f>
        <v>0.93517898613843375</v>
      </c>
    </row>
    <row r="652" spans="1:6" x14ac:dyDescent="0.3">
      <c r="A652">
        <v>6</v>
      </c>
      <c r="B652">
        <v>2009</v>
      </c>
      <c r="C652">
        <v>188.3</v>
      </c>
      <c r="D652">
        <v>-0.84999694824219296</v>
      </c>
      <c r="E652">
        <f t="shared" si="26"/>
        <v>0.52809168972800069</v>
      </c>
      <c r="F652">
        <f>(MAX(E$2:E652)-E652)/MAX(E$2:E652)</f>
        <v>0.93737352931279494</v>
      </c>
    </row>
    <row r="653" spans="1:6" x14ac:dyDescent="0.3">
      <c r="A653">
        <v>6</v>
      </c>
      <c r="B653">
        <v>2009</v>
      </c>
      <c r="C653">
        <v>188.8</v>
      </c>
      <c r="D653">
        <v>1.9000030517578299</v>
      </c>
      <c r="E653">
        <f t="shared" si="26"/>
        <v>0.56795036910132501</v>
      </c>
      <c r="F653">
        <f>(MAX(E$2:E653)-E653)/MAX(E$2:E653)</f>
        <v>0.93264668269892392</v>
      </c>
    </row>
    <row r="654" spans="1:6" x14ac:dyDescent="0.3">
      <c r="A654">
        <v>7</v>
      </c>
      <c r="B654">
        <v>2009</v>
      </c>
      <c r="C654">
        <v>186.7</v>
      </c>
      <c r="D654">
        <v>-3</v>
      </c>
      <c r="E654">
        <f t="shared" si="26"/>
        <v>0.49950428819730891</v>
      </c>
      <c r="F654">
        <f>(MAX(E$2:E654)-E654)/MAX(E$2:E654)</f>
        <v>0.94076371343954646</v>
      </c>
    </row>
    <row r="655" spans="1:6" x14ac:dyDescent="0.3">
      <c r="A655">
        <v>7</v>
      </c>
      <c r="B655">
        <v>2009</v>
      </c>
      <c r="C655">
        <v>191.3</v>
      </c>
      <c r="D655">
        <v>1.1500030517578299</v>
      </c>
      <c r="E655">
        <f t="shared" si="26"/>
        <v>0.52202512415364821</v>
      </c>
      <c r="F655">
        <f>(MAX(E$2:E655)-E655)/MAX(E$2:E655)</f>
        <v>0.93809296421113586</v>
      </c>
    </row>
    <row r="656" spans="1:6" x14ac:dyDescent="0.3">
      <c r="A656">
        <v>7</v>
      </c>
      <c r="B656">
        <v>2009</v>
      </c>
      <c r="C656">
        <v>187.15</v>
      </c>
      <c r="D656">
        <v>3.8500061035156201</v>
      </c>
      <c r="E656">
        <f t="shared" si="26"/>
        <v>0.60256746642642589</v>
      </c>
      <c r="F656">
        <f>(MAX(E$2:E656)-E656)/MAX(E$2:E656)</f>
        <v>0.92854143606642492</v>
      </c>
    </row>
    <row r="657" spans="1:6" x14ac:dyDescent="0.3">
      <c r="A657">
        <v>7</v>
      </c>
      <c r="B657">
        <v>2009</v>
      </c>
      <c r="C657">
        <v>191.15</v>
      </c>
      <c r="D657">
        <v>-1.6500030517577999</v>
      </c>
      <c r="E657">
        <f t="shared" si="26"/>
        <v>0.56355733726764079</v>
      </c>
      <c r="F657">
        <f>(MAX(E$2:E657)-E657)/MAX(E$2:E657)</f>
        <v>0.93316765298630322</v>
      </c>
    </row>
    <row r="658" spans="1:6" x14ac:dyDescent="0.3">
      <c r="A658">
        <v>7</v>
      </c>
      <c r="B658">
        <v>2009</v>
      </c>
      <c r="C658">
        <v>193.4</v>
      </c>
      <c r="D658">
        <v>-9.9999999999994302E-2</v>
      </c>
      <c r="E658">
        <f t="shared" si="26"/>
        <v>0.56137187706624103</v>
      </c>
      <c r="F658">
        <f>(MAX(E$2:E658)-E658)/MAX(E$2:E658)</f>
        <v>0.93342682703108215</v>
      </c>
    </row>
    <row r="659" spans="1:6" x14ac:dyDescent="0.3">
      <c r="A659">
        <v>7</v>
      </c>
      <c r="B659">
        <v>2009</v>
      </c>
      <c r="C659">
        <v>192.3</v>
      </c>
      <c r="D659">
        <v>1</v>
      </c>
      <c r="E659">
        <f t="shared" si="26"/>
        <v>0.58326625604698368</v>
      </c>
      <c r="F659">
        <f>(MAX(E$2:E659)-E659)/MAX(E$2:E659)</f>
        <v>0.93083036942699027</v>
      </c>
    </row>
    <row r="660" spans="1:6" x14ac:dyDescent="0.3">
      <c r="A660">
        <v>7</v>
      </c>
      <c r="B660">
        <v>2009</v>
      </c>
      <c r="C660">
        <v>192.85</v>
      </c>
      <c r="D660">
        <v>-0.54999999999998295</v>
      </c>
      <c r="E660">
        <f t="shared" si="26"/>
        <v>0.57079037683415645</v>
      </c>
      <c r="F660">
        <f>(MAX(E$2:E660)-E660)/MAX(E$2:E660)</f>
        <v>0.93230988576670326</v>
      </c>
    </row>
    <row r="661" spans="1:6" x14ac:dyDescent="0.3">
      <c r="A661">
        <v>7</v>
      </c>
      <c r="B661">
        <v>2009</v>
      </c>
      <c r="C661">
        <v>192.45</v>
      </c>
      <c r="D661">
        <v>0.14999999999997701</v>
      </c>
      <c r="E661">
        <f t="shared" si="26"/>
        <v>0.57412703141424659</v>
      </c>
      <c r="F661">
        <f>(MAX(E$2:E661)-E661)/MAX(E$2:E661)</f>
        <v>0.93191419141226084</v>
      </c>
    </row>
    <row r="662" spans="1:6" x14ac:dyDescent="0.3">
      <c r="A662">
        <v>7</v>
      </c>
      <c r="B662">
        <v>2009</v>
      </c>
      <c r="C662">
        <v>192.3</v>
      </c>
      <c r="D662">
        <v>5.9000091552734304</v>
      </c>
      <c r="E662">
        <f t="shared" si="26"/>
        <v>0.70623915082274935</v>
      </c>
      <c r="F662">
        <f>(MAX(E$2:E662)-E662)/MAX(E$2:E662)</f>
        <v>0.91624699585797631</v>
      </c>
    </row>
    <row r="663" spans="1:6" x14ac:dyDescent="0.3">
      <c r="A663">
        <v>7</v>
      </c>
      <c r="B663">
        <v>2009</v>
      </c>
      <c r="C663">
        <v>188.85</v>
      </c>
      <c r="D663">
        <v>1.0999938964843601</v>
      </c>
      <c r="E663">
        <f t="shared" si="26"/>
        <v>0.73709136509452544</v>
      </c>
      <c r="F663">
        <f>(MAX(E$2:E663)-E663)/MAX(E$2:E663)</f>
        <v>0.91258822725716393</v>
      </c>
    </row>
    <row r="664" spans="1:6" x14ac:dyDescent="0.3">
      <c r="A664">
        <v>7</v>
      </c>
      <c r="B664">
        <v>2009</v>
      </c>
      <c r="C664">
        <v>189.65</v>
      </c>
      <c r="D664">
        <v>-1.79999694824218</v>
      </c>
      <c r="E664">
        <f t="shared" si="26"/>
        <v>0.68462251954697173</v>
      </c>
      <c r="F664">
        <f>(MAX(E$2:E664)-E664)/MAX(E$2:E664)</f>
        <v>0.91881051532113223</v>
      </c>
    </row>
    <row r="665" spans="1:6" x14ac:dyDescent="0.3">
      <c r="A665">
        <v>7</v>
      </c>
      <c r="B665">
        <v>2009</v>
      </c>
      <c r="C665">
        <v>194.25</v>
      </c>
      <c r="D665">
        <v>-0.39999694824217602</v>
      </c>
      <c r="E665">
        <f t="shared" si="26"/>
        <v>0.67404927944980353</v>
      </c>
      <c r="F665">
        <f>(MAX(E$2:E665)-E665)/MAX(E$2:E665)</f>
        <v>0.92006439740997004</v>
      </c>
    </row>
    <row r="666" spans="1:6" x14ac:dyDescent="0.3">
      <c r="A666">
        <v>7</v>
      </c>
      <c r="B666">
        <v>2009</v>
      </c>
      <c r="C666">
        <v>195.7</v>
      </c>
      <c r="D666">
        <v>9.9987792968732905E-2</v>
      </c>
      <c r="E666">
        <f t="shared" si="26"/>
        <v>0.67663218823126814</v>
      </c>
      <c r="F666">
        <f>(MAX(E$2:E666)-E666)/MAX(E$2:E666)</f>
        <v>0.91975808987997765</v>
      </c>
    </row>
    <row r="667" spans="1:6" x14ac:dyDescent="0.3">
      <c r="A667">
        <v>7</v>
      </c>
      <c r="B667">
        <v>2009</v>
      </c>
      <c r="C667">
        <v>196.4</v>
      </c>
      <c r="D667">
        <v>4.2999908447265502</v>
      </c>
      <c r="E667">
        <f t="shared" si="26"/>
        <v>0.78773881557247527</v>
      </c>
      <c r="F667">
        <f>(MAX(E$2:E667)-E667)/MAX(E$2:E667)</f>
        <v>0.90658193870077197</v>
      </c>
    </row>
    <row r="668" spans="1:6" x14ac:dyDescent="0.3">
      <c r="A668">
        <v>7</v>
      </c>
      <c r="B668">
        <v>2009</v>
      </c>
      <c r="C668">
        <v>201.95</v>
      </c>
      <c r="D668">
        <v>-5.00030517578125E-2</v>
      </c>
      <c r="E668">
        <f t="shared" si="26"/>
        <v>0.7862759778118894</v>
      </c>
      <c r="F668">
        <f>(MAX(E$2:E668)-E668)/MAX(E$2:E668)</f>
        <v>0.90675541684465388</v>
      </c>
    </row>
    <row r="669" spans="1:6" x14ac:dyDescent="0.3">
      <c r="A669">
        <v>7</v>
      </c>
      <c r="B669">
        <v>2009</v>
      </c>
      <c r="C669">
        <v>202.35</v>
      </c>
      <c r="D669">
        <v>-0.45000305175781802</v>
      </c>
      <c r="E669">
        <f t="shared" si="26"/>
        <v>0.7731615749379378</v>
      </c>
      <c r="F669">
        <f>(MAX(E$2:E669)-E669)/MAX(E$2:E669)</f>
        <v>0.90831065579868608</v>
      </c>
    </row>
    <row r="670" spans="1:6" x14ac:dyDescent="0.3">
      <c r="A670">
        <v>7</v>
      </c>
      <c r="B670">
        <v>2009</v>
      </c>
      <c r="C670">
        <v>202.8</v>
      </c>
      <c r="D670">
        <v>0.199996948242187</v>
      </c>
      <c r="E670">
        <f t="shared" si="26"/>
        <v>0.77888013838045667</v>
      </c>
      <c r="F670">
        <f>(MAX(E$2:E670)-E670)/MAX(E$2:E670)</f>
        <v>0.90763249052403416</v>
      </c>
    </row>
    <row r="671" spans="1:6" x14ac:dyDescent="0.3">
      <c r="A671">
        <v>7</v>
      </c>
      <c r="B671">
        <v>2009</v>
      </c>
      <c r="C671">
        <v>204</v>
      </c>
      <c r="D671">
        <v>0.25</v>
      </c>
      <c r="E671">
        <f t="shared" si="26"/>
        <v>0.78603896318174771</v>
      </c>
      <c r="F671">
        <f>(MAX(E$2:E671)-E671)/MAX(E$2:E671)</f>
        <v>0.90678352444429189</v>
      </c>
    </row>
    <row r="672" spans="1:6" x14ac:dyDescent="0.3">
      <c r="A672">
        <v>7</v>
      </c>
      <c r="B672">
        <v>2009</v>
      </c>
      <c r="C672">
        <v>205</v>
      </c>
      <c r="D672">
        <v>-1.3500061035156199</v>
      </c>
      <c r="E672">
        <f t="shared" si="26"/>
        <v>0.74721613155138977</v>
      </c>
      <c r="F672">
        <f>(MAX(E$2:E672)-E672)/MAX(E$2:E672)</f>
        <v>0.9113875297228925</v>
      </c>
    </row>
    <row r="673" spans="1:6" x14ac:dyDescent="0.3">
      <c r="A673">
        <v>7</v>
      </c>
      <c r="B673">
        <v>2009</v>
      </c>
      <c r="C673">
        <v>205.95</v>
      </c>
      <c r="D673">
        <v>1.24999084472656</v>
      </c>
      <c r="E673">
        <f t="shared" si="26"/>
        <v>0.78122972672514202</v>
      </c>
      <c r="F673">
        <f>(MAX(E$2:E673)-E673)/MAX(E$2:E673)</f>
        <v>0.90735385249874878</v>
      </c>
    </row>
    <row r="674" spans="1:6" x14ac:dyDescent="0.3">
      <c r="A674">
        <v>7</v>
      </c>
      <c r="B674">
        <v>2009</v>
      </c>
      <c r="C674">
        <v>206.85</v>
      </c>
      <c r="D674">
        <v>0.54999389648438002</v>
      </c>
      <c r="E674">
        <f t="shared" si="26"/>
        <v>0.79680882685026844</v>
      </c>
      <c r="F674">
        <f>(MAX(E$2:E674)-E674)/MAX(E$2:E674)</f>
        <v>0.90550632473738257</v>
      </c>
    </row>
    <row r="675" spans="1:6" x14ac:dyDescent="0.3">
      <c r="A675">
        <v>7</v>
      </c>
      <c r="B675">
        <v>2009</v>
      </c>
      <c r="C675">
        <v>206.85</v>
      </c>
      <c r="D675">
        <v>1.5999938964843901</v>
      </c>
      <c r="E675">
        <f t="shared" si="26"/>
        <v>0.84303396316735746</v>
      </c>
      <c r="F675">
        <f>(MAX(E$2:E675)-E675)/MAX(E$2:E675)</f>
        <v>0.90002447906383054</v>
      </c>
    </row>
    <row r="676" spans="1:6" x14ac:dyDescent="0.3">
      <c r="A676">
        <v>7</v>
      </c>
      <c r="B676">
        <v>2009</v>
      </c>
      <c r="C676">
        <v>208.8</v>
      </c>
      <c r="D676">
        <v>2.70000305175778</v>
      </c>
      <c r="E676">
        <f t="shared" si="26"/>
        <v>0.92479381493773527</v>
      </c>
      <c r="F676">
        <f>(MAX(E$2:E676)-E676)/MAX(E$2:E676)</f>
        <v>0.89032856628981005</v>
      </c>
    </row>
    <row r="677" spans="1:6" x14ac:dyDescent="0.3">
      <c r="A677">
        <v>8</v>
      </c>
      <c r="B677">
        <v>2009</v>
      </c>
      <c r="C677">
        <v>212.05</v>
      </c>
      <c r="D677">
        <v>0.15000610351563601</v>
      </c>
      <c r="E677">
        <f t="shared" si="26"/>
        <v>0.92970037176634301</v>
      </c>
      <c r="F677">
        <f>(MAX(E$2:E677)-E677)/MAX(E$2:E677)</f>
        <v>0.88974669699820996</v>
      </c>
    </row>
    <row r="678" spans="1:6" x14ac:dyDescent="0.3">
      <c r="A678">
        <v>8</v>
      </c>
      <c r="B678">
        <v>2009</v>
      </c>
      <c r="C678">
        <v>213.3</v>
      </c>
      <c r="D678">
        <v>0.94998779296875502</v>
      </c>
      <c r="E678">
        <f t="shared" si="26"/>
        <v>0.96075536488506807</v>
      </c>
      <c r="F678">
        <f>(MAX(E$2:E678)-E678)/MAX(E$2:E678)</f>
        <v>0.88606388082429344</v>
      </c>
    </row>
    <row r="679" spans="1:6" x14ac:dyDescent="0.3">
      <c r="A679">
        <v>8</v>
      </c>
      <c r="B679">
        <v>2009</v>
      </c>
      <c r="C679">
        <v>213.1</v>
      </c>
      <c r="D679">
        <v>1.5</v>
      </c>
      <c r="E679">
        <f t="shared" si="26"/>
        <v>1.011475673918184</v>
      </c>
      <c r="F679">
        <f>(MAX(E$2:E679)-E679)/MAX(E$2:E679)</f>
        <v>0.88004895196119293</v>
      </c>
    </row>
    <row r="680" spans="1:6" x14ac:dyDescent="0.3">
      <c r="A680">
        <v>8</v>
      </c>
      <c r="B680">
        <v>2009</v>
      </c>
      <c r="C680">
        <v>210.85</v>
      </c>
      <c r="D680">
        <v>1.3499908447265601</v>
      </c>
      <c r="E680">
        <f t="shared" si="26"/>
        <v>1.0600463248354184</v>
      </c>
      <c r="F680">
        <f>(MAX(E$2:E680)-E680)/MAX(E$2:E680)</f>
        <v>0.87428895136831608</v>
      </c>
    </row>
    <row r="681" spans="1:6" x14ac:dyDescent="0.3">
      <c r="A681">
        <v>8</v>
      </c>
      <c r="B681">
        <v>2009</v>
      </c>
      <c r="C681">
        <v>211.65</v>
      </c>
      <c r="D681">
        <v>-1.8500030517577899</v>
      </c>
      <c r="E681">
        <f t="shared" si="26"/>
        <v>0.99055344971315928</v>
      </c>
      <c r="F681">
        <f>(MAX(E$2:E681)-E681)/MAX(E$2:E681)</f>
        <v>0.88253012158831212</v>
      </c>
    </row>
    <row r="682" spans="1:6" x14ac:dyDescent="0.3">
      <c r="A682">
        <v>8</v>
      </c>
      <c r="B682">
        <v>2009</v>
      </c>
      <c r="C682">
        <v>214.3</v>
      </c>
      <c r="D682">
        <v>0.85000305175782298</v>
      </c>
      <c r="E682">
        <f t="shared" si="26"/>
        <v>1.0200205561708853</v>
      </c>
      <c r="F682">
        <f>(MAX(E$2:E682)-E682)/MAX(E$2:E682)</f>
        <v>0.87903561312565859</v>
      </c>
    </row>
    <row r="683" spans="1:6" x14ac:dyDescent="0.3">
      <c r="A683">
        <v>8</v>
      </c>
      <c r="B683">
        <v>2009</v>
      </c>
      <c r="C683">
        <v>212.85</v>
      </c>
      <c r="D683">
        <v>0.70000610351561898</v>
      </c>
      <c r="E683">
        <f t="shared" si="26"/>
        <v>1.045179844931668</v>
      </c>
      <c r="F683">
        <f>(MAX(E$2:E683)-E683)/MAX(E$2:E683)</f>
        <v>0.87605196939345054</v>
      </c>
    </row>
    <row r="684" spans="1:6" x14ac:dyDescent="0.3">
      <c r="A684">
        <v>8</v>
      </c>
      <c r="B684">
        <v>2009</v>
      </c>
      <c r="C684">
        <v>212.4</v>
      </c>
      <c r="D684">
        <v>-1.70000610351561</v>
      </c>
      <c r="E684">
        <f t="shared" si="26"/>
        <v>0.98243930412462932</v>
      </c>
      <c r="F684">
        <f>(MAX(E$2:E684)-E684)/MAX(E$2:E684)</f>
        <v>0.88349237929987268</v>
      </c>
    </row>
    <row r="685" spans="1:6" x14ac:dyDescent="0.3">
      <c r="A685">
        <v>8</v>
      </c>
      <c r="B685">
        <v>2009</v>
      </c>
      <c r="C685">
        <v>212.3</v>
      </c>
      <c r="D685">
        <v>-0.20000305175778901</v>
      </c>
      <c r="E685">
        <f t="shared" si="26"/>
        <v>0.97549779944993353</v>
      </c>
      <c r="F685">
        <f>(MAX(E$2:E685)-E685)/MAX(E$2:E685)</f>
        <v>0.88431557335403166</v>
      </c>
    </row>
    <row r="686" spans="1:6" x14ac:dyDescent="0.3">
      <c r="A686">
        <v>8</v>
      </c>
      <c r="B686">
        <v>2009</v>
      </c>
      <c r="C686">
        <v>212.8</v>
      </c>
      <c r="D686">
        <v>-2.5000030517577998</v>
      </c>
      <c r="E686">
        <f t="shared" si="26"/>
        <v>0.88954570327014559</v>
      </c>
      <c r="F686">
        <f>(MAX(E$2:E686)-E686)/MAX(E$2:E686)</f>
        <v>0.89450864500543348</v>
      </c>
    </row>
    <row r="687" spans="1:6" x14ac:dyDescent="0.3">
      <c r="A687">
        <v>8</v>
      </c>
      <c r="B687">
        <v>2009</v>
      </c>
      <c r="C687">
        <v>214.3</v>
      </c>
      <c r="D687">
        <v>5.5500030517578098</v>
      </c>
      <c r="E687">
        <f t="shared" si="26"/>
        <v>1.0623285322888352</v>
      </c>
      <c r="F687">
        <f>(MAX(E$2:E687)-E687)/MAX(E$2:E687)</f>
        <v>0.8740183040527767</v>
      </c>
    </row>
    <row r="688" spans="1:6" x14ac:dyDescent="0.3">
      <c r="A688">
        <v>8</v>
      </c>
      <c r="B688">
        <v>2009</v>
      </c>
      <c r="C688">
        <v>207.3</v>
      </c>
      <c r="D688">
        <v>2.1999999999999802</v>
      </c>
      <c r="E688">
        <f t="shared" si="26"/>
        <v>1.1468843488964842</v>
      </c>
      <c r="F688">
        <f>(MAX(E$2:E688)-E688)/MAX(E$2:E688)</f>
        <v>0.86399081739995875</v>
      </c>
    </row>
    <row r="689" spans="1:6" x14ac:dyDescent="0.3">
      <c r="A689">
        <v>8</v>
      </c>
      <c r="B689">
        <v>2009</v>
      </c>
      <c r="C689">
        <v>210.2</v>
      </c>
      <c r="D689">
        <v>0.59999389648436297</v>
      </c>
      <c r="E689">
        <f t="shared" si="26"/>
        <v>1.171436808791037</v>
      </c>
      <c r="F689">
        <f>(MAX(E$2:E689)-E689)/MAX(E$2:E689)</f>
        <v>0.86107913759171006</v>
      </c>
    </row>
    <row r="690" spans="1:6" x14ac:dyDescent="0.3">
      <c r="A690">
        <v>8</v>
      </c>
      <c r="B690">
        <v>2009</v>
      </c>
      <c r="C690">
        <v>211.1</v>
      </c>
      <c r="D690">
        <v>-2.69999694824218</v>
      </c>
      <c r="E690">
        <f t="shared" si="26"/>
        <v>1.0590655697291815</v>
      </c>
      <c r="F690">
        <f>(MAX(E$2:E690)-E690)/MAX(E$2:E690)</f>
        <v>0.87440525925974255</v>
      </c>
    </row>
    <row r="691" spans="1:6" x14ac:dyDescent="0.3">
      <c r="A691">
        <v>8</v>
      </c>
      <c r="B691">
        <v>2009</v>
      </c>
      <c r="C691">
        <v>214.5</v>
      </c>
      <c r="D691">
        <v>0.10000915527342601</v>
      </c>
      <c r="E691">
        <f t="shared" si="26"/>
        <v>1.0627689352189642</v>
      </c>
      <c r="F691">
        <f>(MAX(E$2:E691)-E691)/MAX(E$2:E691)</f>
        <v>0.87396607660490977</v>
      </c>
    </row>
    <row r="692" spans="1:6" x14ac:dyDescent="0.3">
      <c r="A692">
        <v>8</v>
      </c>
      <c r="B692">
        <v>2009</v>
      </c>
      <c r="C692">
        <v>217.8</v>
      </c>
      <c r="D692">
        <v>-0.50000915527343104</v>
      </c>
      <c r="E692">
        <f t="shared" si="26"/>
        <v>1.0444702369562342</v>
      </c>
      <c r="F692">
        <f>(MAX(E$2:E692)-E692)/MAX(E$2:E692)</f>
        <v>0.87613612190699564</v>
      </c>
    </row>
    <row r="693" spans="1:6" x14ac:dyDescent="0.3">
      <c r="A693">
        <v>8</v>
      </c>
      <c r="B693">
        <v>2009</v>
      </c>
      <c r="C693">
        <v>217.7</v>
      </c>
      <c r="D693">
        <v>-0.55000915527341399</v>
      </c>
      <c r="E693">
        <f t="shared" si="26"/>
        <v>1.0246791875969146</v>
      </c>
      <c r="F693">
        <f>(MAX(E$2:E693)-E693)/MAX(E$2:E693)</f>
        <v>0.87848314534379468</v>
      </c>
    </row>
    <row r="694" spans="1:6" x14ac:dyDescent="0.3">
      <c r="A694">
        <v>8</v>
      </c>
      <c r="B694">
        <v>2009</v>
      </c>
      <c r="C694">
        <v>218</v>
      </c>
      <c r="D694">
        <v>-1.00000610351563</v>
      </c>
      <c r="E694">
        <f t="shared" si="26"/>
        <v>0.98942624808742996</v>
      </c>
      <c r="F694">
        <f>(MAX(E$2:E694)-E694)/MAX(E$2:E694)</f>
        <v>0.88266379659389438</v>
      </c>
    </row>
    <row r="695" spans="1:6" x14ac:dyDescent="0.3">
      <c r="A695">
        <v>8</v>
      </c>
      <c r="B695">
        <v>2009</v>
      </c>
      <c r="C695">
        <v>217.95</v>
      </c>
      <c r="D695">
        <v>-0.59999389648436297</v>
      </c>
      <c r="E695">
        <f t="shared" si="26"/>
        <v>0.96899783412067564</v>
      </c>
      <c r="F695">
        <f>(MAX(E$2:E695)-E695)/MAX(E$2:E695)</f>
        <v>0.88508640519266624</v>
      </c>
    </row>
    <row r="696" spans="1:6" x14ac:dyDescent="0.3">
      <c r="A696">
        <v>8</v>
      </c>
      <c r="B696">
        <v>2009</v>
      </c>
      <c r="C696">
        <v>218.8</v>
      </c>
      <c r="D696">
        <v>1.7000000000000099</v>
      </c>
      <c r="E696">
        <f t="shared" si="26"/>
        <v>1.0254636585495545</v>
      </c>
      <c r="F696">
        <f>(MAX(E$2:E696)-E696)/MAX(E$2:E696)</f>
        <v>0.87839011481883844</v>
      </c>
    </row>
    <row r="697" spans="1:6" x14ac:dyDescent="0.3">
      <c r="A697">
        <v>8</v>
      </c>
      <c r="B697">
        <v>2009</v>
      </c>
      <c r="C697">
        <v>217.6</v>
      </c>
      <c r="D697">
        <v>-3</v>
      </c>
      <c r="E697">
        <f t="shared" si="26"/>
        <v>0.91942996223813456</v>
      </c>
      <c r="F697">
        <f>(MAX(E$2:E697)-E697)/MAX(E$2:E697)</f>
        <v>0.89096466636560379</v>
      </c>
    </row>
    <row r="698" spans="1:6" x14ac:dyDescent="0.3">
      <c r="A698">
        <v>9</v>
      </c>
      <c r="B698">
        <v>2009</v>
      </c>
      <c r="C698">
        <v>216</v>
      </c>
      <c r="D698">
        <v>-3</v>
      </c>
      <c r="E698">
        <f t="shared" si="26"/>
        <v>0.82365600783832893</v>
      </c>
      <c r="F698">
        <f>(MAX(E$2:E698)-E698)/MAX(E$2:E698)</f>
        <v>0.90232251361918669</v>
      </c>
    </row>
    <row r="699" spans="1:6" x14ac:dyDescent="0.3">
      <c r="A699">
        <v>9</v>
      </c>
      <c r="B699">
        <v>2009</v>
      </c>
      <c r="C699">
        <v>216.35</v>
      </c>
      <c r="D699">
        <v>2.44999694824218</v>
      </c>
      <c r="E699">
        <f t="shared" si="26"/>
        <v>0.8936105273300754</v>
      </c>
      <c r="F699">
        <f>(MAX(E$2:E699)-E699)/MAX(E$2:E699)</f>
        <v>0.89402659692592479</v>
      </c>
    </row>
    <row r="700" spans="1:6" x14ac:dyDescent="0.3">
      <c r="A700">
        <v>9</v>
      </c>
      <c r="B700">
        <v>2009</v>
      </c>
      <c r="C700">
        <v>218.55</v>
      </c>
      <c r="D700">
        <v>-1.1499938964843699</v>
      </c>
      <c r="E700">
        <f t="shared" si="26"/>
        <v>0.85834468476783221</v>
      </c>
      <c r="F700">
        <f>(MAX(E$2:E700)-E700)/MAX(E$2:E700)</f>
        <v>0.89820877835093726</v>
      </c>
    </row>
    <row r="701" spans="1:6" x14ac:dyDescent="0.3">
      <c r="A701">
        <v>9</v>
      </c>
      <c r="B701">
        <v>2009</v>
      </c>
      <c r="C701">
        <v>220.05</v>
      </c>
      <c r="D701">
        <v>1.54999694824221</v>
      </c>
      <c r="E701">
        <f t="shared" si="26"/>
        <v>0.90369000317035642</v>
      </c>
      <c r="F701">
        <f>(MAX(E$2:E701)-E701)/MAX(E$2:E701)</f>
        <v>0.8928312704124951</v>
      </c>
    </row>
    <row r="702" spans="1:6" x14ac:dyDescent="0.3">
      <c r="A702">
        <v>9</v>
      </c>
      <c r="B702">
        <v>2009</v>
      </c>
      <c r="C702">
        <v>219.5</v>
      </c>
      <c r="D702">
        <v>1.19999694824218</v>
      </c>
      <c r="E702">
        <f t="shared" si="26"/>
        <v>0.94074325758817179</v>
      </c>
      <c r="F702">
        <f>(MAX(E$2:E702)-E702)/MAX(E$2:E702)</f>
        <v>0.88843711955422644</v>
      </c>
    </row>
    <row r="703" spans="1:6" x14ac:dyDescent="0.3">
      <c r="A703">
        <v>9</v>
      </c>
      <c r="B703">
        <v>2009</v>
      </c>
      <c r="C703">
        <v>219.1</v>
      </c>
      <c r="D703">
        <v>-0.59999389648439205</v>
      </c>
      <c r="E703">
        <f t="shared" si="26"/>
        <v>0.92142193583856835</v>
      </c>
      <c r="F703">
        <f>(MAX(E$2:E703)-E703)/MAX(E$2:E703)</f>
        <v>0.89072843792511935</v>
      </c>
    </row>
    <row r="704" spans="1:6" x14ac:dyDescent="0.3">
      <c r="A704">
        <v>9</v>
      </c>
      <c r="B704">
        <v>2009</v>
      </c>
      <c r="C704">
        <v>220.4</v>
      </c>
      <c r="D704">
        <v>1.8499938964843901</v>
      </c>
      <c r="E704">
        <f t="shared" si="26"/>
        <v>0.97942868348108814</v>
      </c>
      <c r="F704">
        <f>(MAX(E$2:E704)-E704)/MAX(E$2:E704)</f>
        <v>0.88384940924211641</v>
      </c>
    </row>
    <row r="705" spans="1:6" x14ac:dyDescent="0.3">
      <c r="A705">
        <v>9</v>
      </c>
      <c r="B705">
        <v>2009</v>
      </c>
      <c r="C705">
        <v>219.45</v>
      </c>
      <c r="D705">
        <v>-3</v>
      </c>
      <c r="E705">
        <f t="shared" si="26"/>
        <v>0.87900879112144137</v>
      </c>
      <c r="F705">
        <f>(MAX(E$2:E705)-E705)/MAX(E$2:E705)</f>
        <v>0.89575821895755225</v>
      </c>
    </row>
    <row r="706" spans="1:6" x14ac:dyDescent="0.3">
      <c r="A706">
        <v>9</v>
      </c>
      <c r="B706">
        <v>2009</v>
      </c>
      <c r="C706">
        <v>223.65</v>
      </c>
      <c r="D706">
        <v>-1.1500030517577999</v>
      </c>
      <c r="E706">
        <f t="shared" si="26"/>
        <v>0.84510997179509695</v>
      </c>
      <c r="F706">
        <f>(MAX(E$2:E706)-E706)/MAX(E$2:E706)</f>
        <v>0.89977828489717271</v>
      </c>
    </row>
    <row r="707" spans="1:6" x14ac:dyDescent="0.3">
      <c r="A707">
        <v>9</v>
      </c>
      <c r="B707">
        <v>2009</v>
      </c>
      <c r="C707">
        <v>224.8</v>
      </c>
      <c r="D707">
        <v>-3</v>
      </c>
      <c r="E707">
        <f t="shared" si="26"/>
        <v>0.76052378689567668</v>
      </c>
      <c r="F707">
        <f>(MAX(E$2:E707)-E707)/MAX(E$2:E707)</f>
        <v>0.90980937293015141</v>
      </c>
    </row>
    <row r="708" spans="1:6" x14ac:dyDescent="0.3">
      <c r="A708">
        <v>9</v>
      </c>
      <c r="B708">
        <v>2009</v>
      </c>
      <c r="C708">
        <v>223.85</v>
      </c>
      <c r="D708">
        <v>-0.55000000000001104</v>
      </c>
      <c r="E708">
        <f t="shared" si="26"/>
        <v>0.74650922079809023</v>
      </c>
      <c r="F708">
        <f>(MAX(E$2:E708)-E708)/MAX(E$2:E708)</f>
        <v>0.91147136237247051</v>
      </c>
    </row>
    <row r="709" spans="1:6" x14ac:dyDescent="0.3">
      <c r="A709">
        <v>9</v>
      </c>
      <c r="B709">
        <v>2009</v>
      </c>
      <c r="C709">
        <v>225.55</v>
      </c>
      <c r="D709">
        <v>-3</v>
      </c>
      <c r="E709">
        <f t="shared" ref="E709:E772" si="27">(D709/$C709*$G$2+1)*E708*$H$2 + E708*(1-$H$2)</f>
        <v>0.6720403337754477</v>
      </c>
      <c r="F709">
        <f>(MAX(E$2:E709)-E709)/MAX(E$2:E709)</f>
        <v>0.92030263857118222</v>
      </c>
    </row>
    <row r="710" spans="1:6" x14ac:dyDescent="0.3">
      <c r="A710">
        <v>9</v>
      </c>
      <c r="B710">
        <v>2009</v>
      </c>
      <c r="C710">
        <v>231.2</v>
      </c>
      <c r="D710">
        <v>-4.9993896484380601E-2</v>
      </c>
      <c r="E710">
        <f t="shared" si="27"/>
        <v>0.67095043601765902</v>
      </c>
      <c r="F710">
        <f>(MAX(E$2:E710)-E710)/MAX(E$2:E710)</f>
        <v>0.92043188970561185</v>
      </c>
    </row>
    <row r="711" spans="1:6" x14ac:dyDescent="0.3">
      <c r="A711">
        <v>9</v>
      </c>
      <c r="B711">
        <v>2009</v>
      </c>
      <c r="C711">
        <v>231.3</v>
      </c>
      <c r="D711">
        <v>0.55000000000001104</v>
      </c>
      <c r="E711">
        <f t="shared" si="27"/>
        <v>0.68291615391032179</v>
      </c>
      <c r="F711">
        <f>(MAX(E$2:E711)-E711)/MAX(E$2:E711)</f>
        <v>0.91901287347143823</v>
      </c>
    </row>
    <row r="712" spans="1:6" x14ac:dyDescent="0.3">
      <c r="A712">
        <v>9</v>
      </c>
      <c r="B712">
        <v>2009</v>
      </c>
      <c r="C712">
        <v>231.3</v>
      </c>
      <c r="D712">
        <v>0.30000000000001098</v>
      </c>
      <c r="E712">
        <f t="shared" si="27"/>
        <v>0.68955930715847691</v>
      </c>
      <c r="F712">
        <f>(MAX(E$2:E712)-E712)/MAX(E$2:E712)</f>
        <v>0.91822506095656875</v>
      </c>
    </row>
    <row r="713" spans="1:6" x14ac:dyDescent="0.3">
      <c r="A713">
        <v>9</v>
      </c>
      <c r="B713">
        <v>2009</v>
      </c>
      <c r="C713">
        <v>231.25</v>
      </c>
      <c r="D713">
        <v>-3</v>
      </c>
      <c r="E713">
        <f t="shared" si="27"/>
        <v>0.62246705024576021</v>
      </c>
      <c r="F713">
        <f>(MAX(E$2:E713)-E713)/MAX(E$2:E713)</f>
        <v>0.92618154151214593</v>
      </c>
    </row>
    <row r="714" spans="1:6" x14ac:dyDescent="0.3">
      <c r="A714">
        <v>9</v>
      </c>
      <c r="B714">
        <v>2009</v>
      </c>
      <c r="C714">
        <v>234</v>
      </c>
      <c r="D714">
        <v>6.1035156306843402E-6</v>
      </c>
      <c r="E714">
        <f t="shared" si="27"/>
        <v>0.62246717201618873</v>
      </c>
      <c r="F714">
        <f>(MAX(E$2:E714)-E714)/MAX(E$2:E714)</f>
        <v>0.92618152707137302</v>
      </c>
    </row>
    <row r="715" spans="1:6" x14ac:dyDescent="0.3">
      <c r="A715">
        <v>9</v>
      </c>
      <c r="B715">
        <v>2009</v>
      </c>
      <c r="C715">
        <v>233</v>
      </c>
      <c r="D715">
        <v>1.6000061035156199</v>
      </c>
      <c r="E715">
        <f t="shared" si="27"/>
        <v>0.65452568943455813</v>
      </c>
      <c r="F715">
        <f>(MAX(E$2:E715)-E715)/MAX(E$2:E715)</f>
        <v>0.92237970280405523</v>
      </c>
    </row>
    <row r="716" spans="1:6" x14ac:dyDescent="0.3">
      <c r="A716">
        <v>9</v>
      </c>
      <c r="B716">
        <v>2009</v>
      </c>
      <c r="C716">
        <v>229.65</v>
      </c>
      <c r="D716">
        <v>0.45001220703125</v>
      </c>
      <c r="E716">
        <f t="shared" si="27"/>
        <v>0.66414504116744832</v>
      </c>
      <c r="F716">
        <f>(MAX(E$2:E716)-E716)/MAX(E$2:E716)</f>
        <v>0.92123894247578708</v>
      </c>
    </row>
    <row r="717" spans="1:6" x14ac:dyDescent="0.3">
      <c r="A717">
        <v>9</v>
      </c>
      <c r="B717">
        <v>2009</v>
      </c>
      <c r="C717">
        <v>229.15</v>
      </c>
      <c r="D717">
        <v>-0.65000610351563604</v>
      </c>
      <c r="E717">
        <f t="shared" si="27"/>
        <v>0.65001570458512836</v>
      </c>
      <c r="F717">
        <f>(MAX(E$2:E717)-E717)/MAX(E$2:E717)</f>
        <v>0.92291454256666916</v>
      </c>
    </row>
    <row r="718" spans="1:6" x14ac:dyDescent="0.3">
      <c r="A718">
        <v>9</v>
      </c>
      <c r="B718">
        <v>2009</v>
      </c>
      <c r="C718">
        <v>230.6</v>
      </c>
      <c r="D718">
        <v>-0.20000305175781799</v>
      </c>
      <c r="E718">
        <f t="shared" si="27"/>
        <v>0.64578743730604549</v>
      </c>
      <c r="F718">
        <f>(MAX(E$2:E718)-E718)/MAX(E$2:E718)</f>
        <v>0.92341597340143111</v>
      </c>
    </row>
    <row r="719" spans="1:6" x14ac:dyDescent="0.3">
      <c r="A719">
        <v>9</v>
      </c>
      <c r="B719">
        <v>2009</v>
      </c>
      <c r="C719">
        <v>230.55</v>
      </c>
      <c r="D719">
        <v>-0.65000915527343694</v>
      </c>
      <c r="E719">
        <f t="shared" si="27"/>
        <v>0.63213201288803955</v>
      </c>
      <c r="F719">
        <f>(MAX(E$2:E719)-E719)/MAX(E$2:E719)</f>
        <v>0.92503537217946552</v>
      </c>
    </row>
    <row r="720" spans="1:6" x14ac:dyDescent="0.3">
      <c r="A720">
        <v>10</v>
      </c>
      <c r="B720">
        <v>2009</v>
      </c>
      <c r="C720">
        <v>229.6</v>
      </c>
      <c r="D720">
        <v>5.2499877929687297</v>
      </c>
      <c r="E720">
        <f t="shared" si="27"/>
        <v>0.74053854657293583</v>
      </c>
      <c r="F720">
        <f>(MAX(E$2:E720)-E720)/MAX(E$2:E720)</f>
        <v>0.91217942550169162</v>
      </c>
    </row>
    <row r="721" spans="1:6" x14ac:dyDescent="0.3">
      <c r="A721">
        <v>10</v>
      </c>
      <c r="B721">
        <v>2009</v>
      </c>
      <c r="C721">
        <v>229.6</v>
      </c>
      <c r="D721">
        <v>5.25</v>
      </c>
      <c r="E721">
        <f t="shared" si="27"/>
        <v>0.86753639183125175</v>
      </c>
      <c r="F721">
        <f>(MAX(E$2:E721)-E721)/MAX(E$2:E721)</f>
        <v>0.89711873246653973</v>
      </c>
    </row>
    <row r="722" spans="1:6" x14ac:dyDescent="0.3">
      <c r="A722">
        <v>10</v>
      </c>
      <c r="B722">
        <v>2009</v>
      </c>
      <c r="C722">
        <v>221.35</v>
      </c>
      <c r="D722">
        <v>-2.15000915527343</v>
      </c>
      <c r="E722">
        <f t="shared" si="27"/>
        <v>0.80433745852528604</v>
      </c>
      <c r="F722">
        <f>(MAX(E$2:E722)-E722)/MAX(E$2:E722)</f>
        <v>0.90461350320642253</v>
      </c>
    </row>
    <row r="723" spans="1:6" x14ac:dyDescent="0.3">
      <c r="A723">
        <v>10</v>
      </c>
      <c r="B723">
        <v>2009</v>
      </c>
      <c r="C723">
        <v>221.15</v>
      </c>
      <c r="D723">
        <v>2.8999969482422001</v>
      </c>
      <c r="E723">
        <f t="shared" si="27"/>
        <v>0.88344359152597174</v>
      </c>
      <c r="F723">
        <f>(MAX(E$2:E723)-E723)/MAX(E$2:E723)</f>
        <v>0.89523229532925008</v>
      </c>
    </row>
    <row r="724" spans="1:6" x14ac:dyDescent="0.3">
      <c r="A724">
        <v>10</v>
      </c>
      <c r="B724">
        <v>2009</v>
      </c>
      <c r="C724">
        <v>220.6</v>
      </c>
      <c r="D724">
        <v>2.9000030517578002</v>
      </c>
      <c r="E724">
        <f t="shared" si="27"/>
        <v>0.97054657582383641</v>
      </c>
      <c r="F724">
        <f>(MAX(E$2:E724)-E724)/MAX(E$2:E724)</f>
        <v>0.88490273968767597</v>
      </c>
    </row>
    <row r="725" spans="1:6" x14ac:dyDescent="0.3">
      <c r="A725">
        <v>10</v>
      </c>
      <c r="B725">
        <v>2009</v>
      </c>
      <c r="C725">
        <v>219.5</v>
      </c>
      <c r="D725">
        <v>-1.6000091552734199</v>
      </c>
      <c r="E725">
        <f t="shared" si="27"/>
        <v>0.91748677832028036</v>
      </c>
      <c r="F725">
        <f>(MAX(E$2:E725)-E725)/MAX(E$2:E725)</f>
        <v>0.89119510883049846</v>
      </c>
    </row>
    <row r="726" spans="1:6" x14ac:dyDescent="0.3">
      <c r="A726">
        <v>10</v>
      </c>
      <c r="B726">
        <v>2009</v>
      </c>
      <c r="C726">
        <v>221.1</v>
      </c>
      <c r="D726">
        <v>-3</v>
      </c>
      <c r="E726">
        <f t="shared" si="27"/>
        <v>0.82411973846407816</v>
      </c>
      <c r="F726">
        <f>(MAX(E$2:E726)-E726)/MAX(E$2:E726)</f>
        <v>0.90226751973648578</v>
      </c>
    </row>
    <row r="727" spans="1:6" x14ac:dyDescent="0.3">
      <c r="A727">
        <v>10</v>
      </c>
      <c r="B727">
        <v>2009</v>
      </c>
      <c r="C727">
        <v>226.5</v>
      </c>
      <c r="D727">
        <v>2.9499938964843802</v>
      </c>
      <c r="E727">
        <f t="shared" si="27"/>
        <v>0.90462133443895665</v>
      </c>
      <c r="F727">
        <f>(MAX(E$2:E727)-E727)/MAX(E$2:E727)</f>
        <v>0.89272082370119943</v>
      </c>
    </row>
    <row r="728" spans="1:6" x14ac:dyDescent="0.3">
      <c r="A728">
        <v>10</v>
      </c>
      <c r="B728">
        <v>2009</v>
      </c>
      <c r="C728">
        <v>222.95</v>
      </c>
      <c r="D728">
        <v>-3</v>
      </c>
      <c r="E728">
        <f t="shared" si="27"/>
        <v>0.8133274119232512</v>
      </c>
      <c r="F728">
        <f>(MAX(E$2:E728)-E728)/MAX(E$2:E728)</f>
        <v>0.90354738331870565</v>
      </c>
    </row>
    <row r="729" spans="1:6" x14ac:dyDescent="0.3">
      <c r="A729">
        <v>10</v>
      </c>
      <c r="B729">
        <v>2009</v>
      </c>
      <c r="C729">
        <v>223.85</v>
      </c>
      <c r="D729">
        <v>-0.45000305175781802</v>
      </c>
      <c r="E729">
        <f t="shared" si="27"/>
        <v>0.80106474214068191</v>
      </c>
      <c r="F729">
        <f>(MAX(E$2:E729)-E729)/MAX(E$2:E729)</f>
        <v>0.90500161512091504</v>
      </c>
    </row>
    <row r="730" spans="1:6" x14ac:dyDescent="0.3">
      <c r="A730">
        <v>10</v>
      </c>
      <c r="B730">
        <v>2009</v>
      </c>
      <c r="C730">
        <v>226.3</v>
      </c>
      <c r="D730">
        <v>0.300003051757812</v>
      </c>
      <c r="E730">
        <f t="shared" si="27"/>
        <v>0.80902945272280036</v>
      </c>
      <c r="F730">
        <f>(MAX(E$2:E730)-E730)/MAX(E$2:E730)</f>
        <v>0.90405707892861098</v>
      </c>
    </row>
    <row r="731" spans="1:6" x14ac:dyDescent="0.3">
      <c r="A731">
        <v>10</v>
      </c>
      <c r="B731">
        <v>2009</v>
      </c>
      <c r="C731">
        <v>225.85</v>
      </c>
      <c r="D731">
        <v>-1.45000610351561</v>
      </c>
      <c r="E731">
        <f t="shared" si="27"/>
        <v>0.770073365351582</v>
      </c>
      <c r="F731">
        <f>(MAX(E$2:E731)-E731)/MAX(E$2:E731)</f>
        <v>0.90867688702500116</v>
      </c>
    </row>
    <row r="732" spans="1:6" x14ac:dyDescent="0.3">
      <c r="A732">
        <v>10</v>
      </c>
      <c r="B732">
        <v>2009</v>
      </c>
      <c r="C732">
        <v>223.4</v>
      </c>
      <c r="D732">
        <v>-3</v>
      </c>
      <c r="E732">
        <f t="shared" si="27"/>
        <v>0.69251449910086305</v>
      </c>
      <c r="F732">
        <f>(MAX(E$2:E732)-E732)/MAX(E$2:E732)</f>
        <v>0.91787460431209822</v>
      </c>
    </row>
    <row r="733" spans="1:6" x14ac:dyDescent="0.3">
      <c r="A733">
        <v>10</v>
      </c>
      <c r="B733">
        <v>2009</v>
      </c>
      <c r="C733">
        <v>227.1</v>
      </c>
      <c r="D733">
        <v>0.25</v>
      </c>
      <c r="E733">
        <f t="shared" si="27"/>
        <v>0.69823208908683454</v>
      </c>
      <c r="F733">
        <f>(MAX(E$2:E733)-E733)/MAX(E$2:E733)</f>
        <v>0.91719655447980042</v>
      </c>
    </row>
    <row r="734" spans="1:6" x14ac:dyDescent="0.3">
      <c r="A734">
        <v>10</v>
      </c>
      <c r="B734">
        <v>2009</v>
      </c>
      <c r="C734">
        <v>225.2</v>
      </c>
      <c r="D734">
        <v>0.49999084472656802</v>
      </c>
      <c r="E734">
        <f t="shared" si="27"/>
        <v>0.70985874268489368</v>
      </c>
      <c r="F734">
        <f>(MAX(E$2:E734)-E734)/MAX(E$2:E734)</f>
        <v>0.91581774792989212</v>
      </c>
    </row>
    <row r="735" spans="1:6" x14ac:dyDescent="0.3">
      <c r="A735">
        <v>10</v>
      </c>
      <c r="B735">
        <v>2009</v>
      </c>
      <c r="C735">
        <v>223.45</v>
      </c>
      <c r="D735">
        <v>-1.5500030517578101</v>
      </c>
      <c r="E735">
        <f t="shared" si="27"/>
        <v>0.67292822520407425</v>
      </c>
      <c r="F735">
        <f>(MAX(E$2:E735)-E735)/MAX(E$2:E735)</f>
        <v>0.92019734339685932</v>
      </c>
    </row>
    <row r="736" spans="1:6" x14ac:dyDescent="0.3">
      <c r="A736">
        <v>10</v>
      </c>
      <c r="B736">
        <v>2009</v>
      </c>
      <c r="C736">
        <v>223.65</v>
      </c>
      <c r="D736">
        <v>-0.150009155273437</v>
      </c>
      <c r="E736">
        <f t="shared" si="27"/>
        <v>0.66954306777206496</v>
      </c>
      <c r="F736">
        <f>(MAX(E$2:E736)-E736)/MAX(E$2:E736)</f>
        <v>0.92059878971160158</v>
      </c>
    </row>
    <row r="737" spans="1:6" x14ac:dyDescent="0.3">
      <c r="A737">
        <v>10</v>
      </c>
      <c r="B737">
        <v>2009</v>
      </c>
      <c r="C737">
        <v>222.75</v>
      </c>
      <c r="D737">
        <v>3.8999908447265699</v>
      </c>
      <c r="E737">
        <f t="shared" si="27"/>
        <v>0.75746265815796376</v>
      </c>
      <c r="F737">
        <f>(MAX(E$2:E737)-E737)/MAX(E$2:E737)</f>
        <v>0.91017239263466687</v>
      </c>
    </row>
    <row r="738" spans="1:6" x14ac:dyDescent="0.3">
      <c r="A738">
        <v>10</v>
      </c>
      <c r="B738">
        <v>2009</v>
      </c>
      <c r="C738">
        <v>225.1</v>
      </c>
      <c r="D738">
        <v>0.70000915527344798</v>
      </c>
      <c r="E738">
        <f t="shared" si="27"/>
        <v>0.77512916622621131</v>
      </c>
      <c r="F738">
        <f>(MAX(E$2:E738)-E738)/MAX(E$2:E738)</f>
        <v>0.90807731886016529</v>
      </c>
    </row>
    <row r="739" spans="1:6" x14ac:dyDescent="0.3">
      <c r="A739">
        <v>10</v>
      </c>
      <c r="B739">
        <v>2009</v>
      </c>
      <c r="C739">
        <v>225.45</v>
      </c>
      <c r="D739">
        <v>-3</v>
      </c>
      <c r="E739">
        <f t="shared" si="27"/>
        <v>0.69777096600403454</v>
      </c>
      <c r="F739">
        <f>(MAX(E$2:E739)-E739)/MAX(E$2:E739)</f>
        <v>0.91725123913360185</v>
      </c>
    </row>
    <row r="740" spans="1:6" x14ac:dyDescent="0.3">
      <c r="A740">
        <v>10</v>
      </c>
      <c r="B740">
        <v>2009</v>
      </c>
      <c r="C740">
        <v>216.75</v>
      </c>
      <c r="D740">
        <v>-3</v>
      </c>
      <c r="E740">
        <f t="shared" si="27"/>
        <v>0.62533799375448074</v>
      </c>
      <c r="F740">
        <f>(MAX(E$2:E740)-E740)/MAX(E$2:E740)</f>
        <v>0.92584107590174014</v>
      </c>
    </row>
    <row r="741" spans="1:6" x14ac:dyDescent="0.3">
      <c r="A741">
        <v>10</v>
      </c>
      <c r="B741">
        <v>2009</v>
      </c>
      <c r="C741">
        <v>217.85</v>
      </c>
      <c r="D741">
        <v>3.8500030517577901</v>
      </c>
      <c r="E741">
        <f t="shared" si="27"/>
        <v>0.70822368979538652</v>
      </c>
      <c r="F741">
        <f>(MAX(E$2:E741)-E741)/MAX(E$2:E741)</f>
        <v>0.91601164909108912</v>
      </c>
    </row>
    <row r="742" spans="1:6" x14ac:dyDescent="0.3">
      <c r="A742">
        <v>11</v>
      </c>
      <c r="B742">
        <v>2009</v>
      </c>
      <c r="C742">
        <v>211.25</v>
      </c>
      <c r="D742">
        <v>1.3999938964843699</v>
      </c>
      <c r="E742">
        <f t="shared" si="27"/>
        <v>0.74342518718210304</v>
      </c>
      <c r="F742">
        <f>(MAX(E$2:E742)-E742)/MAX(E$2:E742)</f>
        <v>0.91183709836984905</v>
      </c>
    </row>
    <row r="743" spans="1:6" x14ac:dyDescent="0.3">
      <c r="A743">
        <v>11</v>
      </c>
      <c r="B743">
        <v>2009</v>
      </c>
      <c r="C743">
        <v>212.45</v>
      </c>
      <c r="D743">
        <v>-1.0499999999999801</v>
      </c>
      <c r="E743">
        <f t="shared" si="27"/>
        <v>0.71586824037551822</v>
      </c>
      <c r="F743">
        <f>(MAX(E$2:E743)-E743)/MAX(E$2:E743)</f>
        <v>0.91510508072022523</v>
      </c>
    </row>
    <row r="744" spans="1:6" x14ac:dyDescent="0.3">
      <c r="A744">
        <v>11</v>
      </c>
      <c r="B744">
        <v>2009</v>
      </c>
      <c r="C744">
        <v>212.8</v>
      </c>
      <c r="D744">
        <v>-1.5500122070312401</v>
      </c>
      <c r="E744">
        <f t="shared" si="27"/>
        <v>0.67676093852373154</v>
      </c>
      <c r="F744">
        <f>(MAX(E$2:E744)-E744)/MAX(E$2:E744)</f>
        <v>0.91974282136397223</v>
      </c>
    </row>
    <row r="745" spans="1:6" x14ac:dyDescent="0.3">
      <c r="A745">
        <v>11</v>
      </c>
      <c r="B745">
        <v>2009</v>
      </c>
      <c r="C745">
        <v>214.3</v>
      </c>
      <c r="D745">
        <v>-2.2500030517578198</v>
      </c>
      <c r="E745">
        <f t="shared" si="27"/>
        <v>0.6234694950920161</v>
      </c>
      <c r="F745">
        <f>(MAX(E$2:E745)-E745)/MAX(E$2:E745)</f>
        <v>0.9260626614312798</v>
      </c>
    </row>
    <row r="746" spans="1:6" x14ac:dyDescent="0.3">
      <c r="A746">
        <v>11</v>
      </c>
      <c r="B746">
        <v>2009</v>
      </c>
      <c r="C746">
        <v>215.6</v>
      </c>
      <c r="D746">
        <v>0.70000915527342</v>
      </c>
      <c r="E746">
        <f t="shared" si="27"/>
        <v>0.63865158071115258</v>
      </c>
      <c r="F746">
        <f>(MAX(E$2:E746)-E746)/MAX(E$2:E746)</f>
        <v>0.92426221567821909</v>
      </c>
    </row>
    <row r="747" spans="1:6" x14ac:dyDescent="0.3">
      <c r="A747">
        <v>11</v>
      </c>
      <c r="B747">
        <v>2009</v>
      </c>
      <c r="C747">
        <v>216.05</v>
      </c>
      <c r="D747">
        <v>0.69998779296875502</v>
      </c>
      <c r="E747">
        <f t="shared" si="27"/>
        <v>0.65417049914871361</v>
      </c>
      <c r="F747">
        <f>(MAX(E$2:E747)-E747)/MAX(E$2:E747)</f>
        <v>0.92242182487197921</v>
      </c>
    </row>
    <row r="748" spans="1:6" x14ac:dyDescent="0.3">
      <c r="A748">
        <v>11</v>
      </c>
      <c r="B748">
        <v>2009</v>
      </c>
      <c r="C748">
        <v>218.4</v>
      </c>
      <c r="D748">
        <v>1.50001220703126</v>
      </c>
      <c r="E748">
        <f t="shared" si="27"/>
        <v>0.68786774276831542</v>
      </c>
      <c r="F748">
        <f>(MAX(E$2:E748)-E748)/MAX(E$2:E748)</f>
        <v>0.91842566382488999</v>
      </c>
    </row>
    <row r="749" spans="1:6" x14ac:dyDescent="0.3">
      <c r="A749">
        <v>11</v>
      </c>
      <c r="B749">
        <v>2009</v>
      </c>
      <c r="C749">
        <v>218.3</v>
      </c>
      <c r="D749">
        <v>0.45000610351561898</v>
      </c>
      <c r="E749">
        <f t="shared" si="27"/>
        <v>0.69850258069744686</v>
      </c>
      <c r="F749">
        <f>(MAX(E$2:E749)-E749)/MAX(E$2:E749)</f>
        <v>0.91716447684015445</v>
      </c>
    </row>
    <row r="750" spans="1:6" x14ac:dyDescent="0.3">
      <c r="A750">
        <v>11</v>
      </c>
      <c r="B750">
        <v>2009</v>
      </c>
      <c r="C750">
        <v>219.1</v>
      </c>
      <c r="D750">
        <v>2.29999694824218</v>
      </c>
      <c r="E750">
        <f t="shared" si="27"/>
        <v>0.75349643523681531</v>
      </c>
      <c r="F750">
        <f>(MAX(E$2:E750)-E750)/MAX(E$2:E750)</f>
        <v>0.91064274759071273</v>
      </c>
    </row>
    <row r="751" spans="1:6" x14ac:dyDescent="0.3">
      <c r="A751">
        <v>11</v>
      </c>
      <c r="B751">
        <v>2009</v>
      </c>
      <c r="C751">
        <v>216.8</v>
      </c>
      <c r="D751">
        <v>2.0500030517578098</v>
      </c>
      <c r="E751">
        <f t="shared" si="27"/>
        <v>0.80693289712763994</v>
      </c>
      <c r="F751">
        <f>(MAX(E$2:E751)-E751)/MAX(E$2:E751)</f>
        <v>0.90430570976313907</v>
      </c>
    </row>
    <row r="752" spans="1:6" x14ac:dyDescent="0.3">
      <c r="A752">
        <v>11</v>
      </c>
      <c r="B752">
        <v>2009</v>
      </c>
      <c r="C752">
        <v>216.35</v>
      </c>
      <c r="D752">
        <v>-1.95000305175781</v>
      </c>
      <c r="E752">
        <f t="shared" si="27"/>
        <v>0.75238511765123584</v>
      </c>
      <c r="F752">
        <f>(MAX(E$2:E752)-E752)/MAX(E$2:E752)</f>
        <v>0.91077453890565152</v>
      </c>
    </row>
    <row r="753" spans="1:6" x14ac:dyDescent="0.3">
      <c r="A753">
        <v>11</v>
      </c>
      <c r="B753">
        <v>2009</v>
      </c>
      <c r="C753">
        <v>219.3</v>
      </c>
      <c r="D753">
        <v>1.25</v>
      </c>
      <c r="E753">
        <f t="shared" si="27"/>
        <v>0.78454932411717448</v>
      </c>
      <c r="F753">
        <f>(MAX(E$2:E753)-E753)/MAX(E$2:E753)</f>
        <v>0.90696018095873177</v>
      </c>
    </row>
    <row r="754" spans="1:6" x14ac:dyDescent="0.3">
      <c r="A754">
        <v>11</v>
      </c>
      <c r="B754">
        <v>2009</v>
      </c>
      <c r="C754">
        <v>219.15</v>
      </c>
      <c r="D754">
        <v>-0.95000305175781796</v>
      </c>
      <c r="E754">
        <f t="shared" si="27"/>
        <v>0.75904199173641307</v>
      </c>
      <c r="F754">
        <f>(MAX(E$2:E754)-E754)/MAX(E$2:E754)</f>
        <v>0.90998509923471393</v>
      </c>
    </row>
    <row r="755" spans="1:6" x14ac:dyDescent="0.3">
      <c r="A755">
        <v>11</v>
      </c>
      <c r="B755">
        <v>2009</v>
      </c>
      <c r="C755">
        <v>220.5</v>
      </c>
      <c r="D755">
        <v>-1.79999694824218</v>
      </c>
      <c r="E755">
        <f t="shared" si="27"/>
        <v>0.71257011184820862</v>
      </c>
      <c r="F755">
        <f>(MAX(E$2:E755)-E755)/MAX(E$2:E755)</f>
        <v>0.91549620626443629</v>
      </c>
    </row>
    <row r="756" spans="1:6" x14ac:dyDescent="0.3">
      <c r="A756">
        <v>11</v>
      </c>
      <c r="B756">
        <v>2009</v>
      </c>
      <c r="C756">
        <v>221.9</v>
      </c>
      <c r="D756">
        <v>0.90000000000000502</v>
      </c>
      <c r="E756">
        <f t="shared" si="27"/>
        <v>0.73424585882871984</v>
      </c>
      <c r="F756">
        <f>(MAX(E$2:E756)-E756)/MAX(E$2:E756)</f>
        <v>0.91292567626121379</v>
      </c>
    </row>
    <row r="757" spans="1:6" x14ac:dyDescent="0.3">
      <c r="A757">
        <v>11</v>
      </c>
      <c r="B757">
        <v>2009</v>
      </c>
      <c r="C757">
        <v>223.2</v>
      </c>
      <c r="D757">
        <v>0.55000915527341399</v>
      </c>
      <c r="E757">
        <f t="shared" si="27"/>
        <v>0.74781581664382013</v>
      </c>
      <c r="F757">
        <f>(MAX(E$2:E757)-E757)/MAX(E$2:E757)</f>
        <v>0.91131641298011257</v>
      </c>
    </row>
    <row r="758" spans="1:6" x14ac:dyDescent="0.3">
      <c r="A758">
        <v>11</v>
      </c>
      <c r="B758">
        <v>2009</v>
      </c>
      <c r="C758">
        <v>223.5</v>
      </c>
      <c r="D758">
        <v>-3</v>
      </c>
      <c r="E758">
        <f t="shared" si="27"/>
        <v>0.67253234516961002</v>
      </c>
      <c r="F758">
        <f>(MAX(E$2:E758)-E758)/MAX(E$2:E758)</f>
        <v>0.92024429086802073</v>
      </c>
    </row>
    <row r="759" spans="1:6" x14ac:dyDescent="0.3">
      <c r="A759">
        <v>11</v>
      </c>
      <c r="B759">
        <v>2009</v>
      </c>
      <c r="C759">
        <v>221.35</v>
      </c>
      <c r="D759">
        <v>-0.199996948242187</v>
      </c>
      <c r="E759">
        <f t="shared" si="27"/>
        <v>0.66797493326669322</v>
      </c>
      <c r="F759">
        <f>(MAX(E$2:E759)-E759)/MAX(E$2:E759)</f>
        <v>0.92078475501184109</v>
      </c>
    </row>
    <row r="760" spans="1:6" x14ac:dyDescent="0.3">
      <c r="A760">
        <v>11</v>
      </c>
      <c r="B760">
        <v>2009</v>
      </c>
      <c r="C760">
        <v>220.65</v>
      </c>
      <c r="D760">
        <v>-0.75000915527343104</v>
      </c>
      <c r="E760">
        <f t="shared" si="27"/>
        <v>0.65094613260581013</v>
      </c>
      <c r="F760">
        <f>(MAX(E$2:E760)-E760)/MAX(E$2:E760)</f>
        <v>0.9228042029716762</v>
      </c>
    </row>
    <row r="761" spans="1:6" x14ac:dyDescent="0.3">
      <c r="A761">
        <v>11</v>
      </c>
      <c r="B761">
        <v>2009</v>
      </c>
      <c r="C761">
        <v>215.95</v>
      </c>
      <c r="D761">
        <v>-3</v>
      </c>
      <c r="E761">
        <f t="shared" si="27"/>
        <v>0.58312354411944411</v>
      </c>
      <c r="F761">
        <f>(MAX(E$2:E761)-E761)/MAX(E$2:E761)</f>
        <v>0.93084729365534036</v>
      </c>
    </row>
    <row r="762" spans="1:6" x14ac:dyDescent="0.3">
      <c r="A762">
        <v>11</v>
      </c>
      <c r="B762">
        <v>2009</v>
      </c>
      <c r="C762">
        <v>212.5</v>
      </c>
      <c r="D762">
        <v>5.0000000000011299E-2</v>
      </c>
      <c r="E762">
        <f t="shared" si="27"/>
        <v>0.58415258566789041</v>
      </c>
      <c r="F762">
        <f>(MAX(E$2:E762)-E762)/MAX(E$2:E762)</f>
        <v>0.93072525946767326</v>
      </c>
    </row>
    <row r="763" spans="1:6" x14ac:dyDescent="0.3">
      <c r="A763">
        <v>12</v>
      </c>
      <c r="B763">
        <v>2009</v>
      </c>
      <c r="C763">
        <v>212.6</v>
      </c>
      <c r="D763">
        <v>2.79999694824218</v>
      </c>
      <c r="E763">
        <f t="shared" si="27"/>
        <v>0.64185338966052463</v>
      </c>
      <c r="F763">
        <f>(MAX(E$2:E763)-E763)/MAX(E$2:E763)</f>
        <v>0.92388251268683663</v>
      </c>
    </row>
    <row r="764" spans="1:6" x14ac:dyDescent="0.3">
      <c r="A764">
        <v>12</v>
      </c>
      <c r="B764">
        <v>2009</v>
      </c>
      <c r="C764">
        <v>216.8</v>
      </c>
      <c r="D764">
        <v>-2.4000030517578002</v>
      </c>
      <c r="E764">
        <f t="shared" si="27"/>
        <v>0.58856291131759286</v>
      </c>
      <c r="F764">
        <f>(MAX(E$2:E764)-E764)/MAX(E$2:E764)</f>
        <v>0.9302022383041243</v>
      </c>
    </row>
    <row r="765" spans="1:6" x14ac:dyDescent="0.3">
      <c r="A765">
        <v>12</v>
      </c>
      <c r="B765">
        <v>2009</v>
      </c>
      <c r="C765">
        <v>219.9</v>
      </c>
      <c r="D765">
        <v>2.20000915527342</v>
      </c>
      <c r="E765">
        <f t="shared" si="27"/>
        <v>0.63272538721640192</v>
      </c>
      <c r="F765">
        <f>(MAX(E$2:E765)-E765)/MAX(E$2:E765)</f>
        <v>0.9249650038311189</v>
      </c>
    </row>
    <row r="766" spans="1:6" x14ac:dyDescent="0.3">
      <c r="A766">
        <v>12</v>
      </c>
      <c r="B766">
        <v>2009</v>
      </c>
      <c r="C766">
        <v>221.35</v>
      </c>
      <c r="D766">
        <v>2.04998779296875</v>
      </c>
      <c r="E766">
        <f t="shared" si="27"/>
        <v>0.67667431380647591</v>
      </c>
      <c r="F766">
        <f>(MAX(E$2:E766)-E766)/MAX(E$2:E766)</f>
        <v>0.91975309420185536</v>
      </c>
    </row>
    <row r="767" spans="1:6" x14ac:dyDescent="0.3">
      <c r="A767">
        <v>12</v>
      </c>
      <c r="B767">
        <v>2009</v>
      </c>
      <c r="C767">
        <v>224.5</v>
      </c>
      <c r="D767">
        <v>0.59999999999999398</v>
      </c>
      <c r="E767">
        <f t="shared" si="27"/>
        <v>0.69023794147742967</v>
      </c>
      <c r="F767">
        <f>(MAX(E$2:E767)-E767)/MAX(E$2:E767)</f>
        <v>0.91814458161347379</v>
      </c>
    </row>
    <row r="768" spans="1:6" x14ac:dyDescent="0.3">
      <c r="A768">
        <v>12</v>
      </c>
      <c r="B768">
        <v>2009</v>
      </c>
      <c r="C768">
        <v>223.9</v>
      </c>
      <c r="D768">
        <v>-0.20001220703125</v>
      </c>
      <c r="E768">
        <f t="shared" si="27"/>
        <v>0.68561346579459337</v>
      </c>
      <c r="F768">
        <f>(MAX(E$2:E768)-E768)/MAX(E$2:E768)</f>
        <v>0.91869299886075917</v>
      </c>
    </row>
    <row r="769" spans="1:6" x14ac:dyDescent="0.3">
      <c r="A769">
        <v>12</v>
      </c>
      <c r="B769">
        <v>2009</v>
      </c>
      <c r="C769">
        <v>222.1</v>
      </c>
      <c r="D769">
        <v>2.3499908447265598</v>
      </c>
      <c r="E769">
        <f t="shared" si="27"/>
        <v>0.74002089603902854</v>
      </c>
      <c r="F769">
        <f>(MAX(E$2:E769)-E769)/MAX(E$2:E769)</f>
        <v>0.91224081375418364</v>
      </c>
    </row>
    <row r="770" spans="1:6" x14ac:dyDescent="0.3">
      <c r="A770">
        <v>12</v>
      </c>
      <c r="B770">
        <v>2009</v>
      </c>
      <c r="C770">
        <v>224.35</v>
      </c>
      <c r="D770">
        <v>-3</v>
      </c>
      <c r="E770">
        <f t="shared" si="27"/>
        <v>0.66580440323368806</v>
      </c>
      <c r="F770">
        <f>(MAX(E$2:E770)-E770)/MAX(E$2:E770)</f>
        <v>0.92104215848576765</v>
      </c>
    </row>
    <row r="771" spans="1:6" x14ac:dyDescent="0.3">
      <c r="A771">
        <v>12</v>
      </c>
      <c r="B771">
        <v>2009</v>
      </c>
      <c r="C771">
        <v>226.05</v>
      </c>
      <c r="D771">
        <v>-1</v>
      </c>
      <c r="E771">
        <f t="shared" si="27"/>
        <v>0.64371401162009523</v>
      </c>
      <c r="F771">
        <f>(MAX(E$2:E771)-E771)/MAX(E$2:E771)</f>
        <v>0.92366186125664462</v>
      </c>
    </row>
    <row r="772" spans="1:6" x14ac:dyDescent="0.3">
      <c r="A772">
        <v>12</v>
      </c>
      <c r="B772">
        <v>2009</v>
      </c>
      <c r="C772">
        <v>227.7</v>
      </c>
      <c r="D772">
        <v>6.1035156022626299E-6</v>
      </c>
      <c r="E772">
        <f t="shared" si="27"/>
        <v>0.64371414103111346</v>
      </c>
      <c r="F772">
        <f>(MAX(E$2:E772)-E772)/MAX(E$2:E772)</f>
        <v>0.92366184590977307</v>
      </c>
    </row>
    <row r="773" spans="1:6" x14ac:dyDescent="0.3">
      <c r="A773">
        <v>12</v>
      </c>
      <c r="B773">
        <v>2009</v>
      </c>
      <c r="C773">
        <v>227.65</v>
      </c>
      <c r="D773">
        <v>0.54999999999998295</v>
      </c>
      <c r="E773">
        <f t="shared" ref="E773:E836" si="28">(D773/$C773*$G$2+1)*E772*$H$2 + E772*(1-$H$2)</f>
        <v>0.65537819036892697</v>
      </c>
      <c r="F773">
        <f>(MAX(E$2:E773)-E773)/MAX(E$2:E773)</f>
        <v>0.92227860459362032</v>
      </c>
    </row>
    <row r="774" spans="1:6" x14ac:dyDescent="0.3">
      <c r="A774">
        <v>12</v>
      </c>
      <c r="B774">
        <v>2009</v>
      </c>
      <c r="C774">
        <v>227.85</v>
      </c>
      <c r="D774">
        <v>0.15000000000000499</v>
      </c>
      <c r="E774">
        <f t="shared" si="28"/>
        <v>0.65861409321801656</v>
      </c>
      <c r="F774">
        <f>(MAX(E$2:E774)-E774)/MAX(E$2:E774)</f>
        <v>0.92189485840168628</v>
      </c>
    </row>
    <row r="775" spans="1:6" x14ac:dyDescent="0.3">
      <c r="A775">
        <v>12</v>
      </c>
      <c r="B775">
        <v>2009</v>
      </c>
      <c r="C775">
        <v>227.7</v>
      </c>
      <c r="D775">
        <v>-2.6499938964843701</v>
      </c>
      <c r="E775">
        <f t="shared" si="28"/>
        <v>0.60112650009659585</v>
      </c>
      <c r="F775">
        <f>(MAX(E$2:E775)-E775)/MAX(E$2:E775)</f>
        <v>0.9287123204741361</v>
      </c>
    </row>
    <row r="776" spans="1:6" x14ac:dyDescent="0.3">
      <c r="A776">
        <v>12</v>
      </c>
      <c r="B776">
        <v>2009</v>
      </c>
      <c r="C776">
        <v>224.55</v>
      </c>
      <c r="D776">
        <v>9.99908447265625E-2</v>
      </c>
      <c r="E776">
        <f t="shared" si="28"/>
        <v>0.60313408682111758</v>
      </c>
      <c r="F776">
        <f>(MAX(E$2:E776)-E776)/MAX(E$2:E776)</f>
        <v>0.92847424047098359</v>
      </c>
    </row>
    <row r="777" spans="1:6" x14ac:dyDescent="0.3">
      <c r="A777">
        <v>12</v>
      </c>
      <c r="B777">
        <v>2009</v>
      </c>
      <c r="C777">
        <v>224.65</v>
      </c>
      <c r="D777">
        <v>-0.45001220703125</v>
      </c>
      <c r="E777">
        <f t="shared" si="28"/>
        <v>0.59407273466622723</v>
      </c>
      <c r="F777">
        <f>(MAX(E$2:E777)-E777)/MAX(E$2:E777)</f>
        <v>0.92954882754772206</v>
      </c>
    </row>
    <row r="778" spans="1:6" x14ac:dyDescent="0.3">
      <c r="A778">
        <v>12</v>
      </c>
      <c r="B778">
        <v>2009</v>
      </c>
      <c r="C778">
        <v>226.15</v>
      </c>
      <c r="D778">
        <v>-0.84999389648436297</v>
      </c>
      <c r="E778">
        <f t="shared" si="28"/>
        <v>0.57732638715791185</v>
      </c>
      <c r="F778">
        <f>(MAX(E$2:E778)-E778)/MAX(E$2:E778)</f>
        <v>0.93153477934690188</v>
      </c>
    </row>
    <row r="779" spans="1:6" x14ac:dyDescent="0.3">
      <c r="A779">
        <v>12</v>
      </c>
      <c r="B779">
        <v>2009</v>
      </c>
      <c r="C779">
        <v>227.25</v>
      </c>
      <c r="D779">
        <v>-0.399993896484375</v>
      </c>
      <c r="E779">
        <f t="shared" si="28"/>
        <v>0.56970503299479169</v>
      </c>
      <c r="F779">
        <f>(MAX(E$2:E779)-E779)/MAX(E$2:E779)</f>
        <v>0.93243859685128128</v>
      </c>
    </row>
    <row r="780" spans="1:6" x14ac:dyDescent="0.3">
      <c r="A780">
        <v>12</v>
      </c>
      <c r="B780">
        <v>2009</v>
      </c>
      <c r="C780">
        <v>228</v>
      </c>
      <c r="D780">
        <v>3.0000061035156298</v>
      </c>
      <c r="E780">
        <f t="shared" si="28"/>
        <v>0.62592603879044784</v>
      </c>
      <c r="F780">
        <f>(MAX(E$2:E780)-E780)/MAX(E$2:E780)</f>
        <v>0.92577133955495772</v>
      </c>
    </row>
    <row r="781" spans="1:6" x14ac:dyDescent="0.3">
      <c r="A781">
        <v>12</v>
      </c>
      <c r="B781">
        <v>2009</v>
      </c>
      <c r="C781">
        <v>228</v>
      </c>
      <c r="D781">
        <v>3</v>
      </c>
      <c r="E781">
        <f t="shared" si="28"/>
        <v>0.68769505577634726</v>
      </c>
      <c r="F781">
        <f>(MAX(E$2:E781)-E781)/MAX(E$2:E781)</f>
        <v>0.91844614280051284</v>
      </c>
    </row>
    <row r="782" spans="1:6" x14ac:dyDescent="0.3">
      <c r="A782">
        <v>12</v>
      </c>
      <c r="B782">
        <v>2009</v>
      </c>
      <c r="C782">
        <v>231.95</v>
      </c>
      <c r="D782">
        <v>1.2500030517578</v>
      </c>
      <c r="E782">
        <f t="shared" si="28"/>
        <v>0.71549051552195575</v>
      </c>
      <c r="F782">
        <f>(MAX(E$2:E782)-E782)/MAX(E$2:E782)</f>
        <v>0.91514987516582924</v>
      </c>
    </row>
    <row r="783" spans="1:6" x14ac:dyDescent="0.3">
      <c r="A783">
        <v>12</v>
      </c>
      <c r="B783">
        <v>2009</v>
      </c>
      <c r="C783">
        <v>230.85</v>
      </c>
      <c r="D783">
        <v>-0.79999694824218104</v>
      </c>
      <c r="E783">
        <f t="shared" si="28"/>
        <v>0.69689434174308018</v>
      </c>
      <c r="F783">
        <f>(MAX(E$2:E783)-E783)/MAX(E$2:E783)</f>
        <v>0.91735519813286315</v>
      </c>
    </row>
    <row r="784" spans="1:6" x14ac:dyDescent="0.3">
      <c r="A784">
        <v>12</v>
      </c>
      <c r="B784">
        <v>2009</v>
      </c>
      <c r="C784">
        <v>231.2</v>
      </c>
      <c r="D784">
        <v>1.2000000000000099</v>
      </c>
      <c r="E784">
        <f t="shared" si="28"/>
        <v>0.72402258168982658</v>
      </c>
      <c r="F784">
        <f>(MAX(E$2:E784)-E784)/MAX(E$2:E784)</f>
        <v>0.91413805619166844</v>
      </c>
    </row>
    <row r="785" spans="1:6" x14ac:dyDescent="0.3">
      <c r="A785">
        <v>12</v>
      </c>
      <c r="B785">
        <v>2009</v>
      </c>
      <c r="C785">
        <v>231.2</v>
      </c>
      <c r="D785">
        <v>1.2000000000000099</v>
      </c>
      <c r="E785">
        <f t="shared" si="28"/>
        <v>0.75220685173830626</v>
      </c>
      <c r="F785">
        <f>(MAX(E$2:E785)-E785)/MAX(E$2:E785)</f>
        <v>0.91079567948632678</v>
      </c>
    </row>
    <row r="786" spans="1:6" x14ac:dyDescent="0.3">
      <c r="A786">
        <v>1</v>
      </c>
      <c r="B786">
        <v>2010</v>
      </c>
      <c r="C786">
        <v>231.2</v>
      </c>
      <c r="D786">
        <v>-1.2000000000000099</v>
      </c>
      <c r="E786">
        <f t="shared" si="28"/>
        <v>0.72292544314987717</v>
      </c>
      <c r="F786">
        <f>(MAX(E$2:E786)-E786)/MAX(E$2:E786)</f>
        <v>0.91426816601151306</v>
      </c>
    </row>
    <row r="787" spans="1:6" x14ac:dyDescent="0.3">
      <c r="A787">
        <v>1</v>
      </c>
      <c r="B787">
        <v>2010</v>
      </c>
      <c r="C787">
        <v>232.8</v>
      </c>
      <c r="D787">
        <v>0.15000305175780601</v>
      </c>
      <c r="E787">
        <f t="shared" si="28"/>
        <v>0.72641903279761699</v>
      </c>
      <c r="F787">
        <f>(MAX(E$2:E787)-E787)/MAX(E$2:E787)</f>
        <v>0.9138538607044554</v>
      </c>
    </row>
    <row r="788" spans="1:6" x14ac:dyDescent="0.3">
      <c r="A788">
        <v>1</v>
      </c>
      <c r="B788">
        <v>2010</v>
      </c>
      <c r="C788">
        <v>234.85</v>
      </c>
      <c r="D788">
        <v>1.95000305175781</v>
      </c>
      <c r="E788">
        <f t="shared" si="28"/>
        <v>0.77165597118840812</v>
      </c>
      <c r="F788">
        <f>(MAX(E$2:E788)-E788)/MAX(E$2:E788)</f>
        <v>0.90848920556744894</v>
      </c>
    </row>
    <row r="789" spans="1:6" x14ac:dyDescent="0.3">
      <c r="A789">
        <v>1</v>
      </c>
      <c r="B789">
        <v>2010</v>
      </c>
      <c r="C789">
        <v>233.6</v>
      </c>
      <c r="D789">
        <v>-0.80000000000001104</v>
      </c>
      <c r="E789">
        <f t="shared" si="28"/>
        <v>0.75183604042158225</v>
      </c>
      <c r="F789">
        <f>(MAX(E$2:E789)-E789)/MAX(E$2:E789)</f>
        <v>0.91083965405458633</v>
      </c>
    </row>
    <row r="790" spans="1:6" x14ac:dyDescent="0.3">
      <c r="A790">
        <v>1</v>
      </c>
      <c r="B790">
        <v>2010</v>
      </c>
      <c r="C790">
        <v>234.85</v>
      </c>
      <c r="D790">
        <v>-3</v>
      </c>
      <c r="E790">
        <f t="shared" si="28"/>
        <v>0.67980576190556952</v>
      </c>
      <c r="F790">
        <f>(MAX(E$2:E790)-E790)/MAX(E$2:E790)</f>
        <v>0.9193817353139937</v>
      </c>
    </row>
    <row r="791" spans="1:6" x14ac:dyDescent="0.3">
      <c r="A791">
        <v>1</v>
      </c>
      <c r="B791">
        <v>2010</v>
      </c>
      <c r="C791">
        <v>232.4</v>
      </c>
      <c r="D791">
        <v>-0.34999694824219302</v>
      </c>
      <c r="E791">
        <f t="shared" si="28"/>
        <v>0.6721272999198421</v>
      </c>
      <c r="F791">
        <f>(MAX(E$2:E791)-E791)/MAX(E$2:E791)</f>
        <v>0.92029232524340465</v>
      </c>
    </row>
    <row r="792" spans="1:6" x14ac:dyDescent="0.3">
      <c r="A792">
        <v>1</v>
      </c>
      <c r="B792">
        <v>2010</v>
      </c>
      <c r="C792">
        <v>233.5</v>
      </c>
      <c r="D792">
        <v>0.600006103515625</v>
      </c>
      <c r="E792">
        <f t="shared" si="28"/>
        <v>0.68508063446881584</v>
      </c>
      <c r="F792">
        <f>(MAX(E$2:E792)-E792)/MAX(E$2:E792)</f>
        <v>0.9187561874055783</v>
      </c>
    </row>
    <row r="793" spans="1:6" x14ac:dyDescent="0.3">
      <c r="A793">
        <v>1</v>
      </c>
      <c r="B793">
        <v>2010</v>
      </c>
      <c r="C793">
        <v>232.9</v>
      </c>
      <c r="D793">
        <v>0.25</v>
      </c>
      <c r="E793">
        <f t="shared" si="28"/>
        <v>0.69059598951230683</v>
      </c>
      <c r="F793">
        <f>(MAX(E$2:E793)-E793)/MAX(E$2:E793)</f>
        <v>0.91810212064467434</v>
      </c>
    </row>
    <row r="794" spans="1:6" x14ac:dyDescent="0.3">
      <c r="A794">
        <v>1</v>
      </c>
      <c r="B794">
        <v>2010</v>
      </c>
      <c r="C794">
        <v>231.35</v>
      </c>
      <c r="D794">
        <v>-1.74998779296873</v>
      </c>
      <c r="E794">
        <f t="shared" si="28"/>
        <v>0.65141721649999762</v>
      </c>
      <c r="F794">
        <f>(MAX(E$2:E794)-E794)/MAX(E$2:E794)</f>
        <v>0.92274833706379611</v>
      </c>
    </row>
    <row r="795" spans="1:6" x14ac:dyDescent="0.3">
      <c r="A795">
        <v>1</v>
      </c>
      <c r="B795">
        <v>2010</v>
      </c>
      <c r="C795">
        <v>230.3</v>
      </c>
      <c r="D795">
        <v>-1.8999908447265399</v>
      </c>
      <c r="E795">
        <f t="shared" si="28"/>
        <v>0.61111044009594073</v>
      </c>
      <c r="F795">
        <f>(MAX(E$2:E795)-E795)/MAX(E$2:E795)</f>
        <v>0.92752832357004955</v>
      </c>
    </row>
    <row r="796" spans="1:6" x14ac:dyDescent="0.3">
      <c r="A796">
        <v>1</v>
      </c>
      <c r="B796">
        <v>2010</v>
      </c>
      <c r="C796">
        <v>232.2</v>
      </c>
      <c r="D796">
        <v>-0.69999694824218694</v>
      </c>
      <c r="E796">
        <f t="shared" si="28"/>
        <v>0.59729340381990392</v>
      </c>
      <c r="F796">
        <f>(MAX(E$2:E796)-E796)/MAX(E$2:E796)</f>
        <v>0.9291668879219539</v>
      </c>
    </row>
    <row r="797" spans="1:6" x14ac:dyDescent="0.3">
      <c r="A797">
        <v>1</v>
      </c>
      <c r="B797">
        <v>2010</v>
      </c>
      <c r="C797">
        <v>232.35</v>
      </c>
      <c r="D797">
        <v>2.00001220703126</v>
      </c>
      <c r="E797">
        <f t="shared" si="28"/>
        <v>0.63585357485989946</v>
      </c>
      <c r="F797">
        <f>(MAX(E$2:E797)-E797)/MAX(E$2:E797)</f>
        <v>0.92459403160116305</v>
      </c>
    </row>
    <row r="798" spans="1:6" x14ac:dyDescent="0.3">
      <c r="A798">
        <v>1</v>
      </c>
      <c r="B798">
        <v>2010</v>
      </c>
      <c r="C798">
        <v>235.45</v>
      </c>
      <c r="D798">
        <v>1.0999999999999901</v>
      </c>
      <c r="E798">
        <f t="shared" si="28"/>
        <v>0.65813343042411321</v>
      </c>
      <c r="F798">
        <f>(MAX(E$2:E798)-E798)/MAX(E$2:E798)</f>
        <v>0.92195186027268383</v>
      </c>
    </row>
    <row r="799" spans="1:6" x14ac:dyDescent="0.3">
      <c r="A799">
        <v>1</v>
      </c>
      <c r="B799">
        <v>2010</v>
      </c>
      <c r="C799">
        <v>235.7</v>
      </c>
      <c r="D799">
        <v>1.3499999999999901</v>
      </c>
      <c r="E799">
        <f t="shared" si="28"/>
        <v>0.68640496620283231</v>
      </c>
      <c r="F799">
        <f>(MAX(E$2:E799)-E799)/MAX(E$2:E799)</f>
        <v>0.91859913471163568</v>
      </c>
    </row>
    <row r="800" spans="1:6" x14ac:dyDescent="0.3">
      <c r="A800">
        <v>1</v>
      </c>
      <c r="B800">
        <v>2010</v>
      </c>
      <c r="C800">
        <v>233.35</v>
      </c>
      <c r="D800">
        <v>3.0999908447265598</v>
      </c>
      <c r="E800">
        <f t="shared" si="28"/>
        <v>0.75479523118045044</v>
      </c>
      <c r="F800">
        <f>(MAX(E$2:E800)-E800)/MAX(E$2:E800)</f>
        <v>0.9104887231898845</v>
      </c>
    </row>
    <row r="801" spans="1:6" x14ac:dyDescent="0.3">
      <c r="A801">
        <v>1</v>
      </c>
      <c r="B801">
        <v>2010</v>
      </c>
      <c r="C801">
        <v>233.4</v>
      </c>
      <c r="D801">
        <v>-3</v>
      </c>
      <c r="E801">
        <f t="shared" si="28"/>
        <v>0.68203219475559984</v>
      </c>
      <c r="F801">
        <f>(MAX(E$2:E801)-E801)/MAX(E$2:E801)</f>
        <v>0.91911770231682377</v>
      </c>
    </row>
    <row r="802" spans="1:6" x14ac:dyDescent="0.3">
      <c r="A802">
        <v>1</v>
      </c>
      <c r="B802">
        <v>2010</v>
      </c>
      <c r="C802">
        <v>227.6</v>
      </c>
      <c r="D802">
        <v>1.29999694824218</v>
      </c>
      <c r="E802">
        <f t="shared" si="28"/>
        <v>0.71124923468701007</v>
      </c>
      <c r="F802">
        <f>(MAX(E$2:E802)-E802)/MAX(E$2:E802)</f>
        <v>0.9156528492800835</v>
      </c>
    </row>
    <row r="803" spans="1:6" x14ac:dyDescent="0.3">
      <c r="A803">
        <v>1</v>
      </c>
      <c r="B803">
        <v>2010</v>
      </c>
      <c r="C803">
        <v>228.65</v>
      </c>
      <c r="D803">
        <v>4.3499908447265598</v>
      </c>
      <c r="E803">
        <f t="shared" si="28"/>
        <v>0.81273385066800508</v>
      </c>
      <c r="F803">
        <f>(MAX(E$2:E803)-E803)/MAX(E$2:E803)</f>
        <v>0.90361777383473874</v>
      </c>
    </row>
    <row r="804" spans="1:6" x14ac:dyDescent="0.3">
      <c r="A804">
        <v>1</v>
      </c>
      <c r="B804">
        <v>2010</v>
      </c>
      <c r="C804">
        <v>224.8</v>
      </c>
      <c r="D804">
        <v>2.3500061035156201</v>
      </c>
      <c r="E804">
        <f t="shared" si="28"/>
        <v>0.87645480850620228</v>
      </c>
      <c r="F804">
        <f>(MAX(E$2:E804)-E804)/MAX(E$2:E804)</f>
        <v>0.89606109612926321</v>
      </c>
    </row>
    <row r="805" spans="1:6" x14ac:dyDescent="0.3">
      <c r="A805">
        <v>1</v>
      </c>
      <c r="B805">
        <v>2010</v>
      </c>
      <c r="C805">
        <v>223.4</v>
      </c>
      <c r="D805">
        <v>-1.6500061035156</v>
      </c>
      <c r="E805">
        <f t="shared" si="28"/>
        <v>0.82790436814728896</v>
      </c>
      <c r="F805">
        <f>(MAX(E$2:E805)-E805)/MAX(E$2:E805)</f>
        <v>0.90181869994907415</v>
      </c>
    </row>
    <row r="806" spans="1:6" x14ac:dyDescent="0.3">
      <c r="A806">
        <v>1</v>
      </c>
      <c r="B806">
        <v>2010</v>
      </c>
      <c r="C806">
        <v>222.9</v>
      </c>
      <c r="D806">
        <v>-3</v>
      </c>
      <c r="E806">
        <f t="shared" si="28"/>
        <v>0.74433394067616288</v>
      </c>
      <c r="F806">
        <f>(MAX(E$2:E806)-E806)/MAX(E$2:E806)</f>
        <v>0.91172932916013671</v>
      </c>
    </row>
    <row r="807" spans="1:6" x14ac:dyDescent="0.3">
      <c r="A807">
        <v>2</v>
      </c>
      <c r="B807">
        <v>2010</v>
      </c>
      <c r="C807">
        <v>219.35</v>
      </c>
      <c r="D807">
        <v>-0.250003051757829</v>
      </c>
      <c r="E807">
        <f t="shared" si="28"/>
        <v>0.73797130937814703</v>
      </c>
      <c r="F807">
        <f>(MAX(E$2:E807)-E807)/MAX(E$2:E807)</f>
        <v>0.91248387453592916</v>
      </c>
    </row>
    <row r="808" spans="1:6" x14ac:dyDescent="0.3">
      <c r="A808">
        <v>2</v>
      </c>
      <c r="B808">
        <v>2010</v>
      </c>
      <c r="C808">
        <v>220.95</v>
      </c>
      <c r="D808">
        <v>2.6500030517578002</v>
      </c>
      <c r="E808">
        <f t="shared" si="28"/>
        <v>0.80435373374887986</v>
      </c>
      <c r="F808">
        <f>(MAX(E$2:E808)-E808)/MAX(E$2:E808)</f>
        <v>0.90461157312527718</v>
      </c>
    </row>
    <row r="809" spans="1:6" x14ac:dyDescent="0.3">
      <c r="A809">
        <v>2</v>
      </c>
      <c r="B809">
        <v>2010</v>
      </c>
      <c r="C809">
        <v>220.9</v>
      </c>
      <c r="D809">
        <v>9.9999999999994302E-2</v>
      </c>
      <c r="E809">
        <f t="shared" si="28"/>
        <v>0.80708467671090633</v>
      </c>
      <c r="F809">
        <f>(MAX(E$2:E809)-E809)/MAX(E$2:E809)</f>
        <v>0.90428771020017062</v>
      </c>
    </row>
    <row r="810" spans="1:6" x14ac:dyDescent="0.3">
      <c r="A810">
        <v>2</v>
      </c>
      <c r="B810">
        <v>2010</v>
      </c>
      <c r="C810">
        <v>221.25</v>
      </c>
      <c r="D810">
        <v>0.85000915527342602</v>
      </c>
      <c r="E810">
        <f t="shared" si="28"/>
        <v>0.83033990939853897</v>
      </c>
      <c r="F810">
        <f>(MAX(E$2:E810)-E810)/MAX(E$2:E810)</f>
        <v>0.90152986875603369</v>
      </c>
    </row>
    <row r="811" spans="1:6" x14ac:dyDescent="0.3">
      <c r="A811">
        <v>2</v>
      </c>
      <c r="B811">
        <v>2010</v>
      </c>
      <c r="C811">
        <v>216.7</v>
      </c>
      <c r="D811">
        <v>-3</v>
      </c>
      <c r="E811">
        <f t="shared" si="28"/>
        <v>0.74412556716749545</v>
      </c>
      <c r="F811">
        <f>(MAX(E$2:E811)-E811)/MAX(E$2:E811)</f>
        <v>0.91175404020499196</v>
      </c>
    </row>
    <row r="812" spans="1:6" x14ac:dyDescent="0.3">
      <c r="A812">
        <v>2</v>
      </c>
      <c r="B812">
        <v>2010</v>
      </c>
      <c r="C812">
        <v>214.3</v>
      </c>
      <c r="D812">
        <v>1.1000000000000201</v>
      </c>
      <c r="E812">
        <f t="shared" si="28"/>
        <v>0.77277249170847506</v>
      </c>
      <c r="F812">
        <f>(MAX(E$2:E812)-E812)/MAX(E$2:E812)</f>
        <v>0.90835679723574869</v>
      </c>
    </row>
    <row r="813" spans="1:6" x14ac:dyDescent="0.3">
      <c r="A813">
        <v>2</v>
      </c>
      <c r="B813">
        <v>2010</v>
      </c>
      <c r="C813">
        <v>213.1</v>
      </c>
      <c r="D813">
        <v>1.70000610351561</v>
      </c>
      <c r="E813">
        <f t="shared" si="28"/>
        <v>0.81900845906652431</v>
      </c>
      <c r="F813">
        <f>(MAX(E$2:E813)-E813)/MAX(E$2:E813)</f>
        <v>0.90287366710746575</v>
      </c>
    </row>
    <row r="814" spans="1:6" x14ac:dyDescent="0.3">
      <c r="A814">
        <v>2</v>
      </c>
      <c r="B814">
        <v>2010</v>
      </c>
      <c r="C814">
        <v>216.15</v>
      </c>
      <c r="D814">
        <v>0.65000305175780604</v>
      </c>
      <c r="E814">
        <f t="shared" si="28"/>
        <v>0.83748028411193365</v>
      </c>
      <c r="F814">
        <f>(MAX(E$2:E814)-E814)/MAX(E$2:E814)</f>
        <v>0.90068309067491226</v>
      </c>
    </row>
    <row r="815" spans="1:6" x14ac:dyDescent="0.3">
      <c r="A815">
        <v>2</v>
      </c>
      <c r="B815">
        <v>2010</v>
      </c>
      <c r="C815">
        <v>216.1</v>
      </c>
      <c r="D815">
        <v>2.2000030517578102</v>
      </c>
      <c r="E815">
        <f t="shared" si="28"/>
        <v>0.90142495720887661</v>
      </c>
      <c r="F815">
        <f>(MAX(E$2:E815)-E815)/MAX(E$2:E815)</f>
        <v>0.89309988254419692</v>
      </c>
    </row>
    <row r="816" spans="1:6" x14ac:dyDescent="0.3">
      <c r="A816">
        <v>2</v>
      </c>
      <c r="B816">
        <v>2010</v>
      </c>
      <c r="C816">
        <v>218.7</v>
      </c>
      <c r="D816">
        <v>1.3000091552734101</v>
      </c>
      <c r="E816">
        <f t="shared" si="28"/>
        <v>0.94161222391544319</v>
      </c>
      <c r="F816">
        <f>(MAX(E$2:E816)-E816)/MAX(E$2:E816)</f>
        <v>0.88833406871044007</v>
      </c>
    </row>
    <row r="817" spans="1:6" x14ac:dyDescent="0.3">
      <c r="A817">
        <v>2</v>
      </c>
      <c r="B817">
        <v>2010</v>
      </c>
      <c r="C817">
        <v>218.7</v>
      </c>
      <c r="D817">
        <v>1.2999999999999801</v>
      </c>
      <c r="E817">
        <f t="shared" si="28"/>
        <v>0.98359082100357953</v>
      </c>
      <c r="F817">
        <f>(MAX(E$2:E817)-E817)/MAX(E$2:E817)</f>
        <v>0.8833558207448563</v>
      </c>
    </row>
    <row r="818" spans="1:6" x14ac:dyDescent="0.3">
      <c r="A818">
        <v>2</v>
      </c>
      <c r="B818">
        <v>2010</v>
      </c>
      <c r="C818">
        <v>217.45</v>
      </c>
      <c r="D818">
        <v>2.1000091552734501</v>
      </c>
      <c r="E818">
        <f t="shared" si="28"/>
        <v>1.0548330512571014</v>
      </c>
      <c r="F818">
        <f>(MAX(E$2:E818)-E818)/MAX(E$2:E818)</f>
        <v>0.87490719424410346</v>
      </c>
    </row>
    <row r="819" spans="1:6" x14ac:dyDescent="0.3">
      <c r="A819">
        <v>2</v>
      </c>
      <c r="B819">
        <v>2010</v>
      </c>
      <c r="C819">
        <v>221.55</v>
      </c>
      <c r="D819">
        <v>1.94999694824218</v>
      </c>
      <c r="E819">
        <f t="shared" si="28"/>
        <v>1.1244647787742421</v>
      </c>
      <c r="F819">
        <f>(MAX(E$2:E819)-E819)/MAX(E$2:E819)</f>
        <v>0.86664955749829942</v>
      </c>
    </row>
    <row r="820" spans="1:6" x14ac:dyDescent="0.3">
      <c r="A820">
        <v>2</v>
      </c>
      <c r="B820">
        <v>2010</v>
      </c>
      <c r="C820">
        <v>223.5</v>
      </c>
      <c r="D820">
        <v>0.75</v>
      </c>
      <c r="E820">
        <f t="shared" si="28"/>
        <v>1.1527650668306408</v>
      </c>
      <c r="F820">
        <f>(MAX(E$2:E820)-E820)/MAX(E$2:E820)</f>
        <v>0.86329342220043781</v>
      </c>
    </row>
    <row r="821" spans="1:6" x14ac:dyDescent="0.3">
      <c r="A821">
        <v>2</v>
      </c>
      <c r="B821">
        <v>2010</v>
      </c>
      <c r="C821">
        <v>220.85</v>
      </c>
      <c r="D821">
        <v>-1.95000610351561</v>
      </c>
      <c r="E821">
        <f t="shared" si="28"/>
        <v>1.076427091409337</v>
      </c>
      <c r="F821">
        <f>(MAX(E$2:E821)-E821)/MAX(E$2:E821)</f>
        <v>0.87234635386559112</v>
      </c>
    </row>
    <row r="822" spans="1:6" x14ac:dyDescent="0.3">
      <c r="A822">
        <v>2</v>
      </c>
      <c r="B822">
        <v>2010</v>
      </c>
      <c r="C822">
        <v>221.75</v>
      </c>
      <c r="D822">
        <v>-1.45000305175781</v>
      </c>
      <c r="E822">
        <f t="shared" si="28"/>
        <v>1.023637151131829</v>
      </c>
      <c r="F822">
        <f>(MAX(E$2:E822)-E822)/MAX(E$2:E822)</f>
        <v>0.8786067206005258</v>
      </c>
    </row>
    <row r="823" spans="1:6" x14ac:dyDescent="0.3">
      <c r="A823">
        <v>2</v>
      </c>
      <c r="B823">
        <v>2010</v>
      </c>
      <c r="C823">
        <v>223</v>
      </c>
      <c r="D823">
        <v>-0.35000915527342602</v>
      </c>
      <c r="E823">
        <f t="shared" si="28"/>
        <v>1.0115872954847165</v>
      </c>
      <c r="F823">
        <f>(MAX(E$2:E823)-E823)/MAX(E$2:E823)</f>
        <v>0.88003571474329989</v>
      </c>
    </row>
    <row r="824" spans="1:6" x14ac:dyDescent="0.3">
      <c r="A824">
        <v>2</v>
      </c>
      <c r="B824">
        <v>2010</v>
      </c>
      <c r="C824">
        <v>221.55</v>
      </c>
      <c r="D824">
        <v>-0.55000610351564205</v>
      </c>
      <c r="E824">
        <f t="shared" si="28"/>
        <v>0.99275252274417913</v>
      </c>
      <c r="F824">
        <f>(MAX(E$2:E824)-E824)/MAX(E$2:E824)</f>
        <v>0.88226933319607836</v>
      </c>
    </row>
    <row r="825" spans="1:6" x14ac:dyDescent="0.3">
      <c r="A825">
        <v>2</v>
      </c>
      <c r="B825">
        <v>2010</v>
      </c>
      <c r="C825">
        <v>221.5</v>
      </c>
      <c r="D825">
        <v>4.6999969482421804</v>
      </c>
      <c r="E825">
        <f t="shared" si="28"/>
        <v>1.1507412527867535</v>
      </c>
      <c r="F825">
        <f>(MAX(E$2:E825)-E825)/MAX(E$2:E825)</f>
        <v>0.86353342660376631</v>
      </c>
    </row>
    <row r="826" spans="1:6" x14ac:dyDescent="0.3">
      <c r="A826">
        <v>2</v>
      </c>
      <c r="B826">
        <v>2010</v>
      </c>
      <c r="C826">
        <v>218.05</v>
      </c>
      <c r="D826">
        <v>-0.400009155273437</v>
      </c>
      <c r="E826">
        <f t="shared" si="28"/>
        <v>1.1349086328670497</v>
      </c>
      <c r="F826">
        <f>(MAX(E$2:E826)-E826)/MAX(E$2:E826)</f>
        <v>0.86541101931463382</v>
      </c>
    </row>
    <row r="827" spans="1:6" x14ac:dyDescent="0.3">
      <c r="A827">
        <v>3</v>
      </c>
      <c r="B827">
        <v>2010</v>
      </c>
      <c r="C827">
        <v>218.05</v>
      </c>
      <c r="D827">
        <v>0.40000000000000502</v>
      </c>
      <c r="E827">
        <f t="shared" si="28"/>
        <v>1.1505230602855372</v>
      </c>
      <c r="F827">
        <f>(MAX(E$2:E827)-E827)/MAX(E$2:E827)</f>
        <v>0.86355930208438336</v>
      </c>
    </row>
    <row r="828" spans="1:6" x14ac:dyDescent="0.3">
      <c r="A828">
        <v>3</v>
      </c>
      <c r="B828">
        <v>2010</v>
      </c>
      <c r="C828">
        <v>220.15</v>
      </c>
      <c r="D828">
        <v>-1.3500061035156199</v>
      </c>
      <c r="E828">
        <f t="shared" si="28"/>
        <v>1.0976086898464861</v>
      </c>
      <c r="F828">
        <f>(MAX(E$2:E828)-E828)/MAX(E$2:E828)</f>
        <v>0.86983442501036612</v>
      </c>
    </row>
    <row r="829" spans="1:6" x14ac:dyDescent="0.3">
      <c r="A829">
        <v>3</v>
      </c>
      <c r="B829">
        <v>2010</v>
      </c>
      <c r="C829">
        <v>221.1</v>
      </c>
      <c r="D829">
        <v>-0.75000610351563002</v>
      </c>
      <c r="E829">
        <f t="shared" si="28"/>
        <v>1.0696842252380512</v>
      </c>
      <c r="F829">
        <f>(MAX(E$2:E829)-E829)/MAX(E$2:E829)</f>
        <v>0.87314599135059157</v>
      </c>
    </row>
    <row r="830" spans="1:6" x14ac:dyDescent="0.3">
      <c r="A830">
        <v>3</v>
      </c>
      <c r="B830">
        <v>2010</v>
      </c>
      <c r="C830">
        <v>222.35</v>
      </c>
      <c r="D830">
        <v>1.20001220703125</v>
      </c>
      <c r="E830">
        <f t="shared" si="28"/>
        <v>1.1129819808470378</v>
      </c>
      <c r="F830">
        <f>(MAX(E$2:E830)-E830)/MAX(E$2:E830)</f>
        <v>0.86801130418317074</v>
      </c>
    </row>
    <row r="831" spans="1:6" x14ac:dyDescent="0.3">
      <c r="A831">
        <v>3</v>
      </c>
      <c r="B831">
        <v>2010</v>
      </c>
      <c r="C831">
        <v>222.1</v>
      </c>
      <c r="D831">
        <v>-2.6000030517578199</v>
      </c>
      <c r="E831">
        <f t="shared" si="28"/>
        <v>1.0152639524784957</v>
      </c>
      <c r="F831">
        <f>(MAX(E$2:E831)-E831)/MAX(E$2:E831)</f>
        <v>0.87959969945291272</v>
      </c>
    </row>
    <row r="832" spans="1:6" x14ac:dyDescent="0.3">
      <c r="A832">
        <v>3</v>
      </c>
      <c r="B832">
        <v>2010</v>
      </c>
      <c r="C832">
        <v>226.4</v>
      </c>
      <c r="D832">
        <v>-1.1000030517577899</v>
      </c>
      <c r="E832">
        <f t="shared" si="28"/>
        <v>0.97826770316093759</v>
      </c>
      <c r="F832">
        <f>(MAX(E$2:E832)-E832)/MAX(E$2:E832)</f>
        <v>0.88398709006800824</v>
      </c>
    </row>
    <row r="833" spans="1:6" x14ac:dyDescent="0.3">
      <c r="A833">
        <v>3</v>
      </c>
      <c r="B833">
        <v>2010</v>
      </c>
      <c r="C833">
        <v>227.4</v>
      </c>
      <c r="D833">
        <v>-0.65000305175780604</v>
      </c>
      <c r="E833">
        <f t="shared" si="28"/>
        <v>0.95729550683868458</v>
      </c>
      <c r="F833">
        <f>(MAX(E$2:E833)-E833)/MAX(E$2:E833)</f>
        <v>0.88647418589581484</v>
      </c>
    </row>
    <row r="834" spans="1:6" x14ac:dyDescent="0.3">
      <c r="A834">
        <v>3</v>
      </c>
      <c r="B834">
        <v>2010</v>
      </c>
      <c r="C834">
        <v>228.25</v>
      </c>
      <c r="D834">
        <v>3.0517578011313099E-6</v>
      </c>
      <c r="E834">
        <f t="shared" si="28"/>
        <v>0.95729560283323101</v>
      </c>
      <c r="F834">
        <f>(MAX(E$2:E834)-E834)/MAX(E$2:E834)</f>
        <v>0.88647417451180766</v>
      </c>
    </row>
    <row r="835" spans="1:6" x14ac:dyDescent="0.3">
      <c r="A835">
        <v>3</v>
      </c>
      <c r="B835">
        <v>2010</v>
      </c>
      <c r="C835">
        <v>228.9</v>
      </c>
      <c r="D835">
        <v>-1.5999969482421901</v>
      </c>
      <c r="E835">
        <f t="shared" si="28"/>
        <v>0.90710982160456666</v>
      </c>
      <c r="F835">
        <f>(MAX(E$2:E835)-E835)/MAX(E$2:E835)</f>
        <v>0.89242571364443479</v>
      </c>
    </row>
    <row r="836" spans="1:6" x14ac:dyDescent="0.3">
      <c r="A836">
        <v>3</v>
      </c>
      <c r="B836">
        <v>2010</v>
      </c>
      <c r="C836">
        <v>228.35</v>
      </c>
      <c r="D836">
        <v>0.150006103515607</v>
      </c>
      <c r="E836">
        <f t="shared" si="28"/>
        <v>0.91157901395620788</v>
      </c>
      <c r="F836">
        <f>(MAX(E$2:E836)-E836)/MAX(E$2:E836)</f>
        <v>0.89189571147009694</v>
      </c>
    </row>
    <row r="837" spans="1:6" x14ac:dyDescent="0.3">
      <c r="A837">
        <v>3</v>
      </c>
      <c r="B837">
        <v>2010</v>
      </c>
      <c r="C837">
        <v>228.35</v>
      </c>
      <c r="D837">
        <v>-3</v>
      </c>
      <c r="E837">
        <f t="shared" ref="E837:E900" si="29">(D837/$C837*$G$2+1)*E836*$H$2 + E836*(1-$H$2)</f>
        <v>0.82175844108992946</v>
      </c>
      <c r="F837">
        <f>(MAX(E$2:E837)-E837)/MAX(E$2:E837)</f>
        <v>0.90254754633728695</v>
      </c>
    </row>
    <row r="838" spans="1:6" x14ac:dyDescent="0.3">
      <c r="A838">
        <v>3</v>
      </c>
      <c r="B838">
        <v>2010</v>
      </c>
      <c r="C838">
        <v>226.8</v>
      </c>
      <c r="D838">
        <v>0.300006103515642</v>
      </c>
      <c r="E838">
        <f t="shared" si="29"/>
        <v>0.82991097243723355</v>
      </c>
      <c r="F838">
        <f>(MAX(E$2:E838)-E838)/MAX(E$2:E838)</f>
        <v>0.90158073645298176</v>
      </c>
    </row>
    <row r="839" spans="1:6" x14ac:dyDescent="0.3">
      <c r="A839">
        <v>3</v>
      </c>
      <c r="B839">
        <v>2010</v>
      </c>
      <c r="C839">
        <v>227.95</v>
      </c>
      <c r="D839">
        <v>-3</v>
      </c>
      <c r="E839">
        <f t="shared" si="29"/>
        <v>0.7479938990446573</v>
      </c>
      <c r="F839">
        <f>(MAX(E$2:E839)-E839)/MAX(E$2:E839)</f>
        <v>0.91129529416216315</v>
      </c>
    </row>
    <row r="840" spans="1:6" x14ac:dyDescent="0.3">
      <c r="A840">
        <v>3</v>
      </c>
      <c r="B840">
        <v>2010</v>
      </c>
      <c r="C840">
        <v>230.15</v>
      </c>
      <c r="D840">
        <v>-0.20000610351561901</v>
      </c>
      <c r="E840">
        <f t="shared" si="29"/>
        <v>0.74311870856449069</v>
      </c>
      <c r="F840">
        <f>(MAX(E$2:E840)-E840)/MAX(E$2:E840)</f>
        <v>0.91187344371391621</v>
      </c>
    </row>
    <row r="841" spans="1:6" x14ac:dyDescent="0.3">
      <c r="A841">
        <v>3</v>
      </c>
      <c r="B841">
        <v>2010</v>
      </c>
      <c r="C841">
        <v>230.8</v>
      </c>
      <c r="D841">
        <v>-0.39999999999997699</v>
      </c>
      <c r="E841">
        <f t="shared" si="29"/>
        <v>0.73345945325386097</v>
      </c>
      <c r="F841">
        <f>(MAX(E$2:E841)-E841)/MAX(E$2:E841)</f>
        <v>0.91301893621330188</v>
      </c>
    </row>
    <row r="842" spans="1:6" x14ac:dyDescent="0.3">
      <c r="A842">
        <v>3</v>
      </c>
      <c r="B842">
        <v>2010</v>
      </c>
      <c r="C842">
        <v>229.8</v>
      </c>
      <c r="D842">
        <v>-0.54999694824221002</v>
      </c>
      <c r="E842">
        <f t="shared" si="29"/>
        <v>0.7202936418651853</v>
      </c>
      <c r="F842">
        <f>(MAX(E$2:E842)-E842)/MAX(E$2:E842)</f>
        <v>0.91458027171061085</v>
      </c>
    </row>
    <row r="843" spans="1:6" x14ac:dyDescent="0.3">
      <c r="A843">
        <v>3</v>
      </c>
      <c r="B843">
        <v>2010</v>
      </c>
      <c r="C843">
        <v>230.85</v>
      </c>
      <c r="D843">
        <v>0.24999389648436901</v>
      </c>
      <c r="E843">
        <f t="shared" si="29"/>
        <v>0.72614383725643916</v>
      </c>
      <c r="F843">
        <f>(MAX(E$2:E843)-E843)/MAX(E$2:E843)</f>
        <v>0.91388649618391493</v>
      </c>
    </row>
    <row r="844" spans="1:6" x14ac:dyDescent="0.3">
      <c r="A844">
        <v>3</v>
      </c>
      <c r="B844">
        <v>2010</v>
      </c>
      <c r="C844">
        <v>232.35</v>
      </c>
      <c r="D844">
        <v>1.3500061035156199</v>
      </c>
      <c r="E844">
        <f t="shared" si="29"/>
        <v>0.75778678794483312</v>
      </c>
      <c r="F844">
        <f>(MAX(E$2:E844)-E844)/MAX(E$2:E844)</f>
        <v>0.91013395403585706</v>
      </c>
    </row>
    <row r="845" spans="1:6" x14ac:dyDescent="0.3">
      <c r="A845">
        <v>3</v>
      </c>
      <c r="B845">
        <v>2010</v>
      </c>
      <c r="C845">
        <v>230.85</v>
      </c>
      <c r="D845">
        <v>-6.1035156306843402E-6</v>
      </c>
      <c r="E845">
        <f t="shared" si="29"/>
        <v>0.75778663767961207</v>
      </c>
      <c r="F845">
        <f>(MAX(E$2:E845)-E845)/MAX(E$2:E845)</f>
        <v>0.91013397185583167</v>
      </c>
    </row>
    <row r="846" spans="1:6" x14ac:dyDescent="0.3">
      <c r="A846">
        <v>3</v>
      </c>
      <c r="B846">
        <v>2010</v>
      </c>
      <c r="C846">
        <v>230.85</v>
      </c>
      <c r="D846">
        <v>-1.1499938964843699</v>
      </c>
      <c r="E846">
        <f t="shared" si="29"/>
        <v>0.7294744216897171</v>
      </c>
      <c r="F846">
        <f>(MAX(E$2:E846)-E846)/MAX(E$2:E846)</f>
        <v>0.91349152168907022</v>
      </c>
    </row>
    <row r="847" spans="1:6" x14ac:dyDescent="0.3">
      <c r="A847">
        <v>3</v>
      </c>
      <c r="B847">
        <v>2010</v>
      </c>
      <c r="C847">
        <v>230.4</v>
      </c>
      <c r="D847">
        <v>1.95000610351561</v>
      </c>
      <c r="E847">
        <f t="shared" si="29"/>
        <v>0.77577909534380129</v>
      </c>
      <c r="F847">
        <f>(MAX(E$2:E847)-E847)/MAX(E$2:E847)</f>
        <v>0.90800024367109633</v>
      </c>
    </row>
    <row r="848" spans="1:6" x14ac:dyDescent="0.3">
      <c r="A848">
        <v>3</v>
      </c>
      <c r="B848">
        <v>2010</v>
      </c>
      <c r="C848">
        <v>233.4</v>
      </c>
      <c r="D848">
        <v>0.55000000000001104</v>
      </c>
      <c r="E848">
        <f t="shared" si="29"/>
        <v>0.78948984413683143</v>
      </c>
      <c r="F848">
        <f>(MAX(E$2:E848)-E848)/MAX(E$2:E848)</f>
        <v>0.90637428396733999</v>
      </c>
    </row>
    <row r="849" spans="1:6" x14ac:dyDescent="0.3">
      <c r="A849">
        <v>3</v>
      </c>
      <c r="B849">
        <v>2010</v>
      </c>
      <c r="C849">
        <v>233.05</v>
      </c>
      <c r="D849">
        <v>0.55000610351564205</v>
      </c>
      <c r="E849">
        <f t="shared" si="29"/>
        <v>0.80346402026659547</v>
      </c>
      <c r="F849">
        <f>(MAX(E$2:E849)-E849)/MAX(E$2:E849)</f>
        <v>0.90471708437720955</v>
      </c>
    </row>
    <row r="850" spans="1:6" x14ac:dyDescent="0.3">
      <c r="A850">
        <v>4</v>
      </c>
      <c r="B850">
        <v>2010</v>
      </c>
      <c r="C850">
        <v>233.15</v>
      </c>
      <c r="D850">
        <v>-3</v>
      </c>
      <c r="E850">
        <f t="shared" si="29"/>
        <v>0.7259262100328473</v>
      </c>
      <c r="F850">
        <f>(MAX(E$2:E850)-E850)/MAX(E$2:E850)</f>
        <v>0.91391230462817585</v>
      </c>
    </row>
    <row r="851" spans="1:6" x14ac:dyDescent="0.3">
      <c r="A851">
        <v>4</v>
      </c>
      <c r="B851">
        <v>2010</v>
      </c>
      <c r="C851">
        <v>236.3</v>
      </c>
      <c r="D851">
        <v>-0.59999389648436297</v>
      </c>
      <c r="E851">
        <f t="shared" si="29"/>
        <v>0.71210211052001182</v>
      </c>
      <c r="F851">
        <f>(MAX(E$2:E851)-E851)/MAX(E$2:E851)</f>
        <v>0.91555170661036478</v>
      </c>
    </row>
    <row r="852" spans="1:6" x14ac:dyDescent="0.3">
      <c r="A852">
        <v>4</v>
      </c>
      <c r="B852">
        <v>2010</v>
      </c>
      <c r="C852">
        <v>237.55</v>
      </c>
      <c r="D852">
        <v>-0.84999999999999398</v>
      </c>
      <c r="E852">
        <f t="shared" si="29"/>
        <v>0.69299181393165132</v>
      </c>
      <c r="F852">
        <f>(MAX(E$2:E852)-E852)/MAX(E$2:E852)</f>
        <v>0.91781799947653586</v>
      </c>
    </row>
    <row r="853" spans="1:6" x14ac:dyDescent="0.3">
      <c r="A853">
        <v>4</v>
      </c>
      <c r="B853">
        <v>2010</v>
      </c>
      <c r="C853">
        <v>238.6</v>
      </c>
      <c r="D853">
        <v>0.24998779296873799</v>
      </c>
      <c r="E853">
        <f t="shared" si="29"/>
        <v>0.6984373135369587</v>
      </c>
      <c r="F853">
        <f>(MAX(E$2:E853)-E853)/MAX(E$2:E853)</f>
        <v>0.91717221688225825</v>
      </c>
    </row>
    <row r="854" spans="1:6" x14ac:dyDescent="0.3">
      <c r="A854">
        <v>4</v>
      </c>
      <c r="B854">
        <v>2010</v>
      </c>
      <c r="C854">
        <v>238.35</v>
      </c>
      <c r="D854">
        <v>0.5</v>
      </c>
      <c r="E854">
        <f t="shared" si="29"/>
        <v>0.70942594339122167</v>
      </c>
      <c r="F854">
        <f>(MAX(E$2:E854)-E854)/MAX(E$2:E854)</f>
        <v>0.91586907366140013</v>
      </c>
    </row>
    <row r="855" spans="1:6" x14ac:dyDescent="0.3">
      <c r="A855">
        <v>4</v>
      </c>
      <c r="B855">
        <v>2010</v>
      </c>
      <c r="C855">
        <v>237.35</v>
      </c>
      <c r="D855">
        <v>-1.04998779296875</v>
      </c>
      <c r="E855">
        <f t="shared" si="29"/>
        <v>0.6858882802173395</v>
      </c>
      <c r="F855">
        <f>(MAX(E$2:E855)-E855)/MAX(E$2:E855)</f>
        <v>0.9186604085781902</v>
      </c>
    </row>
    <row r="856" spans="1:6" x14ac:dyDescent="0.3">
      <c r="A856">
        <v>4</v>
      </c>
      <c r="B856">
        <v>2010</v>
      </c>
      <c r="C856">
        <v>238.35</v>
      </c>
      <c r="D856">
        <v>-3</v>
      </c>
      <c r="E856">
        <f t="shared" si="29"/>
        <v>0.62114111720122811</v>
      </c>
      <c r="F856">
        <f>(MAX(E$2:E856)-E856)/MAX(E$2:E856)</f>
        <v>0.92633878410573678</v>
      </c>
    </row>
    <row r="857" spans="1:6" x14ac:dyDescent="0.3">
      <c r="A857">
        <v>4</v>
      </c>
      <c r="B857">
        <v>2010</v>
      </c>
      <c r="C857">
        <v>238.25</v>
      </c>
      <c r="D857">
        <v>2.8500122070312499</v>
      </c>
      <c r="E857">
        <f t="shared" si="29"/>
        <v>0.67686807731599807</v>
      </c>
      <c r="F857">
        <f>(MAX(E$2:E857)-E857)/MAX(E$2:E857)</f>
        <v>0.91973011575893471</v>
      </c>
    </row>
    <row r="858" spans="1:6" x14ac:dyDescent="0.3">
      <c r="A858">
        <v>4</v>
      </c>
      <c r="B858">
        <v>2010</v>
      </c>
      <c r="C858">
        <v>235.4</v>
      </c>
      <c r="D858">
        <v>-0.100006103515625</v>
      </c>
      <c r="E858">
        <f t="shared" si="29"/>
        <v>0.67471139914034539</v>
      </c>
      <c r="F858">
        <f>(MAX(E$2:E858)-E858)/MAX(E$2:E858)</f>
        <v>0.91998587653907271</v>
      </c>
    </row>
    <row r="859" spans="1:6" x14ac:dyDescent="0.3">
      <c r="A859">
        <v>4</v>
      </c>
      <c r="B859">
        <v>2010</v>
      </c>
      <c r="C859">
        <v>236.95</v>
      </c>
      <c r="D859">
        <v>-1.4499938964843799</v>
      </c>
      <c r="E859">
        <f t="shared" si="29"/>
        <v>0.64374513798898636</v>
      </c>
      <c r="F859">
        <f>(MAX(E$2:E859)-E859)/MAX(E$2:E859)</f>
        <v>0.92365816997600736</v>
      </c>
    </row>
    <row r="860" spans="1:6" x14ac:dyDescent="0.3">
      <c r="A860">
        <v>4</v>
      </c>
      <c r="B860">
        <v>2010</v>
      </c>
      <c r="C860">
        <v>239.65</v>
      </c>
      <c r="D860">
        <v>-0.100006103515625</v>
      </c>
      <c r="E860">
        <f t="shared" si="29"/>
        <v>0.64173037344984363</v>
      </c>
      <c r="F860">
        <f>(MAX(E$2:E860)-E860)/MAX(E$2:E860)</f>
        <v>0.92389710119724522</v>
      </c>
    </row>
    <row r="861" spans="1:6" x14ac:dyDescent="0.3">
      <c r="A861">
        <v>4</v>
      </c>
      <c r="B861">
        <v>2010</v>
      </c>
      <c r="C861">
        <v>238.95</v>
      </c>
      <c r="D861">
        <v>-1.0000030517578</v>
      </c>
      <c r="E861">
        <f t="shared" si="29"/>
        <v>0.62158811570171069</v>
      </c>
      <c r="F861">
        <f>(MAX(E$2:E861)-E861)/MAX(E$2:E861)</f>
        <v>0.92628577448821725</v>
      </c>
    </row>
    <row r="862" spans="1:6" x14ac:dyDescent="0.3">
      <c r="A862">
        <v>4</v>
      </c>
      <c r="B862">
        <v>2010</v>
      </c>
      <c r="C862">
        <v>235.2</v>
      </c>
      <c r="D862">
        <v>-1.8499908447265601</v>
      </c>
      <c r="E862">
        <f t="shared" si="29"/>
        <v>0.5849193553943447</v>
      </c>
      <c r="F862">
        <f>(MAX(E$2:E862)-E862)/MAX(E$2:E862)</f>
        <v>0.93063432813371816</v>
      </c>
    </row>
    <row r="863" spans="1:6" x14ac:dyDescent="0.3">
      <c r="A863">
        <v>4</v>
      </c>
      <c r="B863">
        <v>2010</v>
      </c>
      <c r="C863">
        <v>234.8</v>
      </c>
      <c r="D863">
        <v>-0.149990844726545</v>
      </c>
      <c r="E863">
        <f t="shared" si="29"/>
        <v>0.5821169954642178</v>
      </c>
      <c r="F863">
        <f>(MAX(E$2:E863)-E863)/MAX(E$2:E863)</f>
        <v>0.9309666604075123</v>
      </c>
    </row>
    <row r="864" spans="1:6" x14ac:dyDescent="0.3">
      <c r="A864">
        <v>4</v>
      </c>
      <c r="B864">
        <v>2010</v>
      </c>
      <c r="C864">
        <v>236.85</v>
      </c>
      <c r="D864">
        <v>-1.6500030517577999</v>
      </c>
      <c r="E864">
        <f t="shared" si="29"/>
        <v>0.55170234001785812</v>
      </c>
      <c r="F864">
        <f>(MAX(E$2:E864)-E864)/MAX(E$2:E864)</f>
        <v>0.93457353884325123</v>
      </c>
    </row>
    <row r="865" spans="1:6" x14ac:dyDescent="0.3">
      <c r="A865">
        <v>4</v>
      </c>
      <c r="B865">
        <v>2010</v>
      </c>
      <c r="C865">
        <v>237.5</v>
      </c>
      <c r="D865">
        <v>0.75</v>
      </c>
      <c r="E865">
        <f t="shared" si="29"/>
        <v>0.56476897438670215</v>
      </c>
      <c r="F865">
        <f>(MAX(E$2:E865)-E865)/MAX(E$2:E865)</f>
        <v>0.93302396476322302</v>
      </c>
    </row>
    <row r="866" spans="1:6" x14ac:dyDescent="0.3">
      <c r="A866">
        <v>4</v>
      </c>
      <c r="B866">
        <v>2010</v>
      </c>
      <c r="C866">
        <v>238.8</v>
      </c>
      <c r="D866">
        <v>1.1000030517578201</v>
      </c>
      <c r="E866">
        <f t="shared" si="29"/>
        <v>0.58428051946721427</v>
      </c>
      <c r="F866">
        <f>(MAX(E$2:E866)-E866)/MAX(E$2:E866)</f>
        <v>0.93071008777970876</v>
      </c>
    </row>
    <row r="867" spans="1:6" x14ac:dyDescent="0.3">
      <c r="A867">
        <v>4</v>
      </c>
      <c r="B867">
        <v>2010</v>
      </c>
      <c r="C867">
        <v>238.95</v>
      </c>
      <c r="D867">
        <v>-1</v>
      </c>
      <c r="E867">
        <f t="shared" si="29"/>
        <v>0.56594152011168342</v>
      </c>
      <c r="F867">
        <f>(MAX(E$2:E867)-E867)/MAX(E$2:E867)</f>
        <v>0.93288491239428162</v>
      </c>
    </row>
    <row r="868" spans="1:6" x14ac:dyDescent="0.3">
      <c r="A868">
        <v>4</v>
      </c>
      <c r="B868">
        <v>2010</v>
      </c>
      <c r="C868">
        <v>239.1</v>
      </c>
      <c r="D868">
        <v>0.50000915527343104</v>
      </c>
      <c r="E868">
        <f t="shared" si="29"/>
        <v>0.57481780434647656</v>
      </c>
      <c r="F868">
        <f>(MAX(E$2:E868)-E868)/MAX(E$2:E868)</f>
        <v>0.93183227254924272</v>
      </c>
    </row>
    <row r="869" spans="1:6" x14ac:dyDescent="0.3">
      <c r="A869">
        <v>4</v>
      </c>
      <c r="B869">
        <v>2010</v>
      </c>
      <c r="C869">
        <v>234.85</v>
      </c>
      <c r="D869">
        <v>1.54998779296875</v>
      </c>
      <c r="E869">
        <f t="shared" si="29"/>
        <v>0.60327087800790313</v>
      </c>
      <c r="F869">
        <f>(MAX(E$2:E869)-E869)/MAX(E$2:E869)</f>
        <v>0.92845801838414499</v>
      </c>
    </row>
    <row r="870" spans="1:6" x14ac:dyDescent="0.3">
      <c r="A870">
        <v>4</v>
      </c>
      <c r="B870">
        <v>2010</v>
      </c>
      <c r="C870">
        <v>237.35</v>
      </c>
      <c r="D870">
        <v>1.54999084472655</v>
      </c>
      <c r="E870">
        <f t="shared" si="29"/>
        <v>0.63281788678615458</v>
      </c>
      <c r="F870">
        <f>(MAX(E$2:E870)-E870)/MAX(E$2:E870)</f>
        <v>0.92495403429361922</v>
      </c>
    </row>
    <row r="871" spans="1:6" x14ac:dyDescent="0.3">
      <c r="A871">
        <v>4</v>
      </c>
      <c r="B871">
        <v>2010</v>
      </c>
      <c r="C871">
        <v>237.85</v>
      </c>
      <c r="D871">
        <v>-0.799990844726579</v>
      </c>
      <c r="E871">
        <f t="shared" si="29"/>
        <v>0.61685461636966898</v>
      </c>
      <c r="F871">
        <f>(MAX(E$2:E871)-E871)/MAX(E$2:E871)</f>
        <v>0.92684712086600007</v>
      </c>
    </row>
    <row r="872" spans="1:6" x14ac:dyDescent="0.3">
      <c r="A872">
        <v>5</v>
      </c>
      <c r="B872">
        <v>2010</v>
      </c>
      <c r="C872">
        <v>237.65</v>
      </c>
      <c r="D872">
        <v>-3</v>
      </c>
      <c r="E872">
        <f t="shared" si="29"/>
        <v>0.55845264343334433</v>
      </c>
      <c r="F872">
        <f>(MAX(E$2:E872)-E872)/MAX(E$2:E872)</f>
        <v>0.93377301937437374</v>
      </c>
    </row>
    <row r="873" spans="1:6" x14ac:dyDescent="0.3">
      <c r="A873">
        <v>5</v>
      </c>
      <c r="B873">
        <v>2010</v>
      </c>
      <c r="C873">
        <v>235.85</v>
      </c>
      <c r="D873">
        <v>1.0999969482421901</v>
      </c>
      <c r="E873">
        <f t="shared" si="29"/>
        <v>0.57798718456693965</v>
      </c>
      <c r="F873">
        <f>(MAX(E$2:E873)-E873)/MAX(E$2:E873)</f>
        <v>0.93145641528556256</v>
      </c>
    </row>
    <row r="874" spans="1:6" x14ac:dyDescent="0.3">
      <c r="A874">
        <v>5</v>
      </c>
      <c r="B874">
        <v>2010</v>
      </c>
      <c r="C874">
        <v>235.85</v>
      </c>
      <c r="D874">
        <v>1.0999999999999901</v>
      </c>
      <c r="E874">
        <f t="shared" si="29"/>
        <v>0.59820509541144762</v>
      </c>
      <c r="F874">
        <f>(MAX(E$2:E874)-E874)/MAX(E$2:E874)</f>
        <v>0.92905877028283157</v>
      </c>
    </row>
    <row r="875" spans="1:6" x14ac:dyDescent="0.3">
      <c r="A875">
        <v>5</v>
      </c>
      <c r="B875">
        <v>2010</v>
      </c>
      <c r="C875">
        <v>229.8</v>
      </c>
      <c r="D875">
        <v>-0.60000305175782298</v>
      </c>
      <c r="E875">
        <f t="shared" si="29"/>
        <v>0.58649083683364256</v>
      </c>
      <c r="F875">
        <f>(MAX(E$2:E875)-E875)/MAX(E$2:E875)</f>
        <v>0.93044796592009504</v>
      </c>
    </row>
    <row r="876" spans="1:6" x14ac:dyDescent="0.3">
      <c r="A876">
        <v>5</v>
      </c>
      <c r="B876">
        <v>2010</v>
      </c>
      <c r="C876">
        <v>223.3</v>
      </c>
      <c r="D876">
        <v>1.3999999999999699</v>
      </c>
      <c r="E876">
        <f t="shared" si="29"/>
        <v>0.61406877586970665</v>
      </c>
      <c r="F876">
        <f>(MAX(E$2:E876)-E876)/MAX(E$2:E876)</f>
        <v>0.92717749409815597</v>
      </c>
    </row>
    <row r="877" spans="1:6" x14ac:dyDescent="0.3">
      <c r="A877">
        <v>5</v>
      </c>
      <c r="B877">
        <v>2010</v>
      </c>
      <c r="C877">
        <v>226.2</v>
      </c>
      <c r="D877">
        <v>-2.6000061035156201</v>
      </c>
      <c r="E877">
        <f t="shared" si="29"/>
        <v>0.56113168816282333</v>
      </c>
      <c r="F877">
        <f>(MAX(E$2:E877)-E877)/MAX(E$2:E877)</f>
        <v>0.93345531106825208</v>
      </c>
    </row>
    <row r="878" spans="1:6" x14ac:dyDescent="0.3">
      <c r="A878">
        <v>5</v>
      </c>
      <c r="B878">
        <v>2010</v>
      </c>
      <c r="C878">
        <v>230.85</v>
      </c>
      <c r="D878">
        <v>3.9999969482421598</v>
      </c>
      <c r="E878">
        <f t="shared" si="29"/>
        <v>0.63405322943031073</v>
      </c>
      <c r="F878">
        <f>(MAX(E$2:E878)-E878)/MAX(E$2:E878)</f>
        <v>0.92480753482885258</v>
      </c>
    </row>
    <row r="879" spans="1:6" x14ac:dyDescent="0.3">
      <c r="A879">
        <v>5</v>
      </c>
      <c r="B879">
        <v>2010</v>
      </c>
      <c r="C879">
        <v>227.95</v>
      </c>
      <c r="D879">
        <v>1.8000122070312401</v>
      </c>
      <c r="E879">
        <f t="shared" si="29"/>
        <v>0.6716043443529518</v>
      </c>
      <c r="F879">
        <f>(MAX(E$2:E879)-E879)/MAX(E$2:E879)</f>
        <v>0.92035434262053373</v>
      </c>
    </row>
    <row r="880" spans="1:6" x14ac:dyDescent="0.3">
      <c r="A880">
        <v>5</v>
      </c>
      <c r="B880">
        <v>2010</v>
      </c>
      <c r="C880">
        <v>228.8</v>
      </c>
      <c r="D880">
        <v>-3</v>
      </c>
      <c r="E880">
        <f t="shared" si="29"/>
        <v>0.60555933671334772</v>
      </c>
      <c r="F880">
        <f>(MAX(E$2:E880)-E880)/MAX(E$2:E880)</f>
        <v>0.92818662973171384</v>
      </c>
    </row>
    <row r="881" spans="1:6" x14ac:dyDescent="0.3">
      <c r="A881">
        <v>5</v>
      </c>
      <c r="B881">
        <v>2010</v>
      </c>
      <c r="C881">
        <v>229.5</v>
      </c>
      <c r="D881">
        <v>0.79999694824218104</v>
      </c>
      <c r="E881">
        <f t="shared" si="29"/>
        <v>0.62139089296662353</v>
      </c>
      <c r="F881">
        <f>(MAX(E$2:E881)-E881)/MAX(E$2:E881)</f>
        <v>0.92630916316120349</v>
      </c>
    </row>
    <row r="882" spans="1:6" x14ac:dyDescent="0.3">
      <c r="A882">
        <v>5</v>
      </c>
      <c r="B882">
        <v>2010</v>
      </c>
      <c r="C882">
        <v>226.95</v>
      </c>
      <c r="D882">
        <v>-1.0500091552734101</v>
      </c>
      <c r="E882">
        <f t="shared" si="29"/>
        <v>0.5998288927479033</v>
      </c>
      <c r="F882">
        <f>(MAX(E$2:E882)-E882)/MAX(E$2:E882)</f>
        <v>0.92886620391931629</v>
      </c>
    </row>
    <row r="883" spans="1:6" x14ac:dyDescent="0.3">
      <c r="A883">
        <v>5</v>
      </c>
      <c r="B883">
        <v>2010</v>
      </c>
      <c r="C883">
        <v>226.2</v>
      </c>
      <c r="D883">
        <v>2.24999694824217</v>
      </c>
      <c r="E883">
        <f t="shared" si="29"/>
        <v>0.64457734029930458</v>
      </c>
      <c r="F883">
        <f>(MAX(E$2:E883)-E883)/MAX(E$2:E883)</f>
        <v>0.92355947898236612</v>
      </c>
    </row>
    <row r="884" spans="1:6" x14ac:dyDescent="0.3">
      <c r="A884">
        <v>5</v>
      </c>
      <c r="B884">
        <v>2010</v>
      </c>
      <c r="C884">
        <v>221.85</v>
      </c>
      <c r="D884">
        <v>9.1552734318156496E-6</v>
      </c>
      <c r="E884">
        <f t="shared" si="29"/>
        <v>0.64457753980173194</v>
      </c>
      <c r="F884">
        <f>(MAX(E$2:E884)-E884)/MAX(E$2:E884)</f>
        <v>0.92355945532334405</v>
      </c>
    </row>
    <row r="885" spans="1:6" x14ac:dyDescent="0.3">
      <c r="A885">
        <v>5</v>
      </c>
      <c r="B885">
        <v>2010</v>
      </c>
      <c r="C885">
        <v>221.1</v>
      </c>
      <c r="D885">
        <v>2.5500030517578098</v>
      </c>
      <c r="E885">
        <f t="shared" si="29"/>
        <v>0.70033312642279555</v>
      </c>
      <c r="F885">
        <f>(MAX(E$2:E885)-E885)/MAX(E$2:E885)</f>
        <v>0.91694739215497567</v>
      </c>
    </row>
    <row r="886" spans="1:6" x14ac:dyDescent="0.3">
      <c r="A886">
        <v>5</v>
      </c>
      <c r="B886">
        <v>2010</v>
      </c>
      <c r="C886">
        <v>221.1</v>
      </c>
      <c r="D886">
        <v>2.5499999999999798</v>
      </c>
      <c r="E886">
        <f t="shared" si="29"/>
        <v>0.76091146673412913</v>
      </c>
      <c r="F886">
        <f>(MAX(E$2:E886)-E886)/MAX(E$2:E886)</f>
        <v>0.90976339792143401</v>
      </c>
    </row>
    <row r="887" spans="1:6" x14ac:dyDescent="0.3">
      <c r="A887">
        <v>5</v>
      </c>
      <c r="B887">
        <v>2010</v>
      </c>
      <c r="C887">
        <v>217.75</v>
      </c>
      <c r="D887">
        <v>1.6999938964843799</v>
      </c>
      <c r="E887">
        <f t="shared" si="29"/>
        <v>0.80546525028911176</v>
      </c>
      <c r="F887">
        <f>(MAX(E$2:E887)-E887)/MAX(E$2:E887)</f>
        <v>0.90447975821627713</v>
      </c>
    </row>
    <row r="888" spans="1:6" x14ac:dyDescent="0.3">
      <c r="A888">
        <v>5</v>
      </c>
      <c r="B888">
        <v>2010</v>
      </c>
      <c r="C888">
        <v>217.25</v>
      </c>
      <c r="D888">
        <v>-3</v>
      </c>
      <c r="E888">
        <f t="shared" si="29"/>
        <v>0.7220453739645778</v>
      </c>
      <c r="F888">
        <f>(MAX(E$2:E888)-E888)/MAX(E$2:E888)</f>
        <v>0.91437253354485604</v>
      </c>
    </row>
    <row r="889" spans="1:6" x14ac:dyDescent="0.3">
      <c r="A889">
        <v>5</v>
      </c>
      <c r="B889">
        <v>2010</v>
      </c>
      <c r="C889">
        <v>216.7</v>
      </c>
      <c r="D889">
        <v>1.8000030517578101</v>
      </c>
      <c r="E889">
        <f t="shared" si="29"/>
        <v>0.76702751090425891</v>
      </c>
      <c r="F889">
        <f>(MAX(E$2:E889)-E889)/MAX(E$2:E889)</f>
        <v>0.90903809534918634</v>
      </c>
    </row>
    <row r="890" spans="1:6" x14ac:dyDescent="0.3">
      <c r="A890">
        <v>5</v>
      </c>
      <c r="B890">
        <v>2010</v>
      </c>
      <c r="C890">
        <v>213.9</v>
      </c>
      <c r="D890">
        <v>5.8500061035156197</v>
      </c>
      <c r="E890">
        <f t="shared" si="29"/>
        <v>0.92435975565721507</v>
      </c>
      <c r="F890">
        <f>(MAX(E$2:E890)-E890)/MAX(E$2:E890)</f>
        <v>0.8903800414433426</v>
      </c>
    </row>
    <row r="891" spans="1:6" x14ac:dyDescent="0.3">
      <c r="A891">
        <v>5</v>
      </c>
      <c r="B891">
        <v>2010</v>
      </c>
      <c r="C891">
        <v>221.85</v>
      </c>
      <c r="D891">
        <v>0.59999999999999398</v>
      </c>
      <c r="E891">
        <f t="shared" si="29"/>
        <v>0.94310944644133687</v>
      </c>
      <c r="F891">
        <f>(MAX(E$2:E891)-E891)/MAX(E$2:E891)</f>
        <v>0.88815651287221364</v>
      </c>
    </row>
    <row r="892" spans="1:6" x14ac:dyDescent="0.3">
      <c r="A892">
        <v>5</v>
      </c>
      <c r="B892">
        <v>2010</v>
      </c>
      <c r="C892">
        <v>221.85</v>
      </c>
      <c r="D892">
        <v>1.0999969482421901</v>
      </c>
      <c r="E892">
        <f t="shared" si="29"/>
        <v>0.97818103240968879</v>
      </c>
      <c r="F892">
        <f>(MAX(E$2:E892)-E892)/MAX(E$2:E892)</f>
        <v>0.88399736836506937</v>
      </c>
    </row>
    <row r="893" spans="1:6" x14ac:dyDescent="0.3">
      <c r="A893">
        <v>6</v>
      </c>
      <c r="B893">
        <v>2010</v>
      </c>
      <c r="C893">
        <v>222.95</v>
      </c>
      <c r="D893">
        <v>-0.399993896484375</v>
      </c>
      <c r="E893">
        <f t="shared" si="29"/>
        <v>0.96501889596808776</v>
      </c>
      <c r="F893">
        <f>(MAX(E$2:E893)-E893)/MAX(E$2:E893)</f>
        <v>0.88555826804986737</v>
      </c>
    </row>
    <row r="894" spans="1:6" x14ac:dyDescent="0.3">
      <c r="A894">
        <v>6</v>
      </c>
      <c r="B894">
        <v>2010</v>
      </c>
      <c r="C894">
        <v>222.95</v>
      </c>
      <c r="D894">
        <v>-0.39999999999997699</v>
      </c>
      <c r="E894">
        <f t="shared" si="29"/>
        <v>0.95203366749576623</v>
      </c>
      <c r="F894">
        <f>(MAX(E$2:E894)-E894)/MAX(E$2:E894)</f>
        <v>0.88709818819272612</v>
      </c>
    </row>
    <row r="895" spans="1:6" x14ac:dyDescent="0.3">
      <c r="A895">
        <v>6</v>
      </c>
      <c r="B895">
        <v>2010</v>
      </c>
      <c r="C895">
        <v>224.1</v>
      </c>
      <c r="D895">
        <v>-3</v>
      </c>
      <c r="E895">
        <f t="shared" si="29"/>
        <v>0.8564479579078379</v>
      </c>
      <c r="F895">
        <f>(MAX(E$2:E895)-E895)/MAX(E$2:E895)</f>
        <v>0.89843371146654893</v>
      </c>
    </row>
    <row r="896" spans="1:6" x14ac:dyDescent="0.3">
      <c r="A896">
        <v>6</v>
      </c>
      <c r="B896">
        <v>2010</v>
      </c>
      <c r="C896">
        <v>226.9</v>
      </c>
      <c r="D896">
        <v>1.44999999999998</v>
      </c>
      <c r="E896">
        <f t="shared" si="29"/>
        <v>0.89749631199442947</v>
      </c>
      <c r="F896">
        <f>(MAX(E$2:E896)-E896)/MAX(E$2:E896)</f>
        <v>0.89356578115451146</v>
      </c>
    </row>
    <row r="897" spans="1:6" x14ac:dyDescent="0.3">
      <c r="A897">
        <v>6</v>
      </c>
      <c r="B897">
        <v>2010</v>
      </c>
      <c r="C897">
        <v>223.8</v>
      </c>
      <c r="D897">
        <v>4.9999999999982898E-2</v>
      </c>
      <c r="E897">
        <f t="shared" si="29"/>
        <v>0.89900015970219449</v>
      </c>
      <c r="F897">
        <f>(MAX(E$2:E897)-E897)/MAX(E$2:E897)</f>
        <v>0.89338743963499834</v>
      </c>
    </row>
    <row r="898" spans="1:6" x14ac:dyDescent="0.3">
      <c r="A898">
        <v>6</v>
      </c>
      <c r="B898">
        <v>2010</v>
      </c>
      <c r="C898">
        <v>224.35</v>
      </c>
      <c r="D898">
        <v>-2.0999908447265598</v>
      </c>
      <c r="E898">
        <f t="shared" si="29"/>
        <v>0.83588809914562023</v>
      </c>
      <c r="F898">
        <f>(MAX(E$2:E898)-E898)/MAX(E$2:E898)</f>
        <v>0.9008719081228308</v>
      </c>
    </row>
    <row r="899" spans="1:6" x14ac:dyDescent="0.3">
      <c r="A899">
        <v>6</v>
      </c>
      <c r="B899">
        <v>2010</v>
      </c>
      <c r="C899">
        <v>225.55</v>
      </c>
      <c r="D899">
        <v>0.15000305175783499</v>
      </c>
      <c r="E899">
        <f t="shared" si="29"/>
        <v>0.84005743296738589</v>
      </c>
      <c r="F899">
        <f>(MAX(E$2:E899)-E899)/MAX(E$2:E899)</f>
        <v>0.90037746621538761</v>
      </c>
    </row>
    <row r="900" spans="1:6" x14ac:dyDescent="0.3">
      <c r="A900">
        <v>6</v>
      </c>
      <c r="B900">
        <v>2010</v>
      </c>
      <c r="C900">
        <v>226.15</v>
      </c>
      <c r="D900">
        <v>0.20001220703125</v>
      </c>
      <c r="E900">
        <f t="shared" si="29"/>
        <v>0.84562967731408534</v>
      </c>
      <c r="F900">
        <f>(MAX(E$2:E900)-E900)/MAX(E$2:E900)</f>
        <v>0.89971665294369951</v>
      </c>
    </row>
    <row r="901" spans="1:6" x14ac:dyDescent="0.3">
      <c r="A901">
        <v>6</v>
      </c>
      <c r="B901">
        <v>2010</v>
      </c>
      <c r="C901">
        <v>228.2</v>
      </c>
      <c r="D901">
        <v>-1.04999389648438</v>
      </c>
      <c r="E901">
        <f t="shared" ref="E901:E964" si="30">(D901/$C901*$G$2+1)*E900*$H$2 + E900*(1-$H$2)</f>
        <v>0.81644784120981784</v>
      </c>
      <c r="F901">
        <f>(MAX(E$2:E901)-E901)/MAX(E$2:E901)</f>
        <v>0.90317733115343246</v>
      </c>
    </row>
    <row r="902" spans="1:6" x14ac:dyDescent="0.3">
      <c r="A902">
        <v>6</v>
      </c>
      <c r="B902">
        <v>2010</v>
      </c>
      <c r="C902">
        <v>230.2</v>
      </c>
      <c r="D902">
        <v>-1.4000061035156299</v>
      </c>
      <c r="E902">
        <f t="shared" si="30"/>
        <v>0.77920744283136734</v>
      </c>
      <c r="F902">
        <f>(MAX(E$2:E902)-E902)/MAX(E$2:E902)</f>
        <v>0.90759367544135161</v>
      </c>
    </row>
    <row r="903" spans="1:6" x14ac:dyDescent="0.3">
      <c r="A903">
        <v>6</v>
      </c>
      <c r="B903">
        <v>2010</v>
      </c>
      <c r="C903">
        <v>231.05</v>
      </c>
      <c r="D903">
        <v>0.84998779296873195</v>
      </c>
      <c r="E903">
        <f t="shared" si="30"/>
        <v>0.80070658201975864</v>
      </c>
      <c r="F903">
        <f>(MAX(E$2:E903)-E903)/MAX(E$2:E903)</f>
        <v>0.90504408938201519</v>
      </c>
    </row>
    <row r="904" spans="1:6" x14ac:dyDescent="0.3">
      <c r="A904">
        <v>6</v>
      </c>
      <c r="B904">
        <v>2010</v>
      </c>
      <c r="C904">
        <v>233.6</v>
      </c>
      <c r="D904">
        <v>-0.25001220703126098</v>
      </c>
      <c r="E904">
        <f t="shared" si="30"/>
        <v>0.79427936391974097</v>
      </c>
      <c r="F904">
        <f>(MAX(E$2:E904)-E904)/MAX(E$2:E904)</f>
        <v>0.90580629411609903</v>
      </c>
    </row>
    <row r="905" spans="1:6" x14ac:dyDescent="0.3">
      <c r="A905">
        <v>6</v>
      </c>
      <c r="B905">
        <v>2010</v>
      </c>
      <c r="C905">
        <v>233.8</v>
      </c>
      <c r="D905">
        <v>0.199993896484357</v>
      </c>
      <c r="E905">
        <f t="shared" si="30"/>
        <v>0.79937509825103137</v>
      </c>
      <c r="F905">
        <f>(MAX(E$2:E905)-E905)/MAX(E$2:E905)</f>
        <v>0.9052019902367997</v>
      </c>
    </row>
    <row r="906" spans="1:6" x14ac:dyDescent="0.3">
      <c r="A906">
        <v>6</v>
      </c>
      <c r="B906">
        <v>2010</v>
      </c>
      <c r="C906">
        <v>234.55</v>
      </c>
      <c r="D906">
        <v>5.0000000000011299E-2</v>
      </c>
      <c r="E906">
        <f t="shared" si="30"/>
        <v>0.80065314413397404</v>
      </c>
      <c r="F906">
        <f>(MAX(E$2:E906)-E906)/MAX(E$2:E906)</f>
        <v>0.90505042658870261</v>
      </c>
    </row>
    <row r="907" spans="1:6" x14ac:dyDescent="0.3">
      <c r="A907">
        <v>6</v>
      </c>
      <c r="B907">
        <v>2010</v>
      </c>
      <c r="C907">
        <v>236.8</v>
      </c>
      <c r="D907">
        <v>-0.89999694824217602</v>
      </c>
      <c r="E907">
        <f t="shared" si="30"/>
        <v>0.77783054955032493</v>
      </c>
      <c r="F907">
        <f>(MAX(E$2:E907)-E907)/MAX(E$2:E907)</f>
        <v>0.90775696141684015</v>
      </c>
    </row>
    <row r="908" spans="1:6" x14ac:dyDescent="0.3">
      <c r="A908">
        <v>6</v>
      </c>
      <c r="B908">
        <v>2010</v>
      </c>
      <c r="C908">
        <v>236.45</v>
      </c>
      <c r="D908">
        <v>0.65000915527343694</v>
      </c>
      <c r="E908">
        <f t="shared" si="30"/>
        <v>0.79386767088017529</v>
      </c>
      <c r="F908">
        <f>(MAX(E$2:E908)-E908)/MAX(E$2:E908)</f>
        <v>0.90585511685384712</v>
      </c>
    </row>
    <row r="909" spans="1:6" x14ac:dyDescent="0.3">
      <c r="A909">
        <v>6</v>
      </c>
      <c r="B909">
        <v>2010</v>
      </c>
      <c r="C909">
        <v>235.65</v>
      </c>
      <c r="D909">
        <v>-0.19999999999998799</v>
      </c>
      <c r="E909">
        <f t="shared" si="30"/>
        <v>0.78881440753911791</v>
      </c>
      <c r="F909">
        <f>(MAX(E$2:E909)-E909)/MAX(E$2:E909)</f>
        <v>0.9064543840922058</v>
      </c>
    </row>
    <row r="910" spans="1:6" x14ac:dyDescent="0.3">
      <c r="A910">
        <v>6</v>
      </c>
      <c r="B910">
        <v>2010</v>
      </c>
      <c r="C910">
        <v>235.15</v>
      </c>
      <c r="D910">
        <v>2.6999999999999802</v>
      </c>
      <c r="E910">
        <f t="shared" si="30"/>
        <v>0.85674335396764023</v>
      </c>
      <c r="F910">
        <f>(MAX(E$2:E910)-E910)/MAX(E$2:E910)</f>
        <v>0.89839868040463267</v>
      </c>
    </row>
    <row r="911" spans="1:6" x14ac:dyDescent="0.3">
      <c r="A911">
        <v>6</v>
      </c>
      <c r="B911">
        <v>2010</v>
      </c>
      <c r="C911">
        <v>235.45</v>
      </c>
      <c r="D911">
        <v>0.49999084472656802</v>
      </c>
      <c r="E911">
        <f t="shared" si="30"/>
        <v>0.87038841130245093</v>
      </c>
      <c r="F911">
        <f>(MAX(E$2:E911)-E911)/MAX(E$2:E911)</f>
        <v>0.89678051106051004</v>
      </c>
    </row>
    <row r="912" spans="1:6" x14ac:dyDescent="0.3">
      <c r="A912">
        <v>6</v>
      </c>
      <c r="B912">
        <v>2010</v>
      </c>
      <c r="C912">
        <v>236.6</v>
      </c>
      <c r="D912">
        <v>0.49999084472656802</v>
      </c>
      <c r="E912">
        <f t="shared" si="30"/>
        <v>0.88418341036227743</v>
      </c>
      <c r="F912">
        <f>(MAX(E$2:E912)-E912)/MAX(E$2:E912)</f>
        <v>0.89514456010529753</v>
      </c>
    </row>
    <row r="913" spans="1:6" x14ac:dyDescent="0.3">
      <c r="A913">
        <v>6</v>
      </c>
      <c r="B913">
        <v>2010</v>
      </c>
      <c r="C913">
        <v>236.55</v>
      </c>
      <c r="D913">
        <v>3.6500122070312599</v>
      </c>
      <c r="E913">
        <f t="shared" si="30"/>
        <v>0.98650681686439667</v>
      </c>
      <c r="F913">
        <f>(MAX(E$2:E913)-E913)/MAX(E$2:E913)</f>
        <v>0.883010012369429</v>
      </c>
    </row>
    <row r="914" spans="1:6" x14ac:dyDescent="0.3">
      <c r="A914">
        <v>6</v>
      </c>
      <c r="B914">
        <v>2010</v>
      </c>
      <c r="C914">
        <v>229.3</v>
      </c>
      <c r="D914">
        <v>0.90000305175780604</v>
      </c>
      <c r="E914">
        <f t="shared" si="30"/>
        <v>1.0155471290893585</v>
      </c>
      <c r="F914">
        <f>(MAX(E$2:E914)-E914)/MAX(E$2:E914)</f>
        <v>0.87956611749723246</v>
      </c>
    </row>
    <row r="915" spans="1:6" x14ac:dyDescent="0.3">
      <c r="A915">
        <v>7</v>
      </c>
      <c r="B915">
        <v>2010</v>
      </c>
      <c r="C915">
        <v>229</v>
      </c>
      <c r="D915">
        <v>-3</v>
      </c>
      <c r="E915">
        <f t="shared" si="30"/>
        <v>0.91576629762861372</v>
      </c>
      <c r="F915">
        <f>(MAX(E$2:E915)-E915)/MAX(E$2:E915)</f>
        <v>0.89139914088724237</v>
      </c>
    </row>
    <row r="916" spans="1:6" x14ac:dyDescent="0.3">
      <c r="A916">
        <v>7</v>
      </c>
      <c r="B916">
        <v>2010</v>
      </c>
      <c r="C916">
        <v>229.1</v>
      </c>
      <c r="D916">
        <v>2.3000030517578098</v>
      </c>
      <c r="E916">
        <f t="shared" si="30"/>
        <v>0.98471867473171593</v>
      </c>
      <c r="F916">
        <f>(MAX(E$2:E916)-E916)/MAX(E$2:E916)</f>
        <v>0.88322206840635431</v>
      </c>
    </row>
    <row r="917" spans="1:6" x14ac:dyDescent="0.3">
      <c r="A917">
        <v>7</v>
      </c>
      <c r="B917">
        <v>2010</v>
      </c>
      <c r="C917">
        <v>227.2</v>
      </c>
      <c r="D917">
        <v>0.19999084472658499</v>
      </c>
      <c r="E917">
        <f t="shared" si="30"/>
        <v>0.99121960077411153</v>
      </c>
      <c r="F917">
        <f>(MAX(E$2:E917)-E917)/MAX(E$2:E917)</f>
        <v>0.8824511226366083</v>
      </c>
    </row>
    <row r="918" spans="1:6" x14ac:dyDescent="0.3">
      <c r="A918">
        <v>7</v>
      </c>
      <c r="B918">
        <v>2010</v>
      </c>
      <c r="C918">
        <v>225.95</v>
      </c>
      <c r="D918">
        <v>2.8000061035156398</v>
      </c>
      <c r="E918">
        <f t="shared" si="30"/>
        <v>1.0833446593741949</v>
      </c>
      <c r="F918">
        <f>(MAX(E$2:E918)-E918)/MAX(E$2:E918)</f>
        <v>0.87152599846935097</v>
      </c>
    </row>
    <row r="919" spans="1:6" x14ac:dyDescent="0.3">
      <c r="A919">
        <v>7</v>
      </c>
      <c r="B919">
        <v>2010</v>
      </c>
      <c r="C919">
        <v>228.65</v>
      </c>
      <c r="D919">
        <v>1.29999389648438</v>
      </c>
      <c r="E919">
        <f t="shared" si="30"/>
        <v>1.1295399833948183</v>
      </c>
      <c r="F919">
        <f>(MAX(E$2:E919)-E919)/MAX(E$2:E919)</f>
        <v>0.86604768824039502</v>
      </c>
    </row>
    <row r="920" spans="1:6" x14ac:dyDescent="0.3">
      <c r="A920">
        <v>7</v>
      </c>
      <c r="B920">
        <v>2010</v>
      </c>
      <c r="C920">
        <v>229.75</v>
      </c>
      <c r="D920">
        <v>-1.49999389648436</v>
      </c>
      <c r="E920">
        <f t="shared" si="30"/>
        <v>1.0742308512644394</v>
      </c>
      <c r="F920">
        <f>(MAX(E$2:E920)-E920)/MAX(E$2:E920)</f>
        <v>0.8726068063054454</v>
      </c>
    </row>
    <row r="921" spans="1:6" x14ac:dyDescent="0.3">
      <c r="A921">
        <v>7</v>
      </c>
      <c r="B921">
        <v>2010</v>
      </c>
      <c r="C921">
        <v>231.9</v>
      </c>
      <c r="D921">
        <v>-2.8499999999999899</v>
      </c>
      <c r="E921">
        <f t="shared" si="30"/>
        <v>0.97521539440468386</v>
      </c>
      <c r="F921">
        <f>(MAX(E$2:E921)-E921)/MAX(E$2:E921)</f>
        <v>0.88434906380963307</v>
      </c>
    </row>
    <row r="922" spans="1:6" x14ac:dyDescent="0.3">
      <c r="A922">
        <v>7</v>
      </c>
      <c r="B922">
        <v>2010</v>
      </c>
      <c r="C922">
        <v>235.3</v>
      </c>
      <c r="D922">
        <v>0.44999999999998802</v>
      </c>
      <c r="E922">
        <f t="shared" si="30"/>
        <v>0.98920329052077272</v>
      </c>
      <c r="F922">
        <f>(MAX(E$2:E922)-E922)/MAX(E$2:E922)</f>
        <v>0.8826902371643186</v>
      </c>
    </row>
    <row r="923" spans="1:6" x14ac:dyDescent="0.3">
      <c r="A923">
        <v>7</v>
      </c>
      <c r="B923">
        <v>2010</v>
      </c>
      <c r="C923">
        <v>236.45</v>
      </c>
      <c r="D923">
        <v>0.55000610351561297</v>
      </c>
      <c r="E923">
        <f t="shared" si="30"/>
        <v>1.0064606762493882</v>
      </c>
      <c r="F923">
        <f>(MAX(E$2:E923)-E923)/MAX(E$2:E923)</f>
        <v>0.88064368126788406</v>
      </c>
    </row>
    <row r="924" spans="1:6" x14ac:dyDescent="0.3">
      <c r="A924">
        <v>7</v>
      </c>
      <c r="B924">
        <v>2010</v>
      </c>
      <c r="C924">
        <v>238.95</v>
      </c>
      <c r="D924">
        <v>-0.850009155273454</v>
      </c>
      <c r="E924">
        <f t="shared" si="30"/>
        <v>0.97960879962557479</v>
      </c>
      <c r="F924">
        <f>(MAX(E$2:E924)-E924)/MAX(E$2:E924)</f>
        <v>0.88382804924221037</v>
      </c>
    </row>
    <row r="925" spans="1:6" x14ac:dyDescent="0.3">
      <c r="A925">
        <v>7</v>
      </c>
      <c r="B925">
        <v>2010</v>
      </c>
      <c r="C925">
        <v>239.15</v>
      </c>
      <c r="D925">
        <v>4.9996948242181802E-2</v>
      </c>
      <c r="E925">
        <f t="shared" si="30"/>
        <v>0.98114478490006141</v>
      </c>
      <c r="F925">
        <f>(MAX(E$2:E925)-E925)/MAX(E$2:E925)</f>
        <v>0.88364589652396142</v>
      </c>
    </row>
    <row r="926" spans="1:6" x14ac:dyDescent="0.3">
      <c r="A926">
        <v>7</v>
      </c>
      <c r="B926">
        <v>2010</v>
      </c>
      <c r="C926">
        <v>238.7</v>
      </c>
      <c r="D926">
        <v>-2.2000061035156202</v>
      </c>
      <c r="E926">
        <f t="shared" si="30"/>
        <v>0.91332352866170818</v>
      </c>
      <c r="F926">
        <f>(MAX(E$2:E926)-E926)/MAX(E$2:E926)</f>
        <v>0.89168882921613901</v>
      </c>
    </row>
    <row r="927" spans="1:6" x14ac:dyDescent="0.3">
      <c r="A927">
        <v>7</v>
      </c>
      <c r="B927">
        <v>2010</v>
      </c>
      <c r="C927">
        <v>234.05</v>
      </c>
      <c r="D927">
        <v>1.0000030517578</v>
      </c>
      <c r="E927">
        <f t="shared" si="30"/>
        <v>0.94259055437962891</v>
      </c>
      <c r="F927">
        <f>(MAX(E$2:E927)-E927)/MAX(E$2:E927)</f>
        <v>0.88821804835766893</v>
      </c>
    </row>
    <row r="928" spans="1:6" x14ac:dyDescent="0.3">
      <c r="A928">
        <v>7</v>
      </c>
      <c r="B928">
        <v>2010</v>
      </c>
      <c r="C928">
        <v>234.45</v>
      </c>
      <c r="D928">
        <v>-1.49999389648439</v>
      </c>
      <c r="E928">
        <f t="shared" si="30"/>
        <v>0.89736086536960713</v>
      </c>
      <c r="F928">
        <f>(MAX(E$2:E928)-E928)/MAX(E$2:E928)</f>
        <v>0.8935818437895503</v>
      </c>
    </row>
    <row r="929" spans="1:6" x14ac:dyDescent="0.3">
      <c r="A929">
        <v>7</v>
      </c>
      <c r="B929">
        <v>2010</v>
      </c>
      <c r="C929">
        <v>238.4</v>
      </c>
      <c r="D929">
        <v>0.649996948242204</v>
      </c>
      <c r="E929">
        <f t="shared" si="30"/>
        <v>0.91571075496573417</v>
      </c>
      <c r="F929">
        <f>(MAX(E$2:E929)-E929)/MAX(E$2:E929)</f>
        <v>0.89140572769975313</v>
      </c>
    </row>
    <row r="930" spans="1:6" x14ac:dyDescent="0.3">
      <c r="A930">
        <v>7</v>
      </c>
      <c r="B930">
        <v>2010</v>
      </c>
      <c r="C930">
        <v>237.25</v>
      </c>
      <c r="D930">
        <v>-1.6499938964843699</v>
      </c>
      <c r="E930">
        <f t="shared" si="30"/>
        <v>0.86794730428169131</v>
      </c>
      <c r="F930">
        <f>(MAX(E$2:E930)-E930)/MAX(E$2:E930)</f>
        <v>0.89707000229897027</v>
      </c>
    </row>
    <row r="931" spans="1:6" x14ac:dyDescent="0.3">
      <c r="A931">
        <v>7</v>
      </c>
      <c r="B931">
        <v>2010</v>
      </c>
      <c r="C931">
        <v>238.85</v>
      </c>
      <c r="D931">
        <v>-0.69999694824218694</v>
      </c>
      <c r="E931">
        <f t="shared" si="30"/>
        <v>0.84886962589885007</v>
      </c>
      <c r="F931">
        <f>(MAX(E$2:E931)-E931)/MAX(E$2:E931)</f>
        <v>0.89933242696738025</v>
      </c>
    </row>
    <row r="932" spans="1:6" x14ac:dyDescent="0.3">
      <c r="A932">
        <v>7</v>
      </c>
      <c r="B932">
        <v>2010</v>
      </c>
      <c r="C932">
        <v>239.55</v>
      </c>
      <c r="D932">
        <v>-1.19999694824218</v>
      </c>
      <c r="E932">
        <f t="shared" si="30"/>
        <v>0.81697729776691208</v>
      </c>
      <c r="F932">
        <f>(MAX(E$2:E932)-E932)/MAX(E$2:E932)</f>
        <v>0.90311454282292469</v>
      </c>
    </row>
    <row r="933" spans="1:6" x14ac:dyDescent="0.3">
      <c r="A933">
        <v>7</v>
      </c>
      <c r="B933">
        <v>2010</v>
      </c>
      <c r="C933">
        <v>241.45</v>
      </c>
      <c r="D933">
        <v>0.39999694824217602</v>
      </c>
      <c r="E933">
        <f t="shared" si="30"/>
        <v>0.82712810826256034</v>
      </c>
      <c r="F933">
        <f>(MAX(E$2:E933)-E933)/MAX(E$2:E933)</f>
        <v>0.9019107567222866</v>
      </c>
    </row>
    <row r="934" spans="1:6" x14ac:dyDescent="0.3">
      <c r="A934">
        <v>7</v>
      </c>
      <c r="B934">
        <v>2010</v>
      </c>
      <c r="C934">
        <v>242.15</v>
      </c>
      <c r="D934">
        <v>-9.9996948242193101E-2</v>
      </c>
      <c r="E934">
        <f t="shared" si="30"/>
        <v>0.82456636079307055</v>
      </c>
      <c r="F934">
        <f>(MAX(E$2:E934)-E934)/MAX(E$2:E934)</f>
        <v>0.9022145547291982</v>
      </c>
    </row>
    <row r="935" spans="1:6" x14ac:dyDescent="0.3">
      <c r="A935">
        <v>7</v>
      </c>
      <c r="B935">
        <v>2010</v>
      </c>
      <c r="C935">
        <v>241.25</v>
      </c>
      <c r="D935">
        <v>-0.55000305175781194</v>
      </c>
      <c r="E935">
        <f t="shared" si="30"/>
        <v>0.81046747950354647</v>
      </c>
      <c r="F935">
        <f>(MAX(E$2:E935)-E935)/MAX(E$2:E935)</f>
        <v>0.90388654312245542</v>
      </c>
    </row>
    <row r="936" spans="1:6" x14ac:dyDescent="0.3">
      <c r="A936">
        <v>7</v>
      </c>
      <c r="B936">
        <v>2010</v>
      </c>
      <c r="C936">
        <v>241.2</v>
      </c>
      <c r="D936">
        <v>1.5500091552734101</v>
      </c>
      <c r="E936">
        <f t="shared" si="30"/>
        <v>0.84952942021504707</v>
      </c>
      <c r="F936">
        <f>(MAX(E$2:E936)-E936)/MAX(E$2:E936)</f>
        <v>0.89925418186296624</v>
      </c>
    </row>
    <row r="937" spans="1:6" x14ac:dyDescent="0.3">
      <c r="A937">
        <v>8</v>
      </c>
      <c r="B937">
        <v>2010</v>
      </c>
      <c r="C937">
        <v>241.05</v>
      </c>
      <c r="D937">
        <v>-1.6500030517577999</v>
      </c>
      <c r="E937">
        <f t="shared" si="30"/>
        <v>0.80591628593026599</v>
      </c>
      <c r="F937">
        <f>(MAX(E$2:E937)-E937)/MAX(E$2:E937)</f>
        <v>0.90442626983365526</v>
      </c>
    </row>
    <row r="938" spans="1:6" x14ac:dyDescent="0.3">
      <c r="A938">
        <v>8</v>
      </c>
      <c r="B938">
        <v>2010</v>
      </c>
      <c r="C938">
        <v>243.85</v>
      </c>
      <c r="D938">
        <v>-0.24999084472656799</v>
      </c>
      <c r="E938">
        <f t="shared" si="30"/>
        <v>0.79971969910131568</v>
      </c>
      <c r="F938">
        <f>(MAX(E$2:E938)-E938)/MAX(E$2:E938)</f>
        <v>0.90516112397158688</v>
      </c>
    </row>
    <row r="939" spans="1:6" x14ac:dyDescent="0.3">
      <c r="A939">
        <v>8</v>
      </c>
      <c r="B939">
        <v>2010</v>
      </c>
      <c r="C939">
        <v>243.9</v>
      </c>
      <c r="D939">
        <v>0.95000915527344798</v>
      </c>
      <c r="E939">
        <f t="shared" si="30"/>
        <v>0.82308196957483282</v>
      </c>
      <c r="F939">
        <f>(MAX(E$2:E939)-E939)/MAX(E$2:E939)</f>
        <v>0.90239058890077406</v>
      </c>
    </row>
    <row r="940" spans="1:6" x14ac:dyDescent="0.3">
      <c r="A940">
        <v>8</v>
      </c>
      <c r="B940">
        <v>2010</v>
      </c>
      <c r="C940">
        <v>244.4</v>
      </c>
      <c r="D940">
        <v>1.29999084472657</v>
      </c>
      <c r="E940">
        <f t="shared" si="30"/>
        <v>0.85591745520004137</v>
      </c>
      <c r="F940">
        <f>(MAX(E$2:E940)-E940)/MAX(E$2:E940)</f>
        <v>0.89849662386022133</v>
      </c>
    </row>
    <row r="941" spans="1:6" x14ac:dyDescent="0.3">
      <c r="A941">
        <v>8</v>
      </c>
      <c r="B941">
        <v>2010</v>
      </c>
      <c r="C941">
        <v>242.65</v>
      </c>
      <c r="D941">
        <v>-0.14999694824217599</v>
      </c>
      <c r="E941">
        <f t="shared" si="30"/>
        <v>0.85194923947078471</v>
      </c>
      <c r="F941">
        <f>(MAX(E$2:E941)-E941)/MAX(E$2:E941)</f>
        <v>0.89896721514367206</v>
      </c>
    </row>
    <row r="942" spans="1:6" x14ac:dyDescent="0.3">
      <c r="A942">
        <v>8</v>
      </c>
      <c r="B942">
        <v>2010</v>
      </c>
      <c r="C942">
        <v>241.45</v>
      </c>
      <c r="D942">
        <v>1.9000030517578299</v>
      </c>
      <c r="E942">
        <f t="shared" si="30"/>
        <v>0.90223002705425703</v>
      </c>
      <c r="F942">
        <f>(MAX(E$2:E942)-E942)/MAX(E$2:E942)</f>
        <v>0.89300440919353907</v>
      </c>
    </row>
    <row r="943" spans="1:6" x14ac:dyDescent="0.3">
      <c r="A943">
        <v>8</v>
      </c>
      <c r="B943">
        <v>2010</v>
      </c>
      <c r="C943">
        <v>243.05</v>
      </c>
      <c r="D943">
        <v>-1.00000305175782</v>
      </c>
      <c r="E943">
        <f t="shared" si="30"/>
        <v>0.8743890648929179</v>
      </c>
      <c r="F943">
        <f>(MAX(E$2:E943)-E943)/MAX(E$2:E943)</f>
        <v>0.89630607296635623</v>
      </c>
    </row>
    <row r="944" spans="1:6" x14ac:dyDescent="0.3">
      <c r="A944">
        <v>8</v>
      </c>
      <c r="B944">
        <v>2010</v>
      </c>
      <c r="C944">
        <v>241.1</v>
      </c>
      <c r="D944">
        <v>-3</v>
      </c>
      <c r="E944">
        <f t="shared" si="30"/>
        <v>0.79278908994438768</v>
      </c>
      <c r="F944">
        <f>(MAX(E$2:E944)-E944)/MAX(E$2:E944)</f>
        <v>0.90598302592470115</v>
      </c>
    </row>
    <row r="945" spans="1:6" x14ac:dyDescent="0.3">
      <c r="A945">
        <v>8</v>
      </c>
      <c r="B945">
        <v>2010</v>
      </c>
      <c r="C945">
        <v>235.25</v>
      </c>
      <c r="D945">
        <v>-1.0000030517578</v>
      </c>
      <c r="E945">
        <f t="shared" si="30"/>
        <v>0.76751412152744791</v>
      </c>
      <c r="F945">
        <f>(MAX(E$2:E945)-E945)/MAX(E$2:E945)</f>
        <v>0.9089803881242442</v>
      </c>
    </row>
    <row r="946" spans="1:6" x14ac:dyDescent="0.3">
      <c r="A946">
        <v>8</v>
      </c>
      <c r="B946">
        <v>2010</v>
      </c>
      <c r="C946">
        <v>234.25</v>
      </c>
      <c r="D946">
        <v>-1.8500061035156199</v>
      </c>
      <c r="E946">
        <f t="shared" si="30"/>
        <v>0.72205288963757996</v>
      </c>
      <c r="F946">
        <f>(MAX(E$2:E946)-E946)/MAX(E$2:E946)</f>
        <v>0.91437164226009593</v>
      </c>
    </row>
    <row r="947" spans="1:6" x14ac:dyDescent="0.3">
      <c r="A947">
        <v>8</v>
      </c>
      <c r="B947">
        <v>2010</v>
      </c>
      <c r="C947">
        <v>235.1</v>
      </c>
      <c r="D947">
        <v>0.5</v>
      </c>
      <c r="E947">
        <f t="shared" si="30"/>
        <v>0.73357010927237765</v>
      </c>
      <c r="F947">
        <f>(MAX(E$2:E947)-E947)/MAX(E$2:E947)</f>
        <v>0.91300581349988907</v>
      </c>
    </row>
    <row r="948" spans="1:6" x14ac:dyDescent="0.3">
      <c r="A948">
        <v>8</v>
      </c>
      <c r="B948">
        <v>2010</v>
      </c>
      <c r="C948">
        <v>234.35</v>
      </c>
      <c r="D948">
        <v>3.69999694824218</v>
      </c>
      <c r="E948">
        <f t="shared" si="30"/>
        <v>0.82043400405463107</v>
      </c>
      <c r="F948">
        <f>(MAX(E$2:E948)-E948)/MAX(E$2:E948)</f>
        <v>0.902704611518924</v>
      </c>
    </row>
    <row r="949" spans="1:6" x14ac:dyDescent="0.3">
      <c r="A949">
        <v>8</v>
      </c>
      <c r="B949">
        <v>2010</v>
      </c>
      <c r="C949">
        <v>238.15</v>
      </c>
      <c r="D949">
        <v>-0.15000000000000499</v>
      </c>
      <c r="E949">
        <f t="shared" si="30"/>
        <v>0.81655834478710432</v>
      </c>
      <c r="F949">
        <f>(MAX(E$2:E949)-E949)/MAX(E$2:E949)</f>
        <v>0.90316422651804729</v>
      </c>
    </row>
    <row r="950" spans="1:6" x14ac:dyDescent="0.3">
      <c r="A950">
        <v>8</v>
      </c>
      <c r="B950">
        <v>2010</v>
      </c>
      <c r="C950">
        <v>238.25</v>
      </c>
      <c r="D950">
        <v>3.8999908447265699</v>
      </c>
      <c r="E950">
        <f t="shared" si="30"/>
        <v>0.91680714023898646</v>
      </c>
      <c r="F950">
        <f>(MAX(E$2:E950)-E950)/MAX(E$2:E950)</f>
        <v>0.89127570720991622</v>
      </c>
    </row>
    <row r="951" spans="1:6" x14ac:dyDescent="0.3">
      <c r="A951">
        <v>8</v>
      </c>
      <c r="B951">
        <v>2010</v>
      </c>
      <c r="C951">
        <v>240.2</v>
      </c>
      <c r="D951">
        <v>0.850009155273454</v>
      </c>
      <c r="E951">
        <f t="shared" si="30"/>
        <v>0.94113981497326649</v>
      </c>
      <c r="F951">
        <f>(MAX(E$2:E951)-E951)/MAX(E$2:E951)</f>
        <v>0.88839009175595485</v>
      </c>
    </row>
    <row r="952" spans="1:6" x14ac:dyDescent="0.3">
      <c r="A952">
        <v>8</v>
      </c>
      <c r="B952">
        <v>2010</v>
      </c>
      <c r="C952">
        <v>241.4</v>
      </c>
      <c r="D952">
        <v>0.95000610351561898</v>
      </c>
      <c r="E952">
        <f t="shared" si="30"/>
        <v>0.96891804307453488</v>
      </c>
      <c r="F952">
        <f>(MAX(E$2:E952)-E952)/MAX(E$2:E952)</f>
        <v>0.88509586762449277</v>
      </c>
    </row>
    <row r="953" spans="1:6" x14ac:dyDescent="0.3">
      <c r="A953">
        <v>8</v>
      </c>
      <c r="B953">
        <v>2010</v>
      </c>
      <c r="C953">
        <v>238.7</v>
      </c>
      <c r="D953">
        <v>0.25</v>
      </c>
      <c r="E953">
        <f t="shared" si="30"/>
        <v>0.97652894098305909</v>
      </c>
      <c r="F953">
        <f>(MAX(E$2:E953)-E953)/MAX(E$2:E953)</f>
        <v>0.8841932901288746</v>
      </c>
    </row>
    <row r="954" spans="1:6" x14ac:dyDescent="0.3">
      <c r="A954">
        <v>8</v>
      </c>
      <c r="B954">
        <v>2010</v>
      </c>
      <c r="C954">
        <v>237.2</v>
      </c>
      <c r="D954">
        <v>-1.3000030517578101</v>
      </c>
      <c r="E954">
        <f t="shared" si="30"/>
        <v>0.93638906102707886</v>
      </c>
      <c r="F954">
        <f>(MAX(E$2:E954)-E954)/MAX(E$2:E954)</f>
        <v>0.88895348436095178</v>
      </c>
    </row>
    <row r="955" spans="1:6" x14ac:dyDescent="0.3">
      <c r="A955">
        <v>8</v>
      </c>
      <c r="B955">
        <v>2010</v>
      </c>
      <c r="C955">
        <v>236.3</v>
      </c>
      <c r="D955">
        <v>1.54999389648438</v>
      </c>
      <c r="E955">
        <f t="shared" si="30"/>
        <v>0.98245541722661478</v>
      </c>
      <c r="F955">
        <f>(MAX(E$2:E955)-E955)/MAX(E$2:E955)</f>
        <v>0.88349046844475254</v>
      </c>
    </row>
    <row r="956" spans="1:6" x14ac:dyDescent="0.3">
      <c r="A956">
        <v>8</v>
      </c>
      <c r="B956">
        <v>2010</v>
      </c>
      <c r="C956">
        <v>234.05</v>
      </c>
      <c r="D956">
        <v>-0.55000610351561297</v>
      </c>
      <c r="E956">
        <f t="shared" si="30"/>
        <v>0.9651399992847236</v>
      </c>
      <c r="F956">
        <f>(MAX(E$2:E956)-E956)/MAX(E$2:E956)</f>
        <v>0.88554390638984337</v>
      </c>
    </row>
    <row r="957" spans="1:6" x14ac:dyDescent="0.3">
      <c r="A957">
        <v>8</v>
      </c>
      <c r="B957">
        <v>2010</v>
      </c>
      <c r="C957">
        <v>237.35</v>
      </c>
      <c r="D957">
        <v>-2.0999908447265598</v>
      </c>
      <c r="E957">
        <f t="shared" si="30"/>
        <v>0.90109580835221936</v>
      </c>
      <c r="F957">
        <f>(MAX(E$2:E957)-E957)/MAX(E$2:E957)</f>
        <v>0.89313891635522646</v>
      </c>
    </row>
    <row r="958" spans="1:6" x14ac:dyDescent="0.3">
      <c r="A958">
        <v>8</v>
      </c>
      <c r="B958">
        <v>2010</v>
      </c>
      <c r="C958">
        <v>237.8</v>
      </c>
      <c r="D958">
        <v>-1.79999694824221</v>
      </c>
      <c r="E958">
        <f t="shared" si="30"/>
        <v>0.84994032984797707</v>
      </c>
      <c r="F958">
        <f>(MAX(E$2:E958)-E958)/MAX(E$2:E958)</f>
        <v>0.89920545202952584</v>
      </c>
    </row>
    <row r="959" spans="1:6" x14ac:dyDescent="0.3">
      <c r="A959">
        <v>9</v>
      </c>
      <c r="B959">
        <v>2010</v>
      </c>
      <c r="C959">
        <v>236.9</v>
      </c>
      <c r="D959">
        <v>-2.29999694824218</v>
      </c>
      <c r="E959">
        <f t="shared" si="30"/>
        <v>0.78805155299577256</v>
      </c>
      <c r="F959">
        <f>(MAX(E$2:E959)-E959)/MAX(E$2:E959)</f>
        <v>0.90654485112402361</v>
      </c>
    </row>
    <row r="960" spans="1:6" x14ac:dyDescent="0.3">
      <c r="A960">
        <v>9</v>
      </c>
      <c r="B960">
        <v>2010</v>
      </c>
      <c r="C960">
        <v>241.8</v>
      </c>
      <c r="D960">
        <v>1.04999694824221</v>
      </c>
      <c r="E960">
        <f t="shared" si="30"/>
        <v>0.8137169291031886</v>
      </c>
      <c r="F960">
        <f>(MAX(E$2:E960)-E960)/MAX(E$2:E960)</f>
        <v>0.90350119041939292</v>
      </c>
    </row>
    <row r="961" spans="1:6" x14ac:dyDescent="0.3">
      <c r="A961">
        <v>9</v>
      </c>
      <c r="B961">
        <v>2010</v>
      </c>
      <c r="C961">
        <v>241.7</v>
      </c>
      <c r="D961">
        <v>1.1499969482421699</v>
      </c>
      <c r="E961">
        <f t="shared" si="30"/>
        <v>0.84275412351366608</v>
      </c>
      <c r="F961">
        <f>(MAX(E$2:E961)-E961)/MAX(E$2:E961)</f>
        <v>0.90005766528927189</v>
      </c>
    </row>
    <row r="962" spans="1:6" x14ac:dyDescent="0.3">
      <c r="A962">
        <v>9</v>
      </c>
      <c r="B962">
        <v>2010</v>
      </c>
      <c r="C962">
        <v>242.05</v>
      </c>
      <c r="D962">
        <v>-0.399993896484375</v>
      </c>
      <c r="E962">
        <f t="shared" si="30"/>
        <v>0.8323090758279863</v>
      </c>
      <c r="F962">
        <f>(MAX(E$2:E962)-E962)/MAX(E$2:E962)</f>
        <v>0.90129634502129075</v>
      </c>
    </row>
    <row r="963" spans="1:6" x14ac:dyDescent="0.3">
      <c r="A963">
        <v>9</v>
      </c>
      <c r="B963">
        <v>2010</v>
      </c>
      <c r="C963">
        <v>242.05</v>
      </c>
      <c r="D963">
        <v>0.39999999999997699</v>
      </c>
      <c r="E963">
        <f t="shared" si="30"/>
        <v>0.84262482558003682</v>
      </c>
      <c r="F963">
        <f>(MAX(E$2:E963)-E963)/MAX(E$2:E963)</f>
        <v>0.90007299875012314</v>
      </c>
    </row>
    <row r="964" spans="1:6" x14ac:dyDescent="0.3">
      <c r="A964">
        <v>9</v>
      </c>
      <c r="B964">
        <v>2010</v>
      </c>
      <c r="C964">
        <v>241.2</v>
      </c>
      <c r="D964">
        <v>1.1499938964843699</v>
      </c>
      <c r="E964">
        <f t="shared" si="30"/>
        <v>0.87275583946197877</v>
      </c>
      <c r="F964">
        <f>(MAX(E$2:E964)-E964)/MAX(E$2:E964)</f>
        <v>0.89649975740897436</v>
      </c>
    </row>
    <row r="965" spans="1:6" x14ac:dyDescent="0.3">
      <c r="A965">
        <v>9</v>
      </c>
      <c r="B965">
        <v>2010</v>
      </c>
      <c r="C965">
        <v>240.9</v>
      </c>
      <c r="D965">
        <v>9.1552734318156496E-6</v>
      </c>
      <c r="E965">
        <f t="shared" ref="E965:E1028" si="31">(D965/$C965*$G$2+1)*E964*$H$2 + E964*(1-$H$2)</f>
        <v>0.87275608822655992</v>
      </c>
      <c r="F965">
        <f>(MAX(E$2:E965)-E965)/MAX(E$2:E965)</f>
        <v>0.8964997279079463</v>
      </c>
    </row>
    <row r="966" spans="1:6" x14ac:dyDescent="0.3">
      <c r="A966">
        <v>9</v>
      </c>
      <c r="B966">
        <v>2010</v>
      </c>
      <c r="C966">
        <v>241.4</v>
      </c>
      <c r="D966">
        <v>-1.75</v>
      </c>
      <c r="E966">
        <f t="shared" si="31"/>
        <v>0.82530404324738182</v>
      </c>
      <c r="F966">
        <f>(MAX(E$2:E966)-E966)/MAX(E$2:E966)</f>
        <v>0.90212707285909888</v>
      </c>
    </row>
    <row r="967" spans="1:6" x14ac:dyDescent="0.3">
      <c r="A967">
        <v>9</v>
      </c>
      <c r="B967">
        <v>2010</v>
      </c>
      <c r="C967">
        <v>244.3</v>
      </c>
      <c r="D967">
        <v>-1.00000915527343</v>
      </c>
      <c r="E967">
        <f t="shared" si="31"/>
        <v>0.79996701093675271</v>
      </c>
      <c r="F967">
        <f>(MAX(E$2:E967)-E967)/MAX(E$2:E967)</f>
        <v>0.90513179522486764</v>
      </c>
    </row>
    <row r="968" spans="1:6" x14ac:dyDescent="0.3">
      <c r="A968">
        <v>9</v>
      </c>
      <c r="B968">
        <v>2010</v>
      </c>
      <c r="C968">
        <v>245.85</v>
      </c>
      <c r="D968">
        <v>0.74999694824217</v>
      </c>
      <c r="E968">
        <f t="shared" si="31"/>
        <v>0.8182700254851657</v>
      </c>
      <c r="F968">
        <f>(MAX(E$2:E968)-E968)/MAX(E$2:E968)</f>
        <v>0.90296123805383155</v>
      </c>
    </row>
    <row r="969" spans="1:6" x14ac:dyDescent="0.3">
      <c r="A969">
        <v>9</v>
      </c>
      <c r="B969">
        <v>2010</v>
      </c>
      <c r="C969">
        <v>245.1</v>
      </c>
      <c r="D969">
        <v>-1.19999694824218</v>
      </c>
      <c r="E969">
        <f t="shared" si="31"/>
        <v>0.78822346693497447</v>
      </c>
      <c r="F969">
        <f>(MAX(E$2:E969)-E969)/MAX(E$2:E969)</f>
        <v>0.90652446382484142</v>
      </c>
    </row>
    <row r="970" spans="1:6" x14ac:dyDescent="0.3">
      <c r="A970">
        <v>9</v>
      </c>
      <c r="B970">
        <v>2010</v>
      </c>
      <c r="C970">
        <v>245.6</v>
      </c>
      <c r="D970">
        <v>1.20000915527342</v>
      </c>
      <c r="E970">
        <f t="shared" si="31"/>
        <v>0.81710809773882198</v>
      </c>
      <c r="F970">
        <f>(MAX(E$2:E970)-E970)/MAX(E$2:E970)</f>
        <v>0.90309903123513413</v>
      </c>
    </row>
    <row r="971" spans="1:6" x14ac:dyDescent="0.3">
      <c r="A971">
        <v>9</v>
      </c>
      <c r="B971">
        <v>2010</v>
      </c>
      <c r="C971">
        <v>245.6</v>
      </c>
      <c r="D971">
        <v>4.9990844726551097E-2</v>
      </c>
      <c r="E971">
        <f t="shared" si="31"/>
        <v>0.81835548955596982</v>
      </c>
      <c r="F971">
        <f>(MAX(E$2:E971)-E971)/MAX(E$2:E971)</f>
        <v>0.90295110285718083</v>
      </c>
    </row>
    <row r="972" spans="1:6" x14ac:dyDescent="0.3">
      <c r="A972">
        <v>9</v>
      </c>
      <c r="B972">
        <v>2010</v>
      </c>
      <c r="C972">
        <v>245.2</v>
      </c>
      <c r="D972">
        <v>-1.6999908447265799</v>
      </c>
      <c r="E972">
        <f t="shared" si="31"/>
        <v>0.77580256826793292</v>
      </c>
      <c r="F972">
        <f>(MAX(E$2:E972)-E972)/MAX(E$2:E972)</f>
        <v>0.90799746001359205</v>
      </c>
    </row>
    <row r="973" spans="1:6" x14ac:dyDescent="0.3">
      <c r="A973">
        <v>9</v>
      </c>
      <c r="B973">
        <v>2010</v>
      </c>
      <c r="C973">
        <v>245.2</v>
      </c>
      <c r="D973">
        <v>-1.7000000000000099</v>
      </c>
      <c r="E973">
        <f t="shared" si="31"/>
        <v>0.73546210030130899</v>
      </c>
      <c r="F973">
        <f>(MAX(E$2:E973)-E973)/MAX(E$2:E973)</f>
        <v>0.9127814420071757</v>
      </c>
    </row>
    <row r="974" spans="1:6" x14ac:dyDescent="0.3">
      <c r="A974">
        <v>9</v>
      </c>
      <c r="B974">
        <v>2010</v>
      </c>
      <c r="C974">
        <v>245.2</v>
      </c>
      <c r="D974">
        <v>1.7000000000000099</v>
      </c>
      <c r="E974">
        <f t="shared" si="31"/>
        <v>0.77370492974193605</v>
      </c>
      <c r="F974">
        <f>(MAX(E$2:E974)-E974)/MAX(E$2:E974)</f>
        <v>0.90824621927304627</v>
      </c>
    </row>
    <row r="975" spans="1:6" x14ac:dyDescent="0.3">
      <c r="A975">
        <v>9</v>
      </c>
      <c r="B975">
        <v>2010</v>
      </c>
      <c r="C975">
        <v>245.2</v>
      </c>
      <c r="D975">
        <v>1.7000000000000099</v>
      </c>
      <c r="E975">
        <f t="shared" si="31"/>
        <v>0.81393632392713078</v>
      </c>
      <c r="F975">
        <f>(MAX(E$2:E975)-E975)/MAX(E$2:E975)</f>
        <v>0.90347517235514807</v>
      </c>
    </row>
    <row r="976" spans="1:6" x14ac:dyDescent="0.3">
      <c r="A976">
        <v>9</v>
      </c>
      <c r="B976">
        <v>2010</v>
      </c>
      <c r="C976">
        <v>246.4</v>
      </c>
      <c r="D976">
        <v>-1.45001220703125</v>
      </c>
      <c r="E976">
        <f t="shared" si="31"/>
        <v>0.77801249259270056</v>
      </c>
      <c r="F976">
        <f>(MAX(E$2:E976)-E976)/MAX(E$2:E976)</f>
        <v>0.90773538476484639</v>
      </c>
    </row>
    <row r="977" spans="1:6" x14ac:dyDescent="0.3">
      <c r="A977">
        <v>9</v>
      </c>
      <c r="B977">
        <v>2010</v>
      </c>
      <c r="C977">
        <v>248.85</v>
      </c>
      <c r="D977">
        <v>-0.79998779296875</v>
      </c>
      <c r="E977">
        <f t="shared" si="31"/>
        <v>0.75925418949290091</v>
      </c>
      <c r="F977">
        <f>(MAX(E$2:E977)-E977)/MAX(E$2:E977)</f>
        <v>0.90995993467175051</v>
      </c>
    </row>
    <row r="978" spans="1:6" x14ac:dyDescent="0.3">
      <c r="A978">
        <v>9</v>
      </c>
      <c r="B978">
        <v>2010</v>
      </c>
      <c r="C978">
        <v>249.15</v>
      </c>
      <c r="D978">
        <v>-0.350006103515625</v>
      </c>
      <c r="E978">
        <f t="shared" si="31"/>
        <v>0.75125468315809285</v>
      </c>
      <c r="F978">
        <f>(MAX(E$2:E978)-E978)/MAX(E$2:E978)</f>
        <v>0.91090859729745288</v>
      </c>
    </row>
    <row r="979" spans="1:6" x14ac:dyDescent="0.3">
      <c r="A979">
        <v>9</v>
      </c>
      <c r="B979">
        <v>2010</v>
      </c>
      <c r="C979">
        <v>250</v>
      </c>
      <c r="D979">
        <v>-1.19999694824218</v>
      </c>
      <c r="E979">
        <f t="shared" si="31"/>
        <v>0.72420958334382213</v>
      </c>
      <c r="F979">
        <f>(MAX(E$2:E979)-E979)/MAX(E$2:E979)</f>
        <v>0.91411587963818308</v>
      </c>
    </row>
    <row r="980" spans="1:6" x14ac:dyDescent="0.3">
      <c r="A980">
        <v>9</v>
      </c>
      <c r="B980">
        <v>2010</v>
      </c>
      <c r="C980">
        <v>250.95</v>
      </c>
      <c r="D980">
        <v>0.100006103515625</v>
      </c>
      <c r="E980">
        <f t="shared" si="31"/>
        <v>0.72637411946333474</v>
      </c>
      <c r="F980">
        <f>(MAX(E$2:E980)-E980)/MAX(E$2:E980)</f>
        <v>0.9138591869833339</v>
      </c>
    </row>
    <row r="981" spans="1:6" x14ac:dyDescent="0.3">
      <c r="A981">
        <v>10</v>
      </c>
      <c r="B981">
        <v>2010</v>
      </c>
      <c r="C981">
        <v>251.5</v>
      </c>
      <c r="D981">
        <v>-1.1499908447265701</v>
      </c>
      <c r="E981">
        <f t="shared" si="31"/>
        <v>0.70146387332330018</v>
      </c>
      <c r="F981">
        <f>(MAX(E$2:E981)-E981)/MAX(E$2:E981)</f>
        <v>0.91681329671473955</v>
      </c>
    </row>
    <row r="982" spans="1:6" x14ac:dyDescent="0.3">
      <c r="A982">
        <v>10</v>
      </c>
      <c r="B982">
        <v>2010</v>
      </c>
      <c r="C982">
        <v>252.7</v>
      </c>
      <c r="D982">
        <v>-3.0517578295530202E-6</v>
      </c>
      <c r="E982">
        <f t="shared" si="31"/>
        <v>0.70146380978853951</v>
      </c>
      <c r="F982">
        <f>(MAX(E$2:E982)-E982)/MAX(E$2:E982)</f>
        <v>0.91681330424933605</v>
      </c>
    </row>
    <row r="983" spans="1:6" x14ac:dyDescent="0.3">
      <c r="A983">
        <v>10</v>
      </c>
      <c r="B983">
        <v>2010</v>
      </c>
      <c r="C983">
        <v>251.95</v>
      </c>
      <c r="D983">
        <v>0.75</v>
      </c>
      <c r="E983">
        <f t="shared" si="31"/>
        <v>0.71712459141211771</v>
      </c>
      <c r="F983">
        <f>(MAX(E$2:E983)-E983)/MAX(E$2:E983)</f>
        <v>0.9149560898671274</v>
      </c>
    </row>
    <row r="984" spans="1:6" x14ac:dyDescent="0.3">
      <c r="A984">
        <v>10</v>
      </c>
      <c r="B984">
        <v>2010</v>
      </c>
      <c r="C984">
        <v>254.6</v>
      </c>
      <c r="D984">
        <v>-1.29999694824218</v>
      </c>
      <c r="E984">
        <f t="shared" si="31"/>
        <v>0.68966210770202818</v>
      </c>
      <c r="F984">
        <f>(MAX(E$2:E984)-E984)/MAX(E$2:E984)</f>
        <v>0.91821286982508055</v>
      </c>
    </row>
    <row r="985" spans="1:6" x14ac:dyDescent="0.3">
      <c r="A985">
        <v>10</v>
      </c>
      <c r="B985">
        <v>2010</v>
      </c>
      <c r="C985">
        <v>256.05</v>
      </c>
      <c r="D985">
        <v>-0.44998779296875502</v>
      </c>
      <c r="E985">
        <f t="shared" si="31"/>
        <v>0.68057190472197504</v>
      </c>
      <c r="F985">
        <f>(MAX(E$2:E985)-E985)/MAX(E$2:E985)</f>
        <v>0.9192908783253928</v>
      </c>
    </row>
    <row r="986" spans="1:6" x14ac:dyDescent="0.3">
      <c r="A986">
        <v>10</v>
      </c>
      <c r="B986">
        <v>2010</v>
      </c>
      <c r="C986">
        <v>255.6</v>
      </c>
      <c r="D986">
        <v>0.45001220703125</v>
      </c>
      <c r="E986">
        <f t="shared" si="31"/>
        <v>0.68955857329261461</v>
      </c>
      <c r="F986">
        <f>(MAX(E$2:E986)-E986)/MAX(E$2:E986)</f>
        <v>0.91822514798582866</v>
      </c>
    </row>
    <row r="987" spans="1:6" x14ac:dyDescent="0.3">
      <c r="A987">
        <v>10</v>
      </c>
      <c r="B987">
        <v>2010</v>
      </c>
      <c r="C987">
        <v>256.35000000000002</v>
      </c>
      <c r="D987">
        <v>-2.6499969482422001</v>
      </c>
      <c r="E987">
        <f t="shared" si="31"/>
        <v>0.63609666238390561</v>
      </c>
      <c r="F987">
        <f>(MAX(E$2:E987)-E987)/MAX(E$2:E987)</f>
        <v>0.92456520381615392</v>
      </c>
    </row>
    <row r="988" spans="1:6" x14ac:dyDescent="0.3">
      <c r="A988">
        <v>10</v>
      </c>
      <c r="B988">
        <v>2010</v>
      </c>
      <c r="C988">
        <v>254.2</v>
      </c>
      <c r="D988">
        <v>-3</v>
      </c>
      <c r="E988">
        <f t="shared" si="31"/>
        <v>0.57979385001711614</v>
      </c>
      <c r="F988">
        <f>(MAX(E$2:E988)-E988)/MAX(E$2:E988)</f>
        <v>0.93124216256570758</v>
      </c>
    </row>
    <row r="989" spans="1:6" x14ac:dyDescent="0.3">
      <c r="A989">
        <v>10</v>
      </c>
      <c r="B989">
        <v>2010</v>
      </c>
      <c r="C989">
        <v>251.7</v>
      </c>
      <c r="D989">
        <v>0.299999999999982</v>
      </c>
      <c r="E989">
        <f t="shared" si="31"/>
        <v>0.58497675094098756</v>
      </c>
      <c r="F989">
        <f>(MAX(E$2:E989)-E989)/MAX(E$2:E989)</f>
        <v>0.93062752158745099</v>
      </c>
    </row>
    <row r="990" spans="1:6" x14ac:dyDescent="0.3">
      <c r="A990">
        <v>10</v>
      </c>
      <c r="B990">
        <v>2010</v>
      </c>
      <c r="C990">
        <v>252.8</v>
      </c>
      <c r="D990">
        <v>-1.95000610351561</v>
      </c>
      <c r="E990">
        <f t="shared" si="31"/>
        <v>0.55113453669801904</v>
      </c>
      <c r="F990">
        <f>(MAX(E$2:E990)-E990)/MAX(E$2:E990)</f>
        <v>0.93464087472195889</v>
      </c>
    </row>
    <row r="991" spans="1:6" x14ac:dyDescent="0.3">
      <c r="A991">
        <v>10</v>
      </c>
      <c r="B991">
        <v>2010</v>
      </c>
      <c r="C991">
        <v>254.35</v>
      </c>
      <c r="D991">
        <v>-0.84999694824219296</v>
      </c>
      <c r="E991">
        <f t="shared" si="31"/>
        <v>0.53732101180326208</v>
      </c>
      <c r="F991">
        <f>(MAX(E$2:E991)-E991)/MAX(E$2:E991)</f>
        <v>0.93627902265864393</v>
      </c>
    </row>
    <row r="992" spans="1:6" x14ac:dyDescent="0.3">
      <c r="A992">
        <v>10</v>
      </c>
      <c r="B992">
        <v>2010</v>
      </c>
      <c r="C992">
        <v>254.9</v>
      </c>
      <c r="D992">
        <v>-3</v>
      </c>
      <c r="E992">
        <f t="shared" si="31"/>
        <v>0.4898917345746493</v>
      </c>
      <c r="F992">
        <f>(MAX(E$2:E992)-E992)/MAX(E$2:E992)</f>
        <v>0.94190366757892841</v>
      </c>
    </row>
    <row r="993" spans="1:6" x14ac:dyDescent="0.3">
      <c r="A993">
        <v>10</v>
      </c>
      <c r="B993">
        <v>2010</v>
      </c>
      <c r="C993">
        <v>250.8</v>
      </c>
      <c r="D993">
        <v>3.0000030517578198</v>
      </c>
      <c r="E993">
        <f t="shared" si="31"/>
        <v>0.53384139661875463</v>
      </c>
      <c r="F993">
        <f>(MAX(E$2:E993)-E993)/MAX(E$2:E993)</f>
        <v>0.93669167073206383</v>
      </c>
    </row>
    <row r="994" spans="1:6" x14ac:dyDescent="0.3">
      <c r="A994">
        <v>10</v>
      </c>
      <c r="B994">
        <v>2010</v>
      </c>
      <c r="C994">
        <v>246.75</v>
      </c>
      <c r="D994">
        <v>2.8500030517578199</v>
      </c>
      <c r="E994">
        <f t="shared" si="31"/>
        <v>0.5800860656010679</v>
      </c>
      <c r="F994">
        <f>(MAX(E$2:E994)-E994)/MAX(E$2:E994)</f>
        <v>0.93120750867688729</v>
      </c>
    </row>
    <row r="995" spans="1:6" x14ac:dyDescent="0.3">
      <c r="A995">
        <v>10</v>
      </c>
      <c r="B995">
        <v>2010</v>
      </c>
      <c r="C995">
        <v>250.3</v>
      </c>
      <c r="D995">
        <v>-3</v>
      </c>
      <c r="E995">
        <f t="shared" si="31"/>
        <v>0.52794089390300947</v>
      </c>
      <c r="F995">
        <f>(MAX(E$2:E995)-E995)/MAX(E$2:E995)</f>
        <v>0.93739141221172562</v>
      </c>
    </row>
    <row r="996" spans="1:6" x14ac:dyDescent="0.3">
      <c r="A996">
        <v>10</v>
      </c>
      <c r="B996">
        <v>2010</v>
      </c>
      <c r="C996">
        <v>251.1</v>
      </c>
      <c r="D996">
        <v>-2.2500061035156298</v>
      </c>
      <c r="E996">
        <f t="shared" si="31"/>
        <v>0.49246089887381983</v>
      </c>
      <c r="F996">
        <f>(MAX(E$2:E996)-E996)/MAX(E$2:E996)</f>
        <v>0.94159899000910052</v>
      </c>
    </row>
    <row r="997" spans="1:6" x14ac:dyDescent="0.3">
      <c r="A997">
        <v>10</v>
      </c>
      <c r="B997">
        <v>2010</v>
      </c>
      <c r="C997">
        <v>253.75</v>
      </c>
      <c r="D997">
        <v>1.99999389648436</v>
      </c>
      <c r="E997">
        <f t="shared" si="31"/>
        <v>0.52157179913012064</v>
      </c>
      <c r="F997">
        <f>(MAX(E$2:E997)-E997)/MAX(E$2:E997)</f>
        <v>0.9381467240919481</v>
      </c>
    </row>
    <row r="998" spans="1:6" x14ac:dyDescent="0.3">
      <c r="A998">
        <v>10</v>
      </c>
      <c r="B998">
        <v>2010</v>
      </c>
      <c r="C998">
        <v>255.55</v>
      </c>
      <c r="D998">
        <v>0.25000305175780102</v>
      </c>
      <c r="E998">
        <f t="shared" si="31"/>
        <v>0.52539867864958856</v>
      </c>
      <c r="F998">
        <f>(MAX(E$2:E998)-E998)/MAX(E$2:E998)</f>
        <v>0.93769289389027832</v>
      </c>
    </row>
    <row r="999" spans="1:6" x14ac:dyDescent="0.3">
      <c r="A999">
        <v>10</v>
      </c>
      <c r="B999">
        <v>2010</v>
      </c>
      <c r="C999">
        <v>255.5</v>
      </c>
      <c r="D999">
        <v>1.69999999999998</v>
      </c>
      <c r="E999">
        <f t="shared" si="31"/>
        <v>0.55161720370940137</v>
      </c>
      <c r="F999">
        <f>(MAX(E$2:E999)-E999)/MAX(E$2:E999)</f>
        <v>0.93458363517051724</v>
      </c>
    </row>
    <row r="1000" spans="1:6" x14ac:dyDescent="0.3">
      <c r="A1000">
        <v>10</v>
      </c>
      <c r="B1000">
        <v>2010</v>
      </c>
      <c r="C1000">
        <v>253.95</v>
      </c>
      <c r="D1000">
        <v>0.65000305175783502</v>
      </c>
      <c r="E1000">
        <f t="shared" si="31"/>
        <v>0.56220647913211952</v>
      </c>
      <c r="F1000">
        <f>(MAX(E$2:E1000)-E1000)/MAX(E$2:E1000)</f>
        <v>0.93332785145007824</v>
      </c>
    </row>
    <row r="1001" spans="1:6" x14ac:dyDescent="0.3">
      <c r="A1001">
        <v>10</v>
      </c>
      <c r="B1001">
        <v>2010</v>
      </c>
      <c r="C1001">
        <v>254.65</v>
      </c>
      <c r="D1001">
        <v>5.2000091552734498</v>
      </c>
      <c r="E1001">
        <f t="shared" si="31"/>
        <v>0.64830933124210599</v>
      </c>
      <c r="F1001">
        <f>(MAX(E$2:E1001)-E1001)/MAX(E$2:E1001)</f>
        <v>0.92311690163087501</v>
      </c>
    </row>
    <row r="1002" spans="1:6" x14ac:dyDescent="0.3">
      <c r="A1002">
        <v>11</v>
      </c>
      <c r="B1002">
        <v>2010</v>
      </c>
      <c r="C1002">
        <v>251.05</v>
      </c>
      <c r="D1002">
        <v>-3</v>
      </c>
      <c r="E1002">
        <f t="shared" si="31"/>
        <v>0.59020552740642629</v>
      </c>
      <c r="F1002">
        <f>(MAX(E$2:E1002)-E1002)/MAX(E$2:E1002)</f>
        <v>0.93000744022201354</v>
      </c>
    </row>
    <row r="1003" spans="1:6" x14ac:dyDescent="0.3">
      <c r="A1003">
        <v>11</v>
      </c>
      <c r="B1003">
        <v>2010</v>
      </c>
      <c r="C1003">
        <v>254.75</v>
      </c>
      <c r="D1003">
        <v>0.350006103515625</v>
      </c>
      <c r="E1003">
        <f t="shared" si="31"/>
        <v>0.59628724095660024</v>
      </c>
      <c r="F1003">
        <f>(MAX(E$2:E1003)-E1003)/MAX(E$2:E1003)</f>
        <v>0.92928620892300529</v>
      </c>
    </row>
    <row r="1004" spans="1:6" x14ac:dyDescent="0.3">
      <c r="A1004">
        <v>11</v>
      </c>
      <c r="B1004">
        <v>2010</v>
      </c>
      <c r="C1004">
        <v>256.39999999999998</v>
      </c>
      <c r="D1004">
        <v>-1.2000000000000399</v>
      </c>
      <c r="E1004">
        <f t="shared" si="31"/>
        <v>0.57535672157824769</v>
      </c>
      <c r="F1004">
        <f>(MAX(E$2:E1004)-E1004)/MAX(E$2:E1004)</f>
        <v>0.93176836227594206</v>
      </c>
    </row>
    <row r="1005" spans="1:6" x14ac:dyDescent="0.3">
      <c r="A1005">
        <v>11</v>
      </c>
      <c r="B1005">
        <v>2010</v>
      </c>
      <c r="C1005">
        <v>258.2</v>
      </c>
      <c r="D1005">
        <v>0.250006103515659</v>
      </c>
      <c r="E1005">
        <f t="shared" si="31"/>
        <v>0.5795349562440103</v>
      </c>
      <c r="F1005">
        <f>(MAX(E$2:E1005)-E1005)/MAX(E$2:E1005)</f>
        <v>0.93127286481610816</v>
      </c>
    </row>
    <row r="1006" spans="1:6" x14ac:dyDescent="0.3">
      <c r="A1006">
        <v>11</v>
      </c>
      <c r="B1006">
        <v>2010</v>
      </c>
      <c r="C1006">
        <v>261.05</v>
      </c>
      <c r="D1006">
        <v>2.1000000000000201</v>
      </c>
      <c r="E1006">
        <f t="shared" si="31"/>
        <v>0.61450019493714669</v>
      </c>
      <c r="F1006">
        <f>(MAX(E$2:E1006)-E1006)/MAX(E$2:E1006)</f>
        <v>0.92712633204787853</v>
      </c>
    </row>
    <row r="1007" spans="1:6" x14ac:dyDescent="0.3">
      <c r="A1007">
        <v>11</v>
      </c>
      <c r="B1007">
        <v>2010</v>
      </c>
      <c r="C1007">
        <v>260.05</v>
      </c>
      <c r="D1007">
        <v>0.40001831054689702</v>
      </c>
      <c r="E1007">
        <f t="shared" si="31"/>
        <v>0.62158954303778591</v>
      </c>
      <c r="F1007">
        <f>(MAX(E$2:E1007)-E1007)/MAX(E$2:E1007)</f>
        <v>0.92628560522022352</v>
      </c>
    </row>
    <row r="1008" spans="1:6" x14ac:dyDescent="0.3">
      <c r="A1008">
        <v>11</v>
      </c>
      <c r="B1008">
        <v>2010</v>
      </c>
      <c r="C1008">
        <v>260.05</v>
      </c>
      <c r="D1008">
        <v>4.9993896484409099E-2</v>
      </c>
      <c r="E1008">
        <f t="shared" si="31"/>
        <v>0.62248578462412762</v>
      </c>
      <c r="F1008">
        <f>(MAX(E$2:E1008)-E1008)/MAX(E$2:E1008)</f>
        <v>0.92617931979947654</v>
      </c>
    </row>
    <row r="1009" spans="1:6" x14ac:dyDescent="0.3">
      <c r="A1009">
        <v>11</v>
      </c>
      <c r="B1009">
        <v>2010</v>
      </c>
      <c r="C1009">
        <v>259.89999999999998</v>
      </c>
      <c r="D1009">
        <v>3.3500000000000201</v>
      </c>
      <c r="E1009">
        <f t="shared" si="31"/>
        <v>0.68266260393417488</v>
      </c>
      <c r="F1009">
        <f>(MAX(E$2:E1009)-E1009)/MAX(E$2:E1009)</f>
        <v>0.91904294200017611</v>
      </c>
    </row>
    <row r="1010" spans="1:6" x14ac:dyDescent="0.3">
      <c r="A1010">
        <v>11</v>
      </c>
      <c r="B1010">
        <v>2010</v>
      </c>
      <c r="C1010">
        <v>262.8</v>
      </c>
      <c r="D1010">
        <v>-1.1999938964843799</v>
      </c>
      <c r="E1010">
        <f t="shared" si="31"/>
        <v>0.65928386654607152</v>
      </c>
      <c r="F1010">
        <f>(MAX(E$2:E1010)-E1010)/MAX(E$2:E1010)</f>
        <v>0.92181542988479725</v>
      </c>
    </row>
    <row r="1011" spans="1:6" x14ac:dyDescent="0.3">
      <c r="A1011">
        <v>11</v>
      </c>
      <c r="B1011">
        <v>2010</v>
      </c>
      <c r="C1011">
        <v>260.89999999999998</v>
      </c>
      <c r="D1011">
        <v>-3</v>
      </c>
      <c r="E1011">
        <f t="shared" si="31"/>
        <v>0.60242726632649846</v>
      </c>
      <c r="F1011">
        <f>(MAX(E$2:E1011)-E1011)/MAX(E$2:E1011)</f>
        <v>0.92855806241677141</v>
      </c>
    </row>
    <row r="1012" spans="1:6" x14ac:dyDescent="0.3">
      <c r="A1012">
        <v>11</v>
      </c>
      <c r="B1012">
        <v>2010</v>
      </c>
      <c r="C1012">
        <v>256.8</v>
      </c>
      <c r="D1012">
        <v>-1.8310546863631299E-5</v>
      </c>
      <c r="E1012">
        <f t="shared" si="31"/>
        <v>0.602426944166081</v>
      </c>
      <c r="F1012">
        <f>(MAX(E$2:E1012)-E1012)/MAX(E$2:E1012)</f>
        <v>0.92855810062182242</v>
      </c>
    </row>
    <row r="1013" spans="1:6" x14ac:dyDescent="0.3">
      <c r="A1013">
        <v>11</v>
      </c>
      <c r="B1013">
        <v>2010</v>
      </c>
      <c r="C1013">
        <v>256.7</v>
      </c>
      <c r="D1013">
        <v>-1.74999084472653</v>
      </c>
      <c r="E1013">
        <f t="shared" si="31"/>
        <v>0.57162518227747883</v>
      </c>
      <c r="F1013">
        <f>(MAX(E$2:E1013)-E1013)/MAX(E$2:E1013)</f>
        <v>0.93221088606713853</v>
      </c>
    </row>
    <row r="1014" spans="1:6" x14ac:dyDescent="0.3">
      <c r="A1014">
        <v>11</v>
      </c>
      <c r="B1014">
        <v>2010</v>
      </c>
      <c r="C1014">
        <v>252.55</v>
      </c>
      <c r="D1014">
        <v>2.20000305175778</v>
      </c>
      <c r="E1014">
        <f t="shared" si="31"/>
        <v>0.60897156355263382</v>
      </c>
      <c r="F1014">
        <f>(MAX(E$2:E1014)-E1014)/MAX(E$2:E1014)</f>
        <v>0.92778197325200529</v>
      </c>
    </row>
    <row r="1015" spans="1:6" x14ac:dyDescent="0.3">
      <c r="A1015">
        <v>11</v>
      </c>
      <c r="B1015">
        <v>2010</v>
      </c>
      <c r="C1015">
        <v>255.75</v>
      </c>
      <c r="D1015">
        <v>-3</v>
      </c>
      <c r="E1015">
        <f t="shared" si="31"/>
        <v>0.55539635268290066</v>
      </c>
      <c r="F1015">
        <f>(MAX(E$2:E1015)-E1015)/MAX(E$2:E1015)</f>
        <v>0.93413546534127168</v>
      </c>
    </row>
    <row r="1016" spans="1:6" x14ac:dyDescent="0.3">
      <c r="A1016">
        <v>11</v>
      </c>
      <c r="B1016">
        <v>2010</v>
      </c>
      <c r="C1016">
        <v>259.7</v>
      </c>
      <c r="D1016">
        <v>-0.90001220703123797</v>
      </c>
      <c r="E1016">
        <f t="shared" si="31"/>
        <v>0.54096055665415876</v>
      </c>
      <c r="F1016">
        <f>(MAX(E$2:E1016)-E1016)/MAX(E$2:E1016)</f>
        <v>0.93584740850270665</v>
      </c>
    </row>
    <row r="1017" spans="1:6" x14ac:dyDescent="0.3">
      <c r="A1017">
        <v>11</v>
      </c>
      <c r="B1017">
        <v>2010</v>
      </c>
      <c r="C1017">
        <v>261.60000000000002</v>
      </c>
      <c r="D1017">
        <v>0.100006103515625</v>
      </c>
      <c r="E1017">
        <f t="shared" si="31"/>
        <v>0.54251157034184871</v>
      </c>
      <c r="F1017">
        <f>(MAX(E$2:E1017)-E1017)/MAX(E$2:E1017)</f>
        <v>0.93566347356273893</v>
      </c>
    </row>
    <row r="1018" spans="1:6" x14ac:dyDescent="0.3">
      <c r="A1018">
        <v>11</v>
      </c>
      <c r="B1018">
        <v>2010</v>
      </c>
      <c r="C1018">
        <v>260.75</v>
      </c>
      <c r="D1018">
        <v>-3</v>
      </c>
      <c r="E1018">
        <f t="shared" si="31"/>
        <v>0.49569849140535172</v>
      </c>
      <c r="F1018">
        <f>(MAX(E$2:E1018)-E1018)/MAX(E$2:E1018)</f>
        <v>0.94121504343747853</v>
      </c>
    </row>
    <row r="1019" spans="1:6" x14ac:dyDescent="0.3">
      <c r="A1019">
        <v>11</v>
      </c>
      <c r="B1019">
        <v>2010</v>
      </c>
      <c r="C1019">
        <v>254.1</v>
      </c>
      <c r="D1019">
        <v>5.5000030517578198</v>
      </c>
      <c r="E1019">
        <f t="shared" si="31"/>
        <v>0.57616907037469001</v>
      </c>
      <c r="F1019">
        <f>(MAX(E$2:E1019)-E1019)/MAX(E$2:E1019)</f>
        <v>0.93167202571341368</v>
      </c>
    </row>
    <row r="1020" spans="1:6" x14ac:dyDescent="0.3">
      <c r="A1020">
        <v>11</v>
      </c>
      <c r="B1020">
        <v>2010</v>
      </c>
      <c r="C1020">
        <v>260.39999999999998</v>
      </c>
      <c r="D1020">
        <v>-0.39998168945316998</v>
      </c>
      <c r="E1020">
        <f t="shared" si="31"/>
        <v>0.56953148171745693</v>
      </c>
      <c r="F1020">
        <f>(MAX(E$2:E1020)-E1020)/MAX(E$2:E1020)</f>
        <v>0.93245917832263214</v>
      </c>
    </row>
    <row r="1021" spans="1:6" x14ac:dyDescent="0.3">
      <c r="A1021">
        <v>11</v>
      </c>
      <c r="B1021">
        <v>2010</v>
      </c>
      <c r="C1021">
        <v>260.55</v>
      </c>
      <c r="D1021">
        <v>-3</v>
      </c>
      <c r="E1021">
        <f t="shared" si="31"/>
        <v>0.52034914305446411</v>
      </c>
      <c r="F1021">
        <f>(MAX(E$2:E1021)-E1021)/MAX(E$2:E1021)</f>
        <v>0.93829171905470188</v>
      </c>
    </row>
    <row r="1022" spans="1:6" x14ac:dyDescent="0.3">
      <c r="A1022">
        <v>11</v>
      </c>
      <c r="B1022">
        <v>2010</v>
      </c>
      <c r="C1022">
        <v>257.10000000000002</v>
      </c>
      <c r="D1022">
        <v>0.70001220703125</v>
      </c>
      <c r="E1022">
        <f t="shared" si="31"/>
        <v>0.53097489428131284</v>
      </c>
      <c r="F1022">
        <f>(MAX(E$2:E1022)-E1022)/MAX(E$2:E1022)</f>
        <v>0.93703160966331844</v>
      </c>
    </row>
    <row r="1023" spans="1:6" x14ac:dyDescent="0.3">
      <c r="A1023">
        <v>11</v>
      </c>
      <c r="B1023">
        <v>2010</v>
      </c>
      <c r="C1023">
        <v>255.4</v>
      </c>
      <c r="D1023">
        <v>2.5500183105468399</v>
      </c>
      <c r="E1023">
        <f t="shared" si="31"/>
        <v>0.57073592705905429</v>
      </c>
      <c r="F1023">
        <f>(MAX(E$2:E1023)-E1023)/MAX(E$2:E1023)</f>
        <v>0.93231634297349275</v>
      </c>
    </row>
    <row r="1024" spans="1:6" x14ac:dyDescent="0.3">
      <c r="A1024">
        <v>12</v>
      </c>
      <c r="B1024">
        <v>2010</v>
      </c>
      <c r="C1024">
        <v>257.95</v>
      </c>
      <c r="D1024">
        <v>2.54998779296875</v>
      </c>
      <c r="E1024">
        <f t="shared" si="31"/>
        <v>0.61305138490968314</v>
      </c>
      <c r="F1024">
        <f>(MAX(E$2:E1024)-E1024)/MAX(E$2:E1024)</f>
        <v>0.92729814664083876</v>
      </c>
    </row>
    <row r="1025" spans="1:6" x14ac:dyDescent="0.3">
      <c r="A1025">
        <v>12</v>
      </c>
      <c r="B1025">
        <v>2010</v>
      </c>
      <c r="C1025">
        <v>261.7</v>
      </c>
      <c r="D1025">
        <v>-2.00001220703126</v>
      </c>
      <c r="E1025">
        <f t="shared" si="31"/>
        <v>0.57791257367477333</v>
      </c>
      <c r="F1025">
        <f>(MAX(E$2:E1025)-E1025)/MAX(E$2:E1025)</f>
        <v>0.93146526340217206</v>
      </c>
    </row>
    <row r="1026" spans="1:6" x14ac:dyDescent="0.3">
      <c r="A1026">
        <v>12</v>
      </c>
      <c r="B1026">
        <v>2010</v>
      </c>
      <c r="C1026">
        <v>265.2</v>
      </c>
      <c r="D1026">
        <v>-0.199981689453125</v>
      </c>
      <c r="E1026">
        <f t="shared" si="31"/>
        <v>0.57464413666007641</v>
      </c>
      <c r="F1026">
        <f>(MAX(E$2:E1026)-E1026)/MAX(E$2:E1026)</f>
        <v>0.93185286782556165</v>
      </c>
    </row>
    <row r="1027" spans="1:6" x14ac:dyDescent="0.3">
      <c r="A1027">
        <v>12</v>
      </c>
      <c r="B1027">
        <v>2010</v>
      </c>
      <c r="C1027">
        <v>265.39999999999998</v>
      </c>
      <c r="D1027">
        <v>-0.399993896484375</v>
      </c>
      <c r="E1027">
        <f t="shared" si="31"/>
        <v>0.56814863513460834</v>
      </c>
      <c r="F1027">
        <f>(MAX(E$2:E1027)-E1027)/MAX(E$2:E1027)</f>
        <v>0.93262317030105202</v>
      </c>
    </row>
    <row r="1028" spans="1:6" x14ac:dyDescent="0.3">
      <c r="A1028">
        <v>12</v>
      </c>
      <c r="B1028">
        <v>2010</v>
      </c>
      <c r="C1028">
        <v>265</v>
      </c>
      <c r="D1028">
        <v>1.04998779296875</v>
      </c>
      <c r="E1028">
        <f t="shared" si="31"/>
        <v>0.58503210111998172</v>
      </c>
      <c r="F1028">
        <f>(MAX(E$2:E1028)-E1028)/MAX(E$2:E1028)</f>
        <v>0.93062095760163244</v>
      </c>
    </row>
    <row r="1029" spans="1:6" x14ac:dyDescent="0.3">
      <c r="A1029">
        <v>12</v>
      </c>
      <c r="B1029">
        <v>2010</v>
      </c>
      <c r="C1029">
        <v>265.25</v>
      </c>
      <c r="D1029">
        <v>0.59999389648436297</v>
      </c>
      <c r="E1029">
        <f t="shared" ref="E1029:E1092" si="32">(D1029/$C1029*$G$2+1)*E1028*$H$2 + E1028*(1-$H$2)</f>
        <v>0.59495714419027612</v>
      </c>
      <c r="F1029">
        <f>(MAX(E$2:E1029)-E1029)/MAX(E$2:E1029)</f>
        <v>0.92944394529297214</v>
      </c>
    </row>
    <row r="1030" spans="1:6" x14ac:dyDescent="0.3">
      <c r="A1030">
        <v>12</v>
      </c>
      <c r="B1030">
        <v>2010</v>
      </c>
      <c r="C1030">
        <v>265.85000000000002</v>
      </c>
      <c r="D1030">
        <v>-3</v>
      </c>
      <c r="E1030">
        <f t="shared" si="32"/>
        <v>0.54460342688998942</v>
      </c>
      <c r="F1030">
        <f>(MAX(E$2:E1030)-E1030)/MAX(E$2:E1030)</f>
        <v>0.9354153999888839</v>
      </c>
    </row>
    <row r="1031" spans="1:6" x14ac:dyDescent="0.3">
      <c r="A1031">
        <v>12</v>
      </c>
      <c r="B1031">
        <v>2010</v>
      </c>
      <c r="C1031">
        <v>268.39999999999998</v>
      </c>
      <c r="D1031">
        <v>-1.55000000000001</v>
      </c>
      <c r="E1031">
        <f t="shared" si="32"/>
        <v>0.5210154431433569</v>
      </c>
      <c r="F1031">
        <f>(MAX(E$2:E1031)-E1031)/MAX(E$2:E1031)</f>
        <v>0.93821270242975285</v>
      </c>
    </row>
    <row r="1032" spans="1:6" x14ac:dyDescent="0.3">
      <c r="A1032">
        <v>12</v>
      </c>
      <c r="B1032">
        <v>2010</v>
      </c>
      <c r="C1032">
        <v>270.10000000000002</v>
      </c>
      <c r="D1032">
        <v>-0.79998168945309001</v>
      </c>
      <c r="E1032">
        <f t="shared" si="32"/>
        <v>0.50944187369397775</v>
      </c>
      <c r="F1032">
        <f>(MAX(E$2:E1032)-E1032)/MAX(E$2:E1032)</f>
        <v>0.93958521372270887</v>
      </c>
    </row>
    <row r="1033" spans="1:6" x14ac:dyDescent="0.3">
      <c r="A1033">
        <v>12</v>
      </c>
      <c r="B1033">
        <v>2010</v>
      </c>
      <c r="C1033">
        <v>271.2</v>
      </c>
      <c r="D1033">
        <v>-0.44999999999998802</v>
      </c>
      <c r="E1033">
        <f t="shared" si="32"/>
        <v>0.50310202736758713</v>
      </c>
      <c r="F1033">
        <f>(MAX(E$2:E1033)-E1033)/MAX(E$2:E1033)</f>
        <v>0.94033705702538517</v>
      </c>
    </row>
    <row r="1034" spans="1:6" x14ac:dyDescent="0.3">
      <c r="A1034">
        <v>12</v>
      </c>
      <c r="B1034">
        <v>2010</v>
      </c>
      <c r="C1034">
        <v>271.64999999999998</v>
      </c>
      <c r="D1034">
        <v>0.70001220703125</v>
      </c>
      <c r="E1034">
        <f t="shared" si="32"/>
        <v>0.51282531727756719</v>
      </c>
      <c r="F1034">
        <f>(MAX(E$2:E1034)-E1034)/MAX(E$2:E1034)</f>
        <v>0.93918397065350123</v>
      </c>
    </row>
    <row r="1035" spans="1:6" x14ac:dyDescent="0.3">
      <c r="A1035">
        <v>12</v>
      </c>
      <c r="B1035">
        <v>2010</v>
      </c>
      <c r="C1035">
        <v>271.7</v>
      </c>
      <c r="D1035">
        <v>0.150000000000034</v>
      </c>
      <c r="E1035">
        <f t="shared" si="32"/>
        <v>0.51494871986106883</v>
      </c>
      <c r="F1035">
        <f>(MAX(E$2:E1035)-E1035)/MAX(E$2:E1035)</f>
        <v>0.93893215603070102</v>
      </c>
    </row>
    <row r="1036" spans="1:6" x14ac:dyDescent="0.3">
      <c r="A1036">
        <v>12</v>
      </c>
      <c r="B1036">
        <v>2010</v>
      </c>
      <c r="C1036">
        <v>272.64999999999998</v>
      </c>
      <c r="D1036">
        <v>-1.55000610351567</v>
      </c>
      <c r="E1036">
        <f t="shared" si="32"/>
        <v>0.49299272337888733</v>
      </c>
      <c r="F1036">
        <f>(MAX(E$2:E1036)-E1036)/MAX(E$2:E1036)</f>
        <v>0.94153592086329652</v>
      </c>
    </row>
    <row r="1037" spans="1:6" x14ac:dyDescent="0.3">
      <c r="A1037">
        <v>12</v>
      </c>
      <c r="B1037">
        <v>2010</v>
      </c>
      <c r="C1037">
        <v>272.95</v>
      </c>
      <c r="D1037">
        <v>0.899993896484375</v>
      </c>
      <c r="E1037">
        <f t="shared" si="32"/>
        <v>0.50518425411855239</v>
      </c>
      <c r="F1037">
        <f>(MAX(E$2:E1037)-E1037)/MAX(E$2:E1037)</f>
        <v>0.94009012545058501</v>
      </c>
    </row>
    <row r="1038" spans="1:6" x14ac:dyDescent="0.3">
      <c r="A1038">
        <v>12</v>
      </c>
      <c r="B1038">
        <v>2010</v>
      </c>
      <c r="C1038">
        <v>275.25</v>
      </c>
      <c r="D1038">
        <v>-1.1000000000000201</v>
      </c>
      <c r="E1038">
        <f t="shared" si="32"/>
        <v>0.49004249173352737</v>
      </c>
      <c r="F1038">
        <f>(MAX(E$2:E1038)-E1038)/MAX(E$2:E1038)</f>
        <v>0.94188578926541766</v>
      </c>
    </row>
    <row r="1039" spans="1:6" x14ac:dyDescent="0.3">
      <c r="A1039">
        <v>12</v>
      </c>
      <c r="B1039">
        <v>2010</v>
      </c>
      <c r="C1039">
        <v>276.25</v>
      </c>
      <c r="D1039">
        <v>-0.35000000000002202</v>
      </c>
      <c r="E1039">
        <f t="shared" si="32"/>
        <v>0.48538597936863837</v>
      </c>
      <c r="F1039">
        <f>(MAX(E$2:E1039)-E1039)/MAX(E$2:E1039)</f>
        <v>0.94243800574751102</v>
      </c>
    </row>
    <row r="1040" spans="1:6" x14ac:dyDescent="0.3">
      <c r="A1040">
        <v>12</v>
      </c>
      <c r="B1040">
        <v>2010</v>
      </c>
      <c r="C1040">
        <v>276.75</v>
      </c>
      <c r="D1040">
        <v>-0.100000000000022</v>
      </c>
      <c r="E1040">
        <f t="shared" si="32"/>
        <v>0.48407057021045752</v>
      </c>
      <c r="F1040">
        <f>(MAX(E$2:E1040)-E1040)/MAX(E$2:E1040)</f>
        <v>0.9425940003118809</v>
      </c>
    </row>
    <row r="1041" spans="1:6" x14ac:dyDescent="0.3">
      <c r="A1041">
        <v>12</v>
      </c>
      <c r="B1041">
        <v>2010</v>
      </c>
      <c r="C1041">
        <v>276.5</v>
      </c>
      <c r="D1041">
        <v>1.3999999999999699</v>
      </c>
      <c r="E1041">
        <f t="shared" si="32"/>
        <v>0.50245299692730994</v>
      </c>
      <c r="F1041">
        <f>(MAX(E$2:E1041)-E1041)/MAX(E$2:E1041)</f>
        <v>0.94041402564018017</v>
      </c>
    </row>
    <row r="1042" spans="1:6" x14ac:dyDescent="0.3">
      <c r="A1042">
        <v>12</v>
      </c>
      <c r="B1042">
        <v>2010</v>
      </c>
      <c r="C1042">
        <v>274.5</v>
      </c>
      <c r="D1042">
        <v>-0.45000610351564702</v>
      </c>
      <c r="E1042">
        <f t="shared" si="32"/>
        <v>0.49627521235498706</v>
      </c>
      <c r="F1042">
        <f>(MAX(E$2:E1042)-E1042)/MAX(E$2:E1042)</f>
        <v>0.94114665001574982</v>
      </c>
    </row>
    <row r="1043" spans="1:6" x14ac:dyDescent="0.3">
      <c r="A1043">
        <v>12</v>
      </c>
      <c r="B1043">
        <v>2010</v>
      </c>
      <c r="C1043">
        <v>275.55</v>
      </c>
      <c r="D1043">
        <v>1.3499816894531</v>
      </c>
      <c r="E1043">
        <f t="shared" si="32"/>
        <v>0.51451044506072141</v>
      </c>
      <c r="F1043">
        <f>(MAX(E$2:E1043)-E1043)/MAX(E$2:E1043)</f>
        <v>0.93898413110334611</v>
      </c>
    </row>
    <row r="1044" spans="1:6" x14ac:dyDescent="0.3">
      <c r="A1044">
        <v>12</v>
      </c>
      <c r="B1044">
        <v>2010</v>
      </c>
      <c r="C1044">
        <v>276.89999999999998</v>
      </c>
      <c r="D1044">
        <v>-3</v>
      </c>
      <c r="E1044">
        <f t="shared" si="32"/>
        <v>0.47270298744473649</v>
      </c>
      <c r="F1044">
        <f>(MAX(E$2:E1044)-E1044)/MAX(E$2:E1044)</f>
        <v>0.94394208361390841</v>
      </c>
    </row>
    <row r="1045" spans="1:6" x14ac:dyDescent="0.3">
      <c r="A1045">
        <v>12</v>
      </c>
      <c r="B1045">
        <v>2010</v>
      </c>
      <c r="C1045">
        <v>280.35000000000002</v>
      </c>
      <c r="D1045">
        <v>-1.60001831054682</v>
      </c>
      <c r="E1045">
        <f t="shared" si="32"/>
        <v>0.45246934818947271</v>
      </c>
      <c r="F1045">
        <f>(MAX(E$2:E1045)-E1045)/MAX(E$2:E1045)</f>
        <v>0.94634159385117034</v>
      </c>
    </row>
    <row r="1046" spans="1:6" x14ac:dyDescent="0.3">
      <c r="A1046">
        <v>12</v>
      </c>
      <c r="B1046">
        <v>2010</v>
      </c>
      <c r="C1046">
        <v>280.35000000000002</v>
      </c>
      <c r="D1046">
        <v>1.5999999999999599</v>
      </c>
      <c r="E1046">
        <f t="shared" si="32"/>
        <v>0.47183668251539934</v>
      </c>
      <c r="F1046">
        <f>(MAX(E$2:E1046)-E1046)/MAX(E$2:E1046)</f>
        <v>0.94404481884212466</v>
      </c>
    </row>
    <row r="1047" spans="1:6" x14ac:dyDescent="0.3">
      <c r="A1047">
        <v>1</v>
      </c>
      <c r="B1047">
        <v>2011</v>
      </c>
      <c r="C1047">
        <v>282.39999999999998</v>
      </c>
      <c r="D1047">
        <v>-0.80000000000001104</v>
      </c>
      <c r="E1047">
        <f t="shared" si="32"/>
        <v>0.46181182382172925</v>
      </c>
      <c r="F1047">
        <f>(MAX(E$2:E1047)-E1047)/MAX(E$2:E1047)</f>
        <v>0.94523366830015321</v>
      </c>
    </row>
    <row r="1048" spans="1:6" x14ac:dyDescent="0.3">
      <c r="A1048">
        <v>1</v>
      </c>
      <c r="B1048">
        <v>2011</v>
      </c>
      <c r="C1048">
        <v>282.89999999999998</v>
      </c>
      <c r="D1048">
        <v>1.7499816894531299</v>
      </c>
      <c r="E1048">
        <f t="shared" si="32"/>
        <v>0.48323712169185068</v>
      </c>
      <c r="F1048">
        <f>(MAX(E$2:E1048)-E1048)/MAX(E$2:E1048)</f>
        <v>0.9426928390935454</v>
      </c>
    </row>
    <row r="1049" spans="1:6" x14ac:dyDescent="0.3">
      <c r="A1049">
        <v>1</v>
      </c>
      <c r="B1049">
        <v>2011</v>
      </c>
      <c r="C1049">
        <v>284.3</v>
      </c>
      <c r="D1049">
        <v>0.30001220703121501</v>
      </c>
      <c r="E1049">
        <f t="shared" si="32"/>
        <v>0.48706170053633324</v>
      </c>
      <c r="F1049">
        <f>(MAX(E$2:E1049)-E1049)/MAX(E$2:E1049)</f>
        <v>0.9422392817292583</v>
      </c>
    </row>
    <row r="1050" spans="1:6" x14ac:dyDescent="0.3">
      <c r="A1050">
        <v>1</v>
      </c>
      <c r="B1050">
        <v>2011</v>
      </c>
      <c r="C1050">
        <v>285.39999999999998</v>
      </c>
      <c r="D1050">
        <v>-1.44999389648432</v>
      </c>
      <c r="E1050">
        <f t="shared" si="32"/>
        <v>0.46850257756009922</v>
      </c>
      <c r="F1050">
        <f>(MAX(E$2:E1050)-E1050)/MAX(E$2:E1050)</f>
        <v>0.94444021083619056</v>
      </c>
    </row>
    <row r="1051" spans="1:6" x14ac:dyDescent="0.3">
      <c r="A1051">
        <v>1</v>
      </c>
      <c r="B1051">
        <v>2011</v>
      </c>
      <c r="C1051">
        <v>282.95</v>
      </c>
      <c r="D1051">
        <v>2.25</v>
      </c>
      <c r="E1051">
        <f t="shared" si="32"/>
        <v>0.49644384278832571</v>
      </c>
      <c r="F1051">
        <f>(MAX(E$2:E1051)-E1051)/MAX(E$2:E1051)</f>
        <v>0.94112665210800794</v>
      </c>
    </row>
    <row r="1052" spans="1:6" x14ac:dyDescent="0.3">
      <c r="A1052">
        <v>1</v>
      </c>
      <c r="B1052">
        <v>2011</v>
      </c>
      <c r="C1052">
        <v>283.95</v>
      </c>
      <c r="D1052">
        <v>-0.6500244140625</v>
      </c>
      <c r="E1052">
        <f t="shared" si="32"/>
        <v>0.48792031880461156</v>
      </c>
      <c r="F1052">
        <f>(MAX(E$2:E1052)-E1052)/MAX(E$2:E1052)</f>
        <v>0.94213745806330074</v>
      </c>
    </row>
    <row r="1053" spans="1:6" x14ac:dyDescent="0.3">
      <c r="A1053">
        <v>1</v>
      </c>
      <c r="B1053">
        <v>2011</v>
      </c>
      <c r="C1053">
        <v>283.10000000000002</v>
      </c>
      <c r="D1053">
        <v>0.85002441406248797</v>
      </c>
      <c r="E1053">
        <f t="shared" si="32"/>
        <v>0.49890788988641321</v>
      </c>
      <c r="F1053">
        <f>(MAX(E$2:E1053)-E1053)/MAX(E$2:E1053)</f>
        <v>0.9408344404024237</v>
      </c>
    </row>
    <row r="1054" spans="1:6" x14ac:dyDescent="0.3">
      <c r="A1054">
        <v>1</v>
      </c>
      <c r="B1054">
        <v>2011</v>
      </c>
      <c r="C1054">
        <v>284</v>
      </c>
      <c r="D1054">
        <v>0.44999999999998802</v>
      </c>
      <c r="E1054">
        <f t="shared" si="32"/>
        <v>0.50483681287361948</v>
      </c>
      <c r="F1054">
        <f>(MAX(E$2:E1054)-E1054)/MAX(E$2:E1054)</f>
        <v>0.94013132855861448</v>
      </c>
    </row>
    <row r="1055" spans="1:6" x14ac:dyDescent="0.3">
      <c r="A1055">
        <v>1</v>
      </c>
      <c r="B1055">
        <v>2011</v>
      </c>
      <c r="C1055">
        <v>284.45</v>
      </c>
      <c r="D1055">
        <v>-1.1500244140625</v>
      </c>
      <c r="E1055">
        <f t="shared" si="32"/>
        <v>0.48952899093860019</v>
      </c>
      <c r="F1055">
        <f>(MAX(E$2:E1055)-E1055)/MAX(E$2:E1055)</f>
        <v>0.94194668539975734</v>
      </c>
    </row>
    <row r="1056" spans="1:6" x14ac:dyDescent="0.3">
      <c r="A1056">
        <v>1</v>
      </c>
      <c r="B1056">
        <v>2011</v>
      </c>
      <c r="C1056">
        <v>284</v>
      </c>
      <c r="D1056">
        <v>-1.95002441406251</v>
      </c>
      <c r="E1056">
        <f t="shared" si="32"/>
        <v>0.46431965598116209</v>
      </c>
      <c r="F1056">
        <f>(MAX(E$2:E1056)-E1056)/MAX(E$2:E1056)</f>
        <v>0.94493626411774301</v>
      </c>
    </row>
    <row r="1057" spans="1:6" x14ac:dyDescent="0.3">
      <c r="A1057">
        <v>1</v>
      </c>
      <c r="B1057">
        <v>2011</v>
      </c>
      <c r="C1057">
        <v>286.5</v>
      </c>
      <c r="D1057">
        <v>-0.85001831054688604</v>
      </c>
      <c r="E1057">
        <f t="shared" si="32"/>
        <v>0.45398771332328725</v>
      </c>
      <c r="F1057">
        <f>(MAX(E$2:E1057)-E1057)/MAX(E$2:E1057)</f>
        <v>0.94616153070797959</v>
      </c>
    </row>
    <row r="1058" spans="1:6" x14ac:dyDescent="0.3">
      <c r="A1058">
        <v>1</v>
      </c>
      <c r="B1058">
        <v>2011</v>
      </c>
      <c r="C1058">
        <v>284.95</v>
      </c>
      <c r="D1058">
        <v>-0.65000610351563604</v>
      </c>
      <c r="E1058">
        <f t="shared" si="32"/>
        <v>0.44622069846327911</v>
      </c>
      <c r="F1058">
        <f>(MAX(E$2:E1058)-E1058)/MAX(E$2:E1058)</f>
        <v>0.94708262213569716</v>
      </c>
    </row>
    <row r="1059" spans="1:6" x14ac:dyDescent="0.3">
      <c r="A1059">
        <v>1</v>
      </c>
      <c r="B1059">
        <v>2011</v>
      </c>
      <c r="C1059">
        <v>285.8</v>
      </c>
      <c r="D1059">
        <v>1.9000244140625</v>
      </c>
      <c r="E1059">
        <f t="shared" si="32"/>
        <v>0.46846956710761739</v>
      </c>
      <c r="F1059">
        <f>(MAX(E$2:E1059)-E1059)/MAX(E$2:E1059)</f>
        <v>0.94444412555057622</v>
      </c>
    </row>
    <row r="1060" spans="1:6" x14ac:dyDescent="0.3">
      <c r="A1060">
        <v>1</v>
      </c>
      <c r="B1060">
        <v>2011</v>
      </c>
      <c r="C1060">
        <v>286.45</v>
      </c>
      <c r="D1060">
        <v>-0.300018310546875</v>
      </c>
      <c r="E1060">
        <f t="shared" si="32"/>
        <v>0.46478961995978391</v>
      </c>
      <c r="F1060">
        <f>(MAX(E$2:E1060)-E1060)/MAX(E$2:E1060)</f>
        <v>0.94488053102081371</v>
      </c>
    </row>
    <row r="1061" spans="1:6" x14ac:dyDescent="0.3">
      <c r="A1061">
        <v>1</v>
      </c>
      <c r="B1061">
        <v>2011</v>
      </c>
      <c r="C1061">
        <v>285.89999999999998</v>
      </c>
      <c r="D1061">
        <v>5.3999938964843697</v>
      </c>
      <c r="E1061">
        <f t="shared" si="32"/>
        <v>0.53063067743439363</v>
      </c>
      <c r="F1061">
        <f>(MAX(E$2:E1061)-E1061)/MAX(E$2:E1061)</f>
        <v>0.93707243038951615</v>
      </c>
    </row>
    <row r="1062" spans="1:6" x14ac:dyDescent="0.3">
      <c r="A1062">
        <v>1</v>
      </c>
      <c r="B1062">
        <v>2011</v>
      </c>
      <c r="C1062">
        <v>279.95</v>
      </c>
      <c r="D1062">
        <v>2.50001220703126</v>
      </c>
      <c r="E1062">
        <f t="shared" si="32"/>
        <v>0.56617050162651494</v>
      </c>
      <c r="F1062">
        <f>(MAX(E$2:E1062)-E1062)/MAX(E$2:E1062)</f>
        <v>0.93285775744296262</v>
      </c>
    </row>
    <row r="1063" spans="1:6" x14ac:dyDescent="0.3">
      <c r="A1063">
        <v>1</v>
      </c>
      <c r="B1063">
        <v>2011</v>
      </c>
      <c r="C1063">
        <v>283.7</v>
      </c>
      <c r="D1063">
        <v>0.54998779296875</v>
      </c>
      <c r="E1063">
        <f t="shared" si="32"/>
        <v>0.57440244200279922</v>
      </c>
      <c r="F1063">
        <f>(MAX(E$2:E1063)-E1063)/MAX(E$2:E1063)</f>
        <v>0.93188153043030186</v>
      </c>
    </row>
    <row r="1064" spans="1:6" x14ac:dyDescent="0.3">
      <c r="A1064">
        <v>1</v>
      </c>
      <c r="B1064">
        <v>2011</v>
      </c>
      <c r="C1064">
        <v>284</v>
      </c>
      <c r="D1064">
        <v>2.8500061035156201</v>
      </c>
      <c r="E1064">
        <f t="shared" si="32"/>
        <v>0.61763440852345741</v>
      </c>
      <c r="F1064">
        <f>(MAX(E$2:E1064)-E1064)/MAX(E$2:E1064)</f>
        <v>0.92675464520048356</v>
      </c>
    </row>
    <row r="1065" spans="1:6" x14ac:dyDescent="0.3">
      <c r="A1065">
        <v>1</v>
      </c>
      <c r="B1065">
        <v>2011</v>
      </c>
      <c r="C1065">
        <v>287.64999999999998</v>
      </c>
      <c r="D1065">
        <v>0.29999999999995403</v>
      </c>
      <c r="E1065">
        <f t="shared" si="32"/>
        <v>0.62246554851712177</v>
      </c>
      <c r="F1065">
        <f>(MAX(E$2:E1065)-E1065)/MAX(E$2:E1065)</f>
        <v>0.92618171960236473</v>
      </c>
    </row>
    <row r="1066" spans="1:6" x14ac:dyDescent="0.3">
      <c r="A1066">
        <v>1</v>
      </c>
      <c r="B1066">
        <v>2011</v>
      </c>
      <c r="C1066">
        <v>287.3</v>
      </c>
      <c r="D1066">
        <v>0.55000610351561297</v>
      </c>
      <c r="E1066">
        <f t="shared" si="32"/>
        <v>0.6314028923453312</v>
      </c>
      <c r="F1066">
        <f>(MAX(E$2:E1066)-E1066)/MAX(E$2:E1066)</f>
        <v>0.92512183869121623</v>
      </c>
    </row>
    <row r="1067" spans="1:6" x14ac:dyDescent="0.3">
      <c r="A1067">
        <v>1</v>
      </c>
      <c r="B1067">
        <v>2011</v>
      </c>
      <c r="C1067">
        <v>283</v>
      </c>
      <c r="D1067">
        <v>-0.899993896484375</v>
      </c>
      <c r="E1067">
        <f t="shared" si="32"/>
        <v>0.61634303149727343</v>
      </c>
      <c r="F1067">
        <f>(MAX(E$2:E1067)-E1067)/MAX(E$2:E1067)</f>
        <v>0.92690778979080668</v>
      </c>
    </row>
    <row r="1068" spans="1:6" x14ac:dyDescent="0.3">
      <c r="A1068">
        <v>2</v>
      </c>
      <c r="B1068">
        <v>2011</v>
      </c>
      <c r="C1068">
        <v>283.05</v>
      </c>
      <c r="D1068">
        <v>1.0999938964843601</v>
      </c>
      <c r="E1068">
        <f t="shared" si="32"/>
        <v>0.63430735510055025</v>
      </c>
      <c r="F1068">
        <f>(MAX(E$2:E1068)-E1068)/MAX(E$2:E1068)</f>
        <v>0.92477739802846792</v>
      </c>
    </row>
    <row r="1069" spans="1:6" x14ac:dyDescent="0.3">
      <c r="A1069">
        <v>2</v>
      </c>
      <c r="B1069">
        <v>2011</v>
      </c>
      <c r="C1069">
        <v>283.05</v>
      </c>
      <c r="D1069">
        <v>1.1000000000000201</v>
      </c>
      <c r="E1069">
        <f t="shared" si="32"/>
        <v>0.65279538081890265</v>
      </c>
      <c r="F1069">
        <f>(MAX(E$2:E1069)-E1069)/MAX(E$2:E1069)</f>
        <v>0.9225849003557417</v>
      </c>
    </row>
    <row r="1070" spans="1:6" x14ac:dyDescent="0.3">
      <c r="A1070">
        <v>2</v>
      </c>
      <c r="B1070">
        <v>2011</v>
      </c>
      <c r="C1070">
        <v>283.05</v>
      </c>
      <c r="D1070">
        <v>1.1000000000000201</v>
      </c>
      <c r="E1070">
        <f t="shared" si="32"/>
        <v>0.67182227321161092</v>
      </c>
      <c r="F1070">
        <f>(MAX(E$2:E1070)-E1070)/MAX(E$2:E1070)</f>
        <v>0.92032849840532605</v>
      </c>
    </row>
    <row r="1071" spans="1:6" x14ac:dyDescent="0.3">
      <c r="A1071">
        <v>2</v>
      </c>
      <c r="B1071">
        <v>2011</v>
      </c>
      <c r="C1071">
        <v>283.05</v>
      </c>
      <c r="D1071">
        <v>1.1000000000000201</v>
      </c>
      <c r="E1071">
        <f t="shared" si="32"/>
        <v>0.69140373851454651</v>
      </c>
      <c r="F1071">
        <f>(MAX(E$2:E1071)-E1071)/MAX(E$2:E1071)</f>
        <v>0.9180063295724129</v>
      </c>
    </row>
    <row r="1072" spans="1:6" x14ac:dyDescent="0.3">
      <c r="A1072">
        <v>2</v>
      </c>
      <c r="B1072">
        <v>2011</v>
      </c>
      <c r="C1072">
        <v>285.75</v>
      </c>
      <c r="D1072">
        <v>3.1000183105468802</v>
      </c>
      <c r="E1072">
        <f t="shared" si="32"/>
        <v>0.74766001802571869</v>
      </c>
      <c r="F1072">
        <f>(MAX(E$2:E1072)-E1072)/MAX(E$2:E1072)</f>
        <v>0.91133488916100969</v>
      </c>
    </row>
    <row r="1073" spans="1:6" x14ac:dyDescent="0.3">
      <c r="A1073">
        <v>2</v>
      </c>
      <c r="B1073">
        <v>2011</v>
      </c>
      <c r="C1073">
        <v>283.64999999999998</v>
      </c>
      <c r="D1073">
        <v>3</v>
      </c>
      <c r="E1073">
        <f t="shared" si="32"/>
        <v>0.8069667354788429</v>
      </c>
      <c r="F1073">
        <f>(MAX(E$2:E1073)-E1073)/MAX(E$2:E1073)</f>
        <v>0.90430169686812301</v>
      </c>
    </row>
    <row r="1074" spans="1:6" x14ac:dyDescent="0.3">
      <c r="A1074">
        <v>2</v>
      </c>
      <c r="B1074">
        <v>2011</v>
      </c>
      <c r="C1074">
        <v>281.85000000000002</v>
      </c>
      <c r="D1074">
        <v>4.0999938964844196</v>
      </c>
      <c r="E1074">
        <f t="shared" si="32"/>
        <v>0.89500714766961498</v>
      </c>
      <c r="F1074">
        <f>(MAX(E$2:E1074)-E1074)/MAX(E$2:E1074)</f>
        <v>0.89386097151568522</v>
      </c>
    </row>
    <row r="1075" spans="1:6" x14ac:dyDescent="0.3">
      <c r="A1075">
        <v>2</v>
      </c>
      <c r="B1075">
        <v>2011</v>
      </c>
      <c r="C1075">
        <v>276.25</v>
      </c>
      <c r="D1075">
        <v>-3</v>
      </c>
      <c r="E1075">
        <f t="shared" si="32"/>
        <v>0.82211063790466887</v>
      </c>
      <c r="F1075">
        <f>(MAX(E$2:E1075)-E1075)/MAX(E$2:E1075)</f>
        <v>0.90250577926553888</v>
      </c>
    </row>
    <row r="1076" spans="1:6" x14ac:dyDescent="0.3">
      <c r="A1076">
        <v>2</v>
      </c>
      <c r="B1076">
        <v>2011</v>
      </c>
      <c r="C1076">
        <v>272.64999999999998</v>
      </c>
      <c r="D1076">
        <v>4.9499816894531197</v>
      </c>
      <c r="E1076">
        <f t="shared" si="32"/>
        <v>0.93405175117257833</v>
      </c>
      <c r="F1076">
        <f>(MAX(E$2:E1076)-E1076)/MAX(E$2:E1076)</f>
        <v>0.88923066627829106</v>
      </c>
    </row>
    <row r="1077" spans="1:6" x14ac:dyDescent="0.3">
      <c r="A1077">
        <v>2</v>
      </c>
      <c r="B1077">
        <v>2011</v>
      </c>
      <c r="C1077">
        <v>271.05</v>
      </c>
      <c r="D1077">
        <v>-3</v>
      </c>
      <c r="E1077">
        <f t="shared" si="32"/>
        <v>0.85651563458381974</v>
      </c>
      <c r="F1077">
        <f>(MAX(E$2:E1077)-E1077)/MAX(E$2:E1077)</f>
        <v>0.89842568567965042</v>
      </c>
    </row>
    <row r="1078" spans="1:6" x14ac:dyDescent="0.3">
      <c r="A1078">
        <v>2</v>
      </c>
      <c r="B1078">
        <v>2011</v>
      </c>
      <c r="C1078">
        <v>273.85000000000002</v>
      </c>
      <c r="D1078">
        <v>1.4999816894531299</v>
      </c>
      <c r="E1078">
        <f t="shared" si="32"/>
        <v>0.89170162422977728</v>
      </c>
      <c r="F1078">
        <f>(MAX(E$2:E1078)-E1078)/MAX(E$2:E1078)</f>
        <v>0.894252974023654</v>
      </c>
    </row>
    <row r="1079" spans="1:6" x14ac:dyDescent="0.3">
      <c r="A1079">
        <v>2</v>
      </c>
      <c r="B1079">
        <v>2011</v>
      </c>
      <c r="C1079">
        <v>272.89999999999998</v>
      </c>
      <c r="D1079">
        <v>-2.0000122070312001</v>
      </c>
      <c r="E1079">
        <f t="shared" si="32"/>
        <v>0.84268877702872091</v>
      </c>
      <c r="F1079">
        <f>(MAX(E$2:E1079)-E1079)/MAX(E$2:E1079)</f>
        <v>0.90006541473847457</v>
      </c>
    </row>
    <row r="1080" spans="1:6" x14ac:dyDescent="0.3">
      <c r="A1080">
        <v>2</v>
      </c>
      <c r="B1080">
        <v>2011</v>
      </c>
      <c r="C1080">
        <v>271.95</v>
      </c>
      <c r="D1080">
        <v>2.34998779296876</v>
      </c>
      <c r="E1080">
        <f t="shared" si="32"/>
        <v>0.89730290662853529</v>
      </c>
      <c r="F1080">
        <f>(MAX(E$2:E1080)-E1080)/MAX(E$2:E1080)</f>
        <v>0.89358871712512711</v>
      </c>
    </row>
    <row r="1081" spans="1:6" x14ac:dyDescent="0.3">
      <c r="A1081">
        <v>2</v>
      </c>
      <c r="B1081">
        <v>2011</v>
      </c>
      <c r="C1081">
        <v>270.95</v>
      </c>
      <c r="D1081">
        <v>-2.6999877929687801</v>
      </c>
      <c r="E1081">
        <f t="shared" si="32"/>
        <v>0.83024144987011717</v>
      </c>
      <c r="F1081">
        <f>(MAX(E$2:E1081)-E1081)/MAX(E$2:E1081)</f>
        <v>0.90154154508590323</v>
      </c>
    </row>
    <row r="1082" spans="1:6" x14ac:dyDescent="0.3">
      <c r="A1082">
        <v>2</v>
      </c>
      <c r="B1082">
        <v>2011</v>
      </c>
      <c r="C1082">
        <v>273.64999999999998</v>
      </c>
      <c r="D1082">
        <v>-3</v>
      </c>
      <c r="E1082">
        <f t="shared" si="32"/>
        <v>0.76197748998677117</v>
      </c>
      <c r="F1082">
        <f>(MAX(E$2:E1082)-E1082)/MAX(E$2:E1082)</f>
        <v>0.90963697806805988</v>
      </c>
    </row>
    <row r="1083" spans="1:6" x14ac:dyDescent="0.3">
      <c r="A1083">
        <v>2</v>
      </c>
      <c r="B1083">
        <v>2011</v>
      </c>
      <c r="C1083">
        <v>268.95</v>
      </c>
      <c r="D1083">
        <v>-1.4000061035156299</v>
      </c>
      <c r="E1083">
        <f t="shared" si="32"/>
        <v>0.73222921511998362</v>
      </c>
      <c r="F1083">
        <f>(MAX(E$2:E1083)-E1083)/MAX(E$2:E1083)</f>
        <v>0.91316483033344842</v>
      </c>
    </row>
    <row r="1084" spans="1:6" x14ac:dyDescent="0.3">
      <c r="A1084">
        <v>2</v>
      </c>
      <c r="B1084">
        <v>2011</v>
      </c>
      <c r="C1084">
        <v>266.89999999999998</v>
      </c>
      <c r="D1084">
        <v>0.800024414062534</v>
      </c>
      <c r="E1084">
        <f t="shared" si="32"/>
        <v>0.74869047164262792</v>
      </c>
      <c r="F1084">
        <f>(MAX(E$2:E1084)-E1084)/MAX(E$2:E1084)</f>
        <v>0.91121268751593709</v>
      </c>
    </row>
    <row r="1085" spans="1:6" x14ac:dyDescent="0.3">
      <c r="A1085">
        <v>2</v>
      </c>
      <c r="B1085">
        <v>2011</v>
      </c>
      <c r="C1085">
        <v>266.95</v>
      </c>
      <c r="D1085">
        <v>-1.8000183105468699</v>
      </c>
      <c r="E1085">
        <f t="shared" si="32"/>
        <v>0.71082785997690301</v>
      </c>
      <c r="F1085">
        <f>(MAX(E$2:E1085)-E1085)/MAX(E$2:E1085)</f>
        <v>0.91570282016855631</v>
      </c>
    </row>
    <row r="1086" spans="1:6" x14ac:dyDescent="0.3">
      <c r="A1086">
        <v>2</v>
      </c>
      <c r="B1086">
        <v>2011</v>
      </c>
      <c r="C1086">
        <v>266.2</v>
      </c>
      <c r="D1086">
        <v>-0.40001220703123802</v>
      </c>
      <c r="E1086">
        <f t="shared" si="32"/>
        <v>0.70281678312429263</v>
      </c>
      <c r="F1086">
        <f>(MAX(E$2:E1086)-E1086)/MAX(E$2:E1086)</f>
        <v>0.91665285494365634</v>
      </c>
    </row>
    <row r="1087" spans="1:6" x14ac:dyDescent="0.3">
      <c r="A1087">
        <v>2</v>
      </c>
      <c r="B1087">
        <v>2011</v>
      </c>
      <c r="C1087">
        <v>265.85000000000002</v>
      </c>
      <c r="D1087">
        <v>-2.25</v>
      </c>
      <c r="E1087">
        <f t="shared" si="32"/>
        <v>0.65820503508884998</v>
      </c>
      <c r="F1087">
        <f>(MAX(E$2:E1087)-E1087)/MAX(E$2:E1087)</f>
        <v>0.9219433686650248</v>
      </c>
    </row>
    <row r="1088" spans="1:6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32"/>
        <v>0.69998502368062854</v>
      </c>
      <c r="F1088">
        <f>(MAX(E$2:E1088)-E1088)/MAX(E$2:E1088)</f>
        <v>0.91698867371005877</v>
      </c>
    </row>
    <row r="1089" spans="1:6" x14ac:dyDescent="0.3">
      <c r="A1089">
        <v>3</v>
      </c>
      <c r="B1089">
        <v>2011</v>
      </c>
      <c r="C1089">
        <v>262.45</v>
      </c>
      <c r="D1089">
        <v>0.150000000000034</v>
      </c>
      <c r="E1089">
        <f t="shared" si="32"/>
        <v>0.7029855310216111</v>
      </c>
      <c r="F1089">
        <f>(MAX(E$2:E1089)-E1089)/MAX(E$2:E1089)</f>
        <v>0.91663284310584392</v>
      </c>
    </row>
    <row r="1090" spans="1:6" x14ac:dyDescent="0.3">
      <c r="A1090">
        <v>3</v>
      </c>
      <c r="B1090">
        <v>2011</v>
      </c>
      <c r="C1090">
        <v>264.05</v>
      </c>
      <c r="D1090">
        <v>-3</v>
      </c>
      <c r="E1090">
        <f t="shared" si="32"/>
        <v>0.64308333655849326</v>
      </c>
      <c r="F1090">
        <f>(MAX(E$2:E1090)-E1090)/MAX(E$2:E1090)</f>
        <v>0.92373665310439923</v>
      </c>
    </row>
    <row r="1091" spans="1:6" x14ac:dyDescent="0.3">
      <c r="A1091">
        <v>3</v>
      </c>
      <c r="B1091">
        <v>2011</v>
      </c>
      <c r="C1091">
        <v>270.3</v>
      </c>
      <c r="D1091">
        <v>-3</v>
      </c>
      <c r="E1091">
        <f t="shared" si="32"/>
        <v>0.58955253717793055</v>
      </c>
      <c r="F1091">
        <f>(MAX(E$2:E1091)-E1091)/MAX(E$2:E1091)</f>
        <v>0.93008487842867227</v>
      </c>
    </row>
    <row r="1092" spans="1:6" x14ac:dyDescent="0.3">
      <c r="A1092">
        <v>3</v>
      </c>
      <c r="B1092">
        <v>2011</v>
      </c>
      <c r="C1092">
        <v>272.3</v>
      </c>
      <c r="D1092">
        <v>-3</v>
      </c>
      <c r="E1092">
        <f t="shared" si="32"/>
        <v>0.54083813362852384</v>
      </c>
      <c r="F1092">
        <f>(MAX(E$2:E1092)-E1092)/MAX(E$2:E1092)</f>
        <v>0.93586192666721379</v>
      </c>
    </row>
    <row r="1093" spans="1:6" x14ac:dyDescent="0.3">
      <c r="A1093">
        <v>3</v>
      </c>
      <c r="B1093">
        <v>2011</v>
      </c>
      <c r="C1093">
        <v>269.60000000000002</v>
      </c>
      <c r="D1093">
        <v>1.7500061035156</v>
      </c>
      <c r="E1093">
        <f t="shared" ref="E1093:E1156" si="33">(D1093/$C1093*$G$2+1)*E1092*$H$2 + E1092*(1-$H$2)</f>
        <v>0.56716797510285344</v>
      </c>
      <c r="F1093">
        <f>(MAX(E$2:E1093)-E1093)/MAX(E$2:E1093)</f>
        <v>0.93273946691758181</v>
      </c>
    </row>
    <row r="1094" spans="1:6" x14ac:dyDescent="0.3">
      <c r="A1094">
        <v>3</v>
      </c>
      <c r="B1094">
        <v>2011</v>
      </c>
      <c r="C1094">
        <v>272.55</v>
      </c>
      <c r="D1094">
        <v>0.40001220703123802</v>
      </c>
      <c r="E1094">
        <f t="shared" si="33"/>
        <v>0.573411071235994</v>
      </c>
      <c r="F1094">
        <f>(MAX(E$2:E1094)-E1094)/MAX(E$2:E1094)</f>
        <v>0.93199909723446683</v>
      </c>
    </row>
    <row r="1095" spans="1:6" x14ac:dyDescent="0.3">
      <c r="A1095">
        <v>3</v>
      </c>
      <c r="B1095">
        <v>2011</v>
      </c>
      <c r="C1095">
        <v>271.25</v>
      </c>
      <c r="D1095">
        <v>-3</v>
      </c>
      <c r="E1095">
        <f t="shared" si="33"/>
        <v>0.52584701924406829</v>
      </c>
      <c r="F1095">
        <f>(MAX(E$2:E1095)-E1095)/MAX(E$2:E1095)</f>
        <v>0.93763972511363558</v>
      </c>
    </row>
    <row r="1096" spans="1:6" x14ac:dyDescent="0.3">
      <c r="A1096">
        <v>3</v>
      </c>
      <c r="B1096">
        <v>2011</v>
      </c>
      <c r="C1096">
        <v>265.75</v>
      </c>
      <c r="D1096">
        <v>-1.3999877929687701</v>
      </c>
      <c r="E1096">
        <f t="shared" si="33"/>
        <v>0.50507055429832859</v>
      </c>
      <c r="F1096">
        <f>(MAX(E$2:E1096)-E1096)/MAX(E$2:E1096)</f>
        <v>0.94010360912888724</v>
      </c>
    </row>
    <row r="1097" spans="1:6" x14ac:dyDescent="0.3">
      <c r="A1097">
        <v>3</v>
      </c>
      <c r="B1097">
        <v>2011</v>
      </c>
      <c r="C1097">
        <v>264.89999999999998</v>
      </c>
      <c r="D1097">
        <v>-3</v>
      </c>
      <c r="E1097">
        <f t="shared" si="33"/>
        <v>0.46217101684377071</v>
      </c>
      <c r="F1097">
        <f>(MAX(E$2:E1097)-E1097)/MAX(E$2:E1097)</f>
        <v>0.94519107154715853</v>
      </c>
    </row>
    <row r="1098" spans="1:6" x14ac:dyDescent="0.3">
      <c r="A1098">
        <v>3</v>
      </c>
      <c r="B1098">
        <v>2011</v>
      </c>
      <c r="C1098">
        <v>268.3</v>
      </c>
      <c r="D1098">
        <v>6.5999877929687596</v>
      </c>
      <c r="E1098">
        <f t="shared" si="33"/>
        <v>0.54743908624647797</v>
      </c>
      <c r="F1098">
        <f>(MAX(E$2:E1098)-E1098)/MAX(E$2:E1098)</f>
        <v>0.93507911873124938</v>
      </c>
    </row>
    <row r="1099" spans="1:6" x14ac:dyDescent="0.3">
      <c r="A1099">
        <v>3</v>
      </c>
      <c r="B1099">
        <v>2011</v>
      </c>
      <c r="C1099">
        <v>265.7</v>
      </c>
      <c r="D1099">
        <v>-1.3999938964843699</v>
      </c>
      <c r="E1099">
        <f t="shared" si="33"/>
        <v>0.52580534388360489</v>
      </c>
      <c r="F1099">
        <f>(MAX(E$2:E1099)-E1099)/MAX(E$2:E1099)</f>
        <v>0.93764466740072538</v>
      </c>
    </row>
    <row r="1100" spans="1:6" x14ac:dyDescent="0.3">
      <c r="A1100">
        <v>3</v>
      </c>
      <c r="B1100">
        <v>2011</v>
      </c>
      <c r="C1100">
        <v>261.89999999999998</v>
      </c>
      <c r="D1100">
        <v>5.0999938964844196</v>
      </c>
      <c r="E1100">
        <f t="shared" si="33"/>
        <v>0.60259812866439744</v>
      </c>
      <c r="F1100">
        <f>(MAX(E$2:E1100)-E1100)/MAX(E$2:E1100)</f>
        <v>0.92853779982714135</v>
      </c>
    </row>
    <row r="1101" spans="1:6" x14ac:dyDescent="0.3">
      <c r="A1101">
        <v>3</v>
      </c>
      <c r="B1101">
        <v>2011</v>
      </c>
      <c r="C1101">
        <v>267.5</v>
      </c>
      <c r="D1101">
        <v>2.3500061035156201</v>
      </c>
      <c r="E1101">
        <f t="shared" si="33"/>
        <v>0.6423021271782785</v>
      </c>
      <c r="F1101">
        <f>(MAX(E$2:E1101)-E1101)/MAX(E$2:E1101)</f>
        <v>0.92382929683900472</v>
      </c>
    </row>
    <row r="1102" spans="1:6" x14ac:dyDescent="0.3">
      <c r="A1102">
        <v>3</v>
      </c>
      <c r="B1102">
        <v>2011</v>
      </c>
      <c r="C1102">
        <v>270.2</v>
      </c>
      <c r="D1102">
        <v>-2.2500061035156498</v>
      </c>
      <c r="E1102">
        <f t="shared" si="33"/>
        <v>0.6021878496120624</v>
      </c>
      <c r="F1102">
        <f>(MAX(E$2:E1102)-E1102)/MAX(E$2:E1102)</f>
        <v>0.92858645487993696</v>
      </c>
    </row>
    <row r="1103" spans="1:6" x14ac:dyDescent="0.3">
      <c r="A1103">
        <v>3</v>
      </c>
      <c r="B1103">
        <v>2011</v>
      </c>
      <c r="C1103">
        <v>273.45</v>
      </c>
      <c r="D1103">
        <v>-0.399993896484375</v>
      </c>
      <c r="E1103">
        <f t="shared" si="33"/>
        <v>0.59558139145567524</v>
      </c>
      <c r="F1103">
        <f>(MAX(E$2:E1103)-E1103)/MAX(E$2:E1103)</f>
        <v>0.92936991571850902</v>
      </c>
    </row>
    <row r="1104" spans="1:6" x14ac:dyDescent="0.3">
      <c r="A1104">
        <v>3</v>
      </c>
      <c r="B1104">
        <v>2011</v>
      </c>
      <c r="C1104">
        <v>274.2</v>
      </c>
      <c r="D1104">
        <v>0.40001831054684001</v>
      </c>
      <c r="E1104">
        <f t="shared" si="33"/>
        <v>0.60209789752797382</v>
      </c>
      <c r="F1104">
        <f>(MAX(E$2:E1104)-E1104)/MAX(E$2:E1104)</f>
        <v>0.92859712231073921</v>
      </c>
    </row>
    <row r="1105" spans="1:6" x14ac:dyDescent="0.3">
      <c r="A1105">
        <v>3</v>
      </c>
      <c r="B1105">
        <v>2011</v>
      </c>
      <c r="C1105">
        <v>274.5</v>
      </c>
      <c r="D1105">
        <v>-2.3500183105468802</v>
      </c>
      <c r="E1105">
        <f t="shared" si="33"/>
        <v>0.56343830507080117</v>
      </c>
      <c r="F1105">
        <f>(MAX(E$2:E1105)-E1105)/MAX(E$2:E1105)</f>
        <v>0.93318176903192784</v>
      </c>
    </row>
    <row r="1106" spans="1:6" x14ac:dyDescent="0.3">
      <c r="A1106">
        <v>3</v>
      </c>
      <c r="B1106">
        <v>2011</v>
      </c>
      <c r="C1106">
        <v>280.35000000000002</v>
      </c>
      <c r="D1106">
        <v>-4.998779296875E-2</v>
      </c>
      <c r="E1106">
        <f t="shared" si="33"/>
        <v>0.56268482627613714</v>
      </c>
      <c r="F1106">
        <f>(MAX(E$2:E1106)-E1106)/MAX(E$2:E1106)</f>
        <v>0.93327112419233904</v>
      </c>
    </row>
    <row r="1107" spans="1:6" x14ac:dyDescent="0.3">
      <c r="A1107">
        <v>3</v>
      </c>
      <c r="B1107">
        <v>2011</v>
      </c>
      <c r="C1107">
        <v>279.89999999999998</v>
      </c>
      <c r="D1107">
        <v>1</v>
      </c>
      <c r="E1107">
        <f t="shared" si="33"/>
        <v>0.57776212601558352</v>
      </c>
      <c r="F1107">
        <f>(MAX(E$2:E1107)-E1107)/MAX(E$2:E1107)</f>
        <v>0.93148310501206943</v>
      </c>
    </row>
    <row r="1108" spans="1:6" x14ac:dyDescent="0.3">
      <c r="A1108">
        <v>3</v>
      </c>
      <c r="B1108">
        <v>2011</v>
      </c>
      <c r="C1108">
        <v>280.45</v>
      </c>
      <c r="D1108">
        <v>-2.3499938964843601</v>
      </c>
      <c r="E1108">
        <f t="shared" si="33"/>
        <v>0.54145251281118567</v>
      </c>
      <c r="F1108">
        <f>(MAX(E$2:E1108)-E1108)/MAX(E$2:E1108)</f>
        <v>0.93578906735012513</v>
      </c>
    </row>
    <row r="1109" spans="1:6" x14ac:dyDescent="0.3">
      <c r="A1109">
        <v>3</v>
      </c>
      <c r="B1109">
        <v>2011</v>
      </c>
      <c r="C1109">
        <v>283.3</v>
      </c>
      <c r="D1109">
        <v>2.25</v>
      </c>
      <c r="E1109">
        <f t="shared" si="33"/>
        <v>0.57370458183232498</v>
      </c>
      <c r="F1109">
        <f>(MAX(E$2:E1109)-E1109)/MAX(E$2:E1109)</f>
        <v>0.93196428976993939</v>
      </c>
    </row>
    <row r="1110" spans="1:6" x14ac:dyDescent="0.3">
      <c r="A1110">
        <v>3</v>
      </c>
      <c r="B1110">
        <v>2011</v>
      </c>
      <c r="C1110">
        <v>286</v>
      </c>
      <c r="D1110">
        <v>1.55000000000001</v>
      </c>
      <c r="E1110">
        <f t="shared" si="33"/>
        <v>0.59702386771974036</v>
      </c>
      <c r="F1110">
        <f>(MAX(E$2:E1110)-E1110)/MAX(E$2:E1110)</f>
        <v>0.92919885224747623</v>
      </c>
    </row>
    <row r="1111" spans="1:6" x14ac:dyDescent="0.3">
      <c r="A1111">
        <v>4</v>
      </c>
      <c r="B1111">
        <v>2011</v>
      </c>
      <c r="C1111">
        <v>286.95</v>
      </c>
      <c r="D1111">
        <v>1.95000610351564</v>
      </c>
      <c r="E1111">
        <f t="shared" si="33"/>
        <v>0.62745251868675578</v>
      </c>
      <c r="F1111">
        <f>(MAX(E$2:E1111)-E1111)/MAX(E$2:E1111)</f>
        <v>0.92559031408089665</v>
      </c>
    </row>
    <row r="1112" spans="1:6" x14ac:dyDescent="0.3">
      <c r="A1112">
        <v>4</v>
      </c>
      <c r="B1112">
        <v>2011</v>
      </c>
      <c r="C1112">
        <v>289.14999999999998</v>
      </c>
      <c r="D1112">
        <v>-0.29998779296875</v>
      </c>
      <c r="E1112">
        <f t="shared" si="33"/>
        <v>0.62257024055412069</v>
      </c>
      <c r="F1112">
        <f>(MAX(E$2:E1112)-E1112)/MAX(E$2:E1112)</f>
        <v>0.92616930415839205</v>
      </c>
    </row>
    <row r="1113" spans="1:6" x14ac:dyDescent="0.3">
      <c r="A1113">
        <v>4</v>
      </c>
      <c r="B1113">
        <v>2011</v>
      </c>
      <c r="C1113">
        <v>289.2</v>
      </c>
      <c r="D1113">
        <v>-1.4000000000000301</v>
      </c>
      <c r="E1113">
        <f t="shared" si="33"/>
        <v>0.59996654924769466</v>
      </c>
      <c r="F1113">
        <f>(MAX(E$2:E1113)-E1113)/MAX(E$2:E1113)</f>
        <v>0.92884987921488193</v>
      </c>
    </row>
    <row r="1114" spans="1:6" x14ac:dyDescent="0.3">
      <c r="A1114">
        <v>4</v>
      </c>
      <c r="B1114">
        <v>2011</v>
      </c>
      <c r="C1114">
        <v>290.39999999999998</v>
      </c>
      <c r="D1114">
        <v>-0.199993896484329</v>
      </c>
      <c r="E1114">
        <f t="shared" si="33"/>
        <v>0.59686764305078599</v>
      </c>
      <c r="F1114">
        <f>(MAX(E$2:E1114)-E1114)/MAX(E$2:E1114)</f>
        <v>0.92921737895380618</v>
      </c>
    </row>
    <row r="1115" spans="1:6" x14ac:dyDescent="0.3">
      <c r="A1115">
        <v>4</v>
      </c>
      <c r="B1115">
        <v>2011</v>
      </c>
      <c r="C1115">
        <v>290.95</v>
      </c>
      <c r="D1115">
        <v>-3</v>
      </c>
      <c r="E1115">
        <f t="shared" si="33"/>
        <v>0.55071015218073038</v>
      </c>
      <c r="F1115">
        <f>(MAX(E$2:E1115)-E1115)/MAX(E$2:E1115)</f>
        <v>0.93469120254390536</v>
      </c>
    </row>
    <row r="1116" spans="1:6" x14ac:dyDescent="0.3">
      <c r="A1116">
        <v>4</v>
      </c>
      <c r="B1116">
        <v>2011</v>
      </c>
      <c r="C1116">
        <v>288.75</v>
      </c>
      <c r="D1116">
        <v>-4.998779296875E-2</v>
      </c>
      <c r="E1116">
        <f t="shared" si="33"/>
        <v>0.54999511880221086</v>
      </c>
      <c r="F1116">
        <f>(MAX(E$2:E1116)-E1116)/MAX(E$2:E1116)</f>
        <v>0.9347759984567956</v>
      </c>
    </row>
    <row r="1117" spans="1:6" x14ac:dyDescent="0.3">
      <c r="A1117">
        <v>4</v>
      </c>
      <c r="B1117">
        <v>2011</v>
      </c>
      <c r="C1117">
        <v>288.95</v>
      </c>
      <c r="D1117">
        <v>-0.70001220703125</v>
      </c>
      <c r="E1117">
        <f t="shared" si="33"/>
        <v>0.54000195483865787</v>
      </c>
      <c r="F1117">
        <f>(MAX(E$2:E1117)-E1117)/MAX(E$2:E1117)</f>
        <v>0.93596108923214605</v>
      </c>
    </row>
    <row r="1118" spans="1:6" x14ac:dyDescent="0.3">
      <c r="A1118">
        <v>4</v>
      </c>
      <c r="B1118">
        <v>2011</v>
      </c>
      <c r="C1118">
        <v>287.2</v>
      </c>
      <c r="D1118">
        <v>3.2499877929687302</v>
      </c>
      <c r="E1118">
        <f t="shared" si="33"/>
        <v>0.5858323803628106</v>
      </c>
      <c r="F1118">
        <f>(MAX(E$2:E1118)-E1118)/MAX(E$2:E1118)</f>
        <v>0.93052605236923158</v>
      </c>
    </row>
    <row r="1119" spans="1:6" x14ac:dyDescent="0.3">
      <c r="A1119">
        <v>4</v>
      </c>
      <c r="B1119">
        <v>2011</v>
      </c>
      <c r="C1119">
        <v>284.10000000000002</v>
      </c>
      <c r="D1119">
        <v>4.5999999999999597</v>
      </c>
      <c r="E1119">
        <f t="shared" si="33"/>
        <v>0.6569735881154215</v>
      </c>
      <c r="F1119">
        <f>(MAX(E$2:E1119)-E1119)/MAX(E$2:E1119)</f>
        <v>0.92208940614163037</v>
      </c>
    </row>
    <row r="1120" spans="1:6" x14ac:dyDescent="0.3">
      <c r="A1120">
        <v>4</v>
      </c>
      <c r="B1120">
        <v>2011</v>
      </c>
      <c r="C1120">
        <v>287.55</v>
      </c>
      <c r="D1120">
        <v>1.8999999999999699</v>
      </c>
      <c r="E1120">
        <f t="shared" si="33"/>
        <v>0.68953096467826136</v>
      </c>
      <c r="F1120">
        <f>(MAX(E$2:E1120)-E1120)/MAX(E$2:E1120)</f>
        <v>0.91822842209544109</v>
      </c>
    </row>
    <row r="1121" spans="1:6" x14ac:dyDescent="0.3">
      <c r="A1121">
        <v>4</v>
      </c>
      <c r="B1121">
        <v>2011</v>
      </c>
      <c r="C1121">
        <v>289.64999999999998</v>
      </c>
      <c r="D1121">
        <v>0.44999389648438598</v>
      </c>
      <c r="E1121">
        <f t="shared" si="33"/>
        <v>0.6975652662200067</v>
      </c>
      <c r="F1121">
        <f>(MAX(E$2:E1121)-E1121)/MAX(E$2:E1121)</f>
        <v>0.91727563310106119</v>
      </c>
    </row>
    <row r="1122" spans="1:6" x14ac:dyDescent="0.3">
      <c r="A1122">
        <v>4</v>
      </c>
      <c r="B1122">
        <v>2011</v>
      </c>
      <c r="C1122">
        <v>290.75</v>
      </c>
      <c r="D1122">
        <v>1.7500061035156</v>
      </c>
      <c r="E1122">
        <f t="shared" si="33"/>
        <v>0.72905477972350186</v>
      </c>
      <c r="F1122">
        <f>(MAX(E$2:E1122)-E1122)/MAX(E$2:E1122)</f>
        <v>0.91354128709119176</v>
      </c>
    </row>
    <row r="1123" spans="1:6" x14ac:dyDescent="0.3">
      <c r="A1123">
        <v>4</v>
      </c>
      <c r="B1123">
        <v>2011</v>
      </c>
      <c r="C1123">
        <v>287.05</v>
      </c>
      <c r="D1123">
        <v>0.94999999999998797</v>
      </c>
      <c r="E1123">
        <f t="shared" si="33"/>
        <v>0.7471509835400143</v>
      </c>
      <c r="F1123">
        <f>(MAX(E$2:E1123)-E1123)/MAX(E$2:E1123)</f>
        <v>0.91139525563508561</v>
      </c>
    </row>
    <row r="1124" spans="1:6" x14ac:dyDescent="0.3">
      <c r="A1124">
        <v>4</v>
      </c>
      <c r="B1124">
        <v>2011</v>
      </c>
      <c r="C1124">
        <v>290.14999999999998</v>
      </c>
      <c r="D1124">
        <v>-3</v>
      </c>
      <c r="E1124">
        <f t="shared" si="33"/>
        <v>0.68921234101149342</v>
      </c>
      <c r="F1124">
        <f>(MAX(E$2:E1124)-E1124)/MAX(E$2:E1124)</f>
        <v>0.9182662077226631</v>
      </c>
    </row>
    <row r="1125" spans="1:6" x14ac:dyDescent="0.3">
      <c r="A1125">
        <v>4</v>
      </c>
      <c r="B1125">
        <v>2011</v>
      </c>
      <c r="C1125">
        <v>297.8</v>
      </c>
      <c r="D1125">
        <v>1.5500183105468699</v>
      </c>
      <c r="E1125">
        <f t="shared" si="33"/>
        <v>0.71611693507855234</v>
      </c>
      <c r="F1125">
        <f>(MAX(E$2:E1125)-E1125)/MAX(E$2:E1125)</f>
        <v>0.91507558797903543</v>
      </c>
    </row>
    <row r="1126" spans="1:6" x14ac:dyDescent="0.3">
      <c r="A1126">
        <v>4</v>
      </c>
      <c r="B1126">
        <v>2011</v>
      </c>
      <c r="C1126">
        <v>299.39999999999998</v>
      </c>
      <c r="D1126">
        <v>-0.25001220703120403</v>
      </c>
      <c r="E1126">
        <f t="shared" si="33"/>
        <v>0.71163201585431857</v>
      </c>
      <c r="F1126">
        <f>(MAX(E$2:E1126)-E1126)/MAX(E$2:E1126)</f>
        <v>0.91560745520549303</v>
      </c>
    </row>
    <row r="1127" spans="1:6" x14ac:dyDescent="0.3">
      <c r="A1127">
        <v>4</v>
      </c>
      <c r="B1127">
        <v>2011</v>
      </c>
      <c r="C1127">
        <v>299.75</v>
      </c>
      <c r="D1127">
        <v>-0.39999999999997699</v>
      </c>
      <c r="E1127">
        <f t="shared" si="33"/>
        <v>0.70450976048296632</v>
      </c>
      <c r="F1127">
        <f>(MAX(E$2:E1127)-E1127)/MAX(E$2:E1127)</f>
        <v>0.91645208451119287</v>
      </c>
    </row>
    <row r="1128" spans="1:6" x14ac:dyDescent="0.3">
      <c r="A1128">
        <v>4</v>
      </c>
      <c r="B1128">
        <v>2011</v>
      </c>
      <c r="C1128">
        <v>300.75</v>
      </c>
      <c r="D1128">
        <v>1.1000000000000201</v>
      </c>
      <c r="E1128">
        <f t="shared" si="33"/>
        <v>0.7238354646358659</v>
      </c>
      <c r="F1128">
        <f>(MAX(E$2:E1128)-E1128)/MAX(E$2:E1128)</f>
        <v>0.91416024643045246</v>
      </c>
    </row>
    <row r="1129" spans="1:6" x14ac:dyDescent="0.3">
      <c r="A1129">
        <v>4</v>
      </c>
      <c r="B1129">
        <v>2011</v>
      </c>
      <c r="C1129">
        <v>301.75</v>
      </c>
      <c r="D1129">
        <v>1.74999389648439</v>
      </c>
      <c r="E1129">
        <f t="shared" si="33"/>
        <v>0.75531949889862582</v>
      </c>
      <c r="F1129">
        <f>(MAX(E$2:E1129)-E1129)/MAX(E$2:E1129)</f>
        <v>0.91042655020454277</v>
      </c>
    </row>
    <row r="1130" spans="1:6" x14ac:dyDescent="0.3">
      <c r="A1130">
        <v>4</v>
      </c>
      <c r="B1130">
        <v>2011</v>
      </c>
      <c r="C1130">
        <v>300.64999999999998</v>
      </c>
      <c r="D1130">
        <v>1.2500061035156</v>
      </c>
      <c r="E1130">
        <f t="shared" si="33"/>
        <v>0.77887231738509577</v>
      </c>
      <c r="F1130">
        <f>(MAX(E$2:E1130)-E1130)/MAX(E$2:E1130)</f>
        <v>0.90763341801701736</v>
      </c>
    </row>
    <row r="1131" spans="1:6" x14ac:dyDescent="0.3">
      <c r="A1131">
        <v>4</v>
      </c>
      <c r="B1131">
        <v>2011</v>
      </c>
      <c r="C1131">
        <v>299.5</v>
      </c>
      <c r="D1131">
        <v>-3</v>
      </c>
      <c r="E1131">
        <f t="shared" si="33"/>
        <v>0.72035937200558109</v>
      </c>
      <c r="F1131">
        <f>(MAX(E$2:E1131)-E1131)/MAX(E$2:E1131)</f>
        <v>0.91457247676365205</v>
      </c>
    </row>
    <row r="1132" spans="1:6" x14ac:dyDescent="0.3">
      <c r="A1132">
        <v>5</v>
      </c>
      <c r="B1132">
        <v>2011</v>
      </c>
      <c r="C1132">
        <v>299.3</v>
      </c>
      <c r="D1132">
        <v>-3</v>
      </c>
      <c r="E1132">
        <f t="shared" si="33"/>
        <v>0.66620606138037042</v>
      </c>
      <c r="F1132">
        <f>(MAX(E$2:E1132)-E1132)/MAX(E$2:E1132)</f>
        <v>0.92099452578743379</v>
      </c>
    </row>
    <row r="1133" spans="1:6" x14ac:dyDescent="0.3">
      <c r="A1133">
        <v>5</v>
      </c>
      <c r="B1133">
        <v>2011</v>
      </c>
      <c r="C1133">
        <v>302.89999999999998</v>
      </c>
      <c r="D1133">
        <v>3.4499755859374601</v>
      </c>
      <c r="E1133">
        <f t="shared" si="33"/>
        <v>0.72311580008041576</v>
      </c>
      <c r="F1133">
        <f>(MAX(E$2:E1133)-E1133)/MAX(E$2:E1133)</f>
        <v>0.91424559155529184</v>
      </c>
    </row>
    <row r="1134" spans="1:6" x14ac:dyDescent="0.3">
      <c r="A1134">
        <v>5</v>
      </c>
      <c r="B1134">
        <v>2011</v>
      </c>
      <c r="C1134">
        <v>299</v>
      </c>
      <c r="D1134">
        <v>-3</v>
      </c>
      <c r="E1134">
        <f t="shared" si="33"/>
        <v>0.66870073151249143</v>
      </c>
      <c r="F1134">
        <f>(MAX(E$2:E1134)-E1134)/MAX(E$2:E1134)</f>
        <v>0.92069868249176656</v>
      </c>
    </row>
    <row r="1135" spans="1:6" x14ac:dyDescent="0.3">
      <c r="A1135">
        <v>5</v>
      </c>
      <c r="B1135">
        <v>2011</v>
      </c>
      <c r="C1135">
        <v>299</v>
      </c>
      <c r="D1135">
        <v>2.4499999999999802</v>
      </c>
      <c r="E1135">
        <f t="shared" si="33"/>
        <v>0.70979563432701298</v>
      </c>
      <c r="F1135">
        <f>(MAX(E$2:E1135)-E1135)/MAX(E$2:E1135)</f>
        <v>0.91582523195927912</v>
      </c>
    </row>
    <row r="1136" spans="1:6" x14ac:dyDescent="0.3">
      <c r="A1136">
        <v>5</v>
      </c>
      <c r="B1136">
        <v>2011</v>
      </c>
      <c r="C1136">
        <v>292.3</v>
      </c>
      <c r="D1136">
        <v>-1.3999938964843699</v>
      </c>
      <c r="E1136">
        <f t="shared" si="33"/>
        <v>0.6842984681670129</v>
      </c>
      <c r="F1136">
        <f>(MAX(E$2:E1136)-E1136)/MAX(E$2:E1136)</f>
        <v>0.91884894462165501</v>
      </c>
    </row>
    <row r="1137" spans="1:6" x14ac:dyDescent="0.3">
      <c r="A1137">
        <v>5</v>
      </c>
      <c r="B1137">
        <v>2011</v>
      </c>
      <c r="C1137">
        <v>292.3</v>
      </c>
      <c r="D1137">
        <v>3.4000000000000301</v>
      </c>
      <c r="E1137">
        <f t="shared" si="33"/>
        <v>0.74399607657706757</v>
      </c>
      <c r="F1137">
        <f>(MAX(E$2:E1137)-E1137)/MAX(E$2:E1137)</f>
        <v>0.91176939651304123</v>
      </c>
    </row>
    <row r="1138" spans="1:6" x14ac:dyDescent="0.3">
      <c r="A1138">
        <v>5</v>
      </c>
      <c r="B1138">
        <v>2011</v>
      </c>
      <c r="C1138">
        <v>292.3</v>
      </c>
      <c r="D1138">
        <v>3.4000000000000301</v>
      </c>
      <c r="E1138">
        <f t="shared" si="33"/>
        <v>0.80890165287783866</v>
      </c>
      <c r="F1138">
        <f>(MAX(E$2:E1138)-E1138)/MAX(E$2:E1138)</f>
        <v>0.90407223473090825</v>
      </c>
    </row>
    <row r="1139" spans="1:6" x14ac:dyDescent="0.3">
      <c r="A1139">
        <v>5</v>
      </c>
      <c r="B1139">
        <v>2011</v>
      </c>
      <c r="C1139">
        <v>291.39999999999998</v>
      </c>
      <c r="D1139">
        <v>-1.1499938964843699</v>
      </c>
      <c r="E1139">
        <f t="shared" si="33"/>
        <v>0.78495951242659545</v>
      </c>
      <c r="F1139">
        <f>(MAX(E$2:E1139)-E1139)/MAX(E$2:E1139)</f>
        <v>0.90691153666715152</v>
      </c>
    </row>
    <row r="1140" spans="1:6" x14ac:dyDescent="0.3">
      <c r="A1140">
        <v>5</v>
      </c>
      <c r="B1140">
        <v>2011</v>
      </c>
      <c r="C1140">
        <v>289.39999999999998</v>
      </c>
      <c r="D1140">
        <v>-3</v>
      </c>
      <c r="E1140">
        <f t="shared" si="33"/>
        <v>0.72393121584885389</v>
      </c>
      <c r="F1140">
        <f>(MAX(E$2:E1140)-E1140)/MAX(E$2:E1140)</f>
        <v>0.91414889128010623</v>
      </c>
    </row>
    <row r="1141" spans="1:6" x14ac:dyDescent="0.3">
      <c r="A1141">
        <v>5</v>
      </c>
      <c r="B1141">
        <v>2011</v>
      </c>
      <c r="C1141">
        <v>287.75</v>
      </c>
      <c r="D1141">
        <v>1.55000000000001</v>
      </c>
      <c r="E1141">
        <f t="shared" si="33"/>
        <v>0.75317778538575397</v>
      </c>
      <c r="F1141">
        <f>(MAX(E$2:E1141)-E1141)/MAX(E$2:E1141)</f>
        <v>0.91068053632313395</v>
      </c>
    </row>
    <row r="1142" spans="1:6" x14ac:dyDescent="0.3">
      <c r="A1142">
        <v>5</v>
      </c>
      <c r="B1142">
        <v>2011</v>
      </c>
      <c r="C1142">
        <v>284.25</v>
      </c>
      <c r="D1142">
        <v>-1.05000000000001</v>
      </c>
      <c r="E1142">
        <f t="shared" si="33"/>
        <v>0.73231138236055482</v>
      </c>
      <c r="F1142">
        <f>(MAX(E$2:E1142)-E1142)/MAX(E$2:E1142)</f>
        <v>0.91315508610837692</v>
      </c>
    </row>
    <row r="1143" spans="1:6" x14ac:dyDescent="0.3">
      <c r="A1143">
        <v>5</v>
      </c>
      <c r="B1143">
        <v>2011</v>
      </c>
      <c r="C1143">
        <v>283.2</v>
      </c>
      <c r="D1143">
        <v>0.5999755859375</v>
      </c>
      <c r="E1143">
        <f t="shared" si="33"/>
        <v>0.74394721262327923</v>
      </c>
      <c r="F1143">
        <f>(MAX(E$2:E1143)-E1143)/MAX(E$2:E1143)</f>
        <v>0.91177519129646434</v>
      </c>
    </row>
    <row r="1144" spans="1:6" x14ac:dyDescent="0.3">
      <c r="A1144">
        <v>5</v>
      </c>
      <c r="B1144">
        <v>2011</v>
      </c>
      <c r="C1144">
        <v>284.64999999999998</v>
      </c>
      <c r="D1144">
        <v>-3</v>
      </c>
      <c r="E1144">
        <f t="shared" si="33"/>
        <v>0.68514232140942433</v>
      </c>
      <c r="F1144">
        <f>(MAX(E$2:E1144)-E1144)/MAX(E$2:E1144)</f>
        <v>0.9187488719422735</v>
      </c>
    </row>
    <row r="1145" spans="1:6" x14ac:dyDescent="0.3">
      <c r="A1145">
        <v>5</v>
      </c>
      <c r="B1145">
        <v>2011</v>
      </c>
      <c r="C1145">
        <v>288.64999999999998</v>
      </c>
      <c r="D1145">
        <v>4.8999877929687097</v>
      </c>
      <c r="E1145">
        <f t="shared" si="33"/>
        <v>0.77237224548752292</v>
      </c>
      <c r="F1145">
        <f>(MAX(E$2:E1145)-E1145)/MAX(E$2:E1145)</f>
        <v>0.90840426249360395</v>
      </c>
    </row>
    <row r="1146" spans="1:6" x14ac:dyDescent="0.3">
      <c r="A1146">
        <v>5</v>
      </c>
      <c r="B1146">
        <v>2011</v>
      </c>
      <c r="C1146">
        <v>283.89999999999998</v>
      </c>
      <c r="D1146">
        <v>1.3999877929687701</v>
      </c>
      <c r="E1146">
        <f t="shared" si="33"/>
        <v>0.80093807100646652</v>
      </c>
      <c r="F1146">
        <f>(MAX(E$2:E1146)-E1146)/MAX(E$2:E1146)</f>
        <v>0.90501663706923985</v>
      </c>
    </row>
    <row r="1147" spans="1:6" x14ac:dyDescent="0.3">
      <c r="A1147">
        <v>5</v>
      </c>
      <c r="B1147">
        <v>2011</v>
      </c>
      <c r="C1147">
        <v>283.5</v>
      </c>
      <c r="D1147">
        <v>-3</v>
      </c>
      <c r="E1147">
        <f t="shared" si="33"/>
        <v>0.73737155743452476</v>
      </c>
      <c r="F1147">
        <f>(MAX(E$2:E1147)-E1147)/MAX(E$2:E1147)</f>
        <v>0.91255499920660177</v>
      </c>
    </row>
    <row r="1148" spans="1:6" x14ac:dyDescent="0.3">
      <c r="A1148">
        <v>5</v>
      </c>
      <c r="B1148">
        <v>2011</v>
      </c>
      <c r="C1148">
        <v>277.39999999999998</v>
      </c>
      <c r="D1148">
        <v>0.400000000000034</v>
      </c>
      <c r="E1148">
        <f t="shared" si="33"/>
        <v>0.74534601551781154</v>
      </c>
      <c r="F1148">
        <f>(MAX(E$2:E1148)-E1148)/MAX(E$2:E1148)</f>
        <v>0.91160930705670917</v>
      </c>
    </row>
    <row r="1149" spans="1:6" x14ac:dyDescent="0.3">
      <c r="A1149">
        <v>5</v>
      </c>
      <c r="B1149">
        <v>2011</v>
      </c>
      <c r="C1149">
        <v>279.55</v>
      </c>
      <c r="D1149">
        <v>4.3499755859375</v>
      </c>
      <c r="E1149">
        <f t="shared" si="33"/>
        <v>0.83233144667265702</v>
      </c>
      <c r="F1149">
        <f>(MAX(E$2:E1149)-E1149)/MAX(E$2:E1149)</f>
        <v>0.90129369205955079</v>
      </c>
    </row>
    <row r="1150" spans="1:6" x14ac:dyDescent="0.3">
      <c r="A1150">
        <v>5</v>
      </c>
      <c r="B1150">
        <v>2011</v>
      </c>
      <c r="C1150">
        <v>277.75</v>
      </c>
      <c r="D1150">
        <v>-3</v>
      </c>
      <c r="E1150">
        <f t="shared" si="33"/>
        <v>0.76490585693319779</v>
      </c>
      <c r="F1150">
        <f>(MAX(E$2:E1150)-E1150)/MAX(E$2:E1150)</f>
        <v>0.90928970260378161</v>
      </c>
    </row>
    <row r="1151" spans="1:6" x14ac:dyDescent="0.3">
      <c r="A1151">
        <v>5</v>
      </c>
      <c r="B1151">
        <v>2011</v>
      </c>
      <c r="C1151">
        <v>282.05</v>
      </c>
      <c r="D1151">
        <v>2.3000122070312101</v>
      </c>
      <c r="E1151">
        <f t="shared" si="33"/>
        <v>0.81168726470245911</v>
      </c>
      <c r="F1151">
        <f>(MAX(E$2:E1151)-E1151)/MAX(E$2:E1151)</f>
        <v>0.90374188861739446</v>
      </c>
    </row>
    <row r="1152" spans="1:6" x14ac:dyDescent="0.3">
      <c r="A1152">
        <v>5</v>
      </c>
      <c r="B1152">
        <v>2011</v>
      </c>
      <c r="C1152">
        <v>286</v>
      </c>
      <c r="D1152">
        <v>2.8999999999999702</v>
      </c>
      <c r="E1152">
        <f t="shared" si="33"/>
        <v>0.87341522976287289</v>
      </c>
      <c r="F1152">
        <f>(MAX(E$2:E1152)-E1152)/MAX(E$2:E1152)</f>
        <v>0.89642156021679431</v>
      </c>
    </row>
    <row r="1153" spans="1:6" x14ac:dyDescent="0.3">
      <c r="A1153">
        <v>5</v>
      </c>
      <c r="B1153">
        <v>2011</v>
      </c>
      <c r="C1153">
        <v>284.10000000000002</v>
      </c>
      <c r="D1153">
        <v>-3</v>
      </c>
      <c r="E1153">
        <f t="shared" si="33"/>
        <v>0.80424295707837923</v>
      </c>
      <c r="F1153">
        <f>(MAX(E$2:E1153)-E1153)/MAX(E$2:E1153)</f>
        <v>0.90462471014682644</v>
      </c>
    </row>
    <row r="1154" spans="1:6" x14ac:dyDescent="0.3">
      <c r="A1154">
        <v>6</v>
      </c>
      <c r="B1154">
        <v>2011</v>
      </c>
      <c r="C1154">
        <v>289.85000000000002</v>
      </c>
      <c r="D1154">
        <v>-0.54999999999995397</v>
      </c>
      <c r="E1154">
        <f t="shared" si="33"/>
        <v>0.79279737419775809</v>
      </c>
      <c r="F1154">
        <f>(MAX(E$2:E1154)-E1154)/MAX(E$2:E1154)</f>
        <v>0.90598204349388289</v>
      </c>
    </row>
    <row r="1155" spans="1:6" x14ac:dyDescent="0.3">
      <c r="A1155">
        <v>6</v>
      </c>
      <c r="B1155">
        <v>2011</v>
      </c>
      <c r="C1155">
        <v>284.10000000000002</v>
      </c>
      <c r="D1155">
        <v>1.65000610351557</v>
      </c>
      <c r="E1155">
        <f t="shared" si="33"/>
        <v>0.8273306504986403</v>
      </c>
      <c r="F1155">
        <f>(MAX(E$2:E1155)-E1155)/MAX(E$2:E1155)</f>
        <v>0.90188673720889989</v>
      </c>
    </row>
    <row r="1156" spans="1:6" x14ac:dyDescent="0.3">
      <c r="A1156">
        <v>6</v>
      </c>
      <c r="B1156">
        <v>2011</v>
      </c>
      <c r="C1156">
        <v>286.3</v>
      </c>
      <c r="D1156">
        <v>-9.9987792968761299E-2</v>
      </c>
      <c r="E1156">
        <f t="shared" si="33"/>
        <v>0.82516361506905322</v>
      </c>
      <c r="F1156">
        <f>(MAX(E$2:E1156)-E1156)/MAX(E$2:E1156)</f>
        <v>0.90214372625729611</v>
      </c>
    </row>
    <row r="1157" spans="1:6" x14ac:dyDescent="0.3">
      <c r="A1157">
        <v>6</v>
      </c>
      <c r="B1157">
        <v>2011</v>
      </c>
      <c r="C1157">
        <v>286.3</v>
      </c>
      <c r="D1157">
        <v>-0.100000000000022</v>
      </c>
      <c r="E1157">
        <f t="shared" ref="E1157:E1220" si="34">(D1157/$C1157*$G$2+1)*E1156*$H$2 + E1156*(1-$H$2)</f>
        <v>0.82300199190697876</v>
      </c>
      <c r="F1157">
        <f>(MAX(E$2:E1157)-E1157)/MAX(E$2:E1157)</f>
        <v>0.9024000734640969</v>
      </c>
    </row>
    <row r="1158" spans="1:6" x14ac:dyDescent="0.3">
      <c r="A1158">
        <v>6</v>
      </c>
      <c r="B1158">
        <v>2011</v>
      </c>
      <c r="C1158">
        <v>283.2</v>
      </c>
      <c r="D1158">
        <v>1.1999816894531199</v>
      </c>
      <c r="E1158">
        <f t="shared" si="34"/>
        <v>0.84915631713663497</v>
      </c>
      <c r="F1158">
        <f>(MAX(E$2:E1158)-E1158)/MAX(E$2:E1158)</f>
        <v>0.89929842821157957</v>
      </c>
    </row>
    <row r="1159" spans="1:6" x14ac:dyDescent="0.3">
      <c r="A1159">
        <v>6</v>
      </c>
      <c r="B1159">
        <v>2011</v>
      </c>
      <c r="C1159">
        <v>284.35000000000002</v>
      </c>
      <c r="D1159">
        <v>-3</v>
      </c>
      <c r="E1159">
        <f t="shared" si="34"/>
        <v>0.78196441583340204</v>
      </c>
      <c r="F1159">
        <f>(MAX(E$2:E1159)-E1159)/MAX(E$2:E1159)</f>
        <v>0.90726672560999511</v>
      </c>
    </row>
    <row r="1160" spans="1:6" x14ac:dyDescent="0.3">
      <c r="A1160">
        <v>6</v>
      </c>
      <c r="B1160">
        <v>2011</v>
      </c>
      <c r="C1160">
        <v>280.7</v>
      </c>
      <c r="D1160">
        <v>-0.9000244140625</v>
      </c>
      <c r="E1160">
        <f t="shared" si="34"/>
        <v>0.76315998765799631</v>
      </c>
      <c r="F1160">
        <f>(MAX(E$2:E1160)-E1160)/MAX(E$2:E1160)</f>
        <v>0.90949674549635851</v>
      </c>
    </row>
    <row r="1161" spans="1:6" x14ac:dyDescent="0.3">
      <c r="A1161">
        <v>6</v>
      </c>
      <c r="B1161">
        <v>2011</v>
      </c>
      <c r="C1161">
        <v>281.3</v>
      </c>
      <c r="D1161">
        <v>5.25</v>
      </c>
      <c r="E1161">
        <f t="shared" si="34"/>
        <v>0.86998339510212574</v>
      </c>
      <c r="F1161">
        <f>(MAX(E$2:E1161)-E1161)/MAX(E$2:E1161)</f>
        <v>0.89682854199091633</v>
      </c>
    </row>
    <row r="1162" spans="1:6" x14ac:dyDescent="0.3">
      <c r="A1162">
        <v>6</v>
      </c>
      <c r="B1162">
        <v>2011</v>
      </c>
      <c r="C1162">
        <v>274.05</v>
      </c>
      <c r="D1162">
        <v>3.6000061035156201</v>
      </c>
      <c r="E1162">
        <f t="shared" si="34"/>
        <v>0.95569619018490881</v>
      </c>
      <c r="F1162">
        <f>(MAX(E$2:E1162)-E1162)/MAX(E$2:E1162)</f>
        <v>0.88666384909159213</v>
      </c>
    </row>
    <row r="1163" spans="1:6" x14ac:dyDescent="0.3">
      <c r="A1163">
        <v>6</v>
      </c>
      <c r="B1163">
        <v>2011</v>
      </c>
      <c r="C1163">
        <v>276.45</v>
      </c>
      <c r="D1163">
        <v>5.0999938964843601</v>
      </c>
      <c r="E1163">
        <f t="shared" si="34"/>
        <v>1.0879274635662541</v>
      </c>
      <c r="F1163">
        <f>(MAX(E$2:E1163)-E1163)/MAX(E$2:E1163)</f>
        <v>0.87098252305024892</v>
      </c>
    </row>
    <row r="1164" spans="1:6" x14ac:dyDescent="0.3">
      <c r="A1164">
        <v>6</v>
      </c>
      <c r="B1164">
        <v>2011</v>
      </c>
      <c r="C1164">
        <v>281.64999999999998</v>
      </c>
      <c r="D1164">
        <v>-9.9999999999965894E-2</v>
      </c>
      <c r="E1164">
        <f t="shared" si="34"/>
        <v>1.0850304438692031</v>
      </c>
      <c r="F1164">
        <f>(MAX(E$2:E1164)-E1164)/MAX(E$2:E1164)</f>
        <v>0.87132608103964104</v>
      </c>
    </row>
    <row r="1165" spans="1:6" x14ac:dyDescent="0.3">
      <c r="A1165">
        <v>6</v>
      </c>
      <c r="B1165">
        <v>2011</v>
      </c>
      <c r="C1165">
        <v>278.25</v>
      </c>
      <c r="D1165">
        <v>-2.3999816894531101</v>
      </c>
      <c r="E1165">
        <f t="shared" si="34"/>
        <v>1.0148403307213523</v>
      </c>
      <c r="F1165">
        <f>(MAX(E$2:E1165)-E1165)/MAX(E$2:E1165)</f>
        <v>0.87964993681902204</v>
      </c>
    </row>
    <row r="1166" spans="1:6" x14ac:dyDescent="0.3">
      <c r="A1166">
        <v>6</v>
      </c>
      <c r="B1166">
        <v>2011</v>
      </c>
      <c r="C1166">
        <v>277.3</v>
      </c>
      <c r="D1166">
        <v>4.0000183105468601</v>
      </c>
      <c r="E1166">
        <f t="shared" si="34"/>
        <v>1.1246324305726012</v>
      </c>
      <c r="F1166">
        <f>(MAX(E$2:E1166)-E1166)/MAX(E$2:E1166)</f>
        <v>0.86662967564702276</v>
      </c>
    </row>
    <row r="1167" spans="1:6" x14ac:dyDescent="0.3">
      <c r="A1167">
        <v>6</v>
      </c>
      <c r="B1167">
        <v>2011</v>
      </c>
      <c r="C1167">
        <v>273.8</v>
      </c>
      <c r="D1167">
        <v>-2.3499755859375</v>
      </c>
      <c r="E1167">
        <f t="shared" si="34"/>
        <v>1.0522385640185701</v>
      </c>
      <c r="F1167">
        <f>(MAX(E$2:E1167)-E1167)/MAX(E$2:E1167)</f>
        <v>0.87521487486501215</v>
      </c>
    </row>
    <row r="1168" spans="1:6" x14ac:dyDescent="0.3">
      <c r="A1168">
        <v>6</v>
      </c>
      <c r="B1168">
        <v>2011</v>
      </c>
      <c r="C1168">
        <v>274.5</v>
      </c>
      <c r="D1168">
        <v>-1.3999816894531101</v>
      </c>
      <c r="E1168">
        <f t="shared" si="34"/>
        <v>1.0119895278829845</v>
      </c>
      <c r="F1168">
        <f>(MAX(E$2:E1168)-E1168)/MAX(E$2:E1168)</f>
        <v>0.87998801394438642</v>
      </c>
    </row>
    <row r="1169" spans="1:6" x14ac:dyDescent="0.3">
      <c r="A1169">
        <v>6</v>
      </c>
      <c r="B1169">
        <v>2011</v>
      </c>
      <c r="C1169">
        <v>278.60000000000002</v>
      </c>
      <c r="D1169">
        <v>0.14998168945317</v>
      </c>
      <c r="E1169">
        <f t="shared" si="34"/>
        <v>1.0160754907087419</v>
      </c>
      <c r="F1169">
        <f>(MAX(E$2:E1169)-E1169)/MAX(E$2:E1169)</f>
        <v>0.87950345901554794</v>
      </c>
    </row>
    <row r="1170" spans="1:6" x14ac:dyDescent="0.3">
      <c r="A1170">
        <v>6</v>
      </c>
      <c r="B1170">
        <v>2011</v>
      </c>
      <c r="C1170">
        <v>276.60000000000002</v>
      </c>
      <c r="D1170">
        <v>-0.200018310546909</v>
      </c>
      <c r="E1170">
        <f t="shared" si="34"/>
        <v>1.0105648154636311</v>
      </c>
      <c r="F1170">
        <f>(MAX(E$2:E1170)-E1170)/MAX(E$2:E1170)</f>
        <v>0.88015697079847788</v>
      </c>
    </row>
    <row r="1171" spans="1:6" x14ac:dyDescent="0.3">
      <c r="A1171">
        <v>6</v>
      </c>
      <c r="B1171">
        <v>2011</v>
      </c>
      <c r="C1171">
        <v>277.89999999999998</v>
      </c>
      <c r="D1171">
        <v>-3</v>
      </c>
      <c r="E1171">
        <f t="shared" si="34"/>
        <v>0.92874506610079655</v>
      </c>
      <c r="F1171">
        <f>(MAX(E$2:E1171)-E1171)/MAX(E$2:E1171)</f>
        <v>0.88985998683674439</v>
      </c>
    </row>
    <row r="1172" spans="1:6" x14ac:dyDescent="0.3">
      <c r="A1172">
        <v>6</v>
      </c>
      <c r="B1172">
        <v>2011</v>
      </c>
      <c r="C1172">
        <v>280.05</v>
      </c>
      <c r="D1172">
        <v>-3</v>
      </c>
      <c r="E1172">
        <f t="shared" si="34"/>
        <v>0.85412709078471749</v>
      </c>
      <c r="F1172">
        <f>(MAX(E$2:E1172)-E1172)/MAX(E$2:E1172)</f>
        <v>0.89870894343797003</v>
      </c>
    </row>
    <row r="1173" spans="1:6" x14ac:dyDescent="0.3">
      <c r="A1173">
        <v>6</v>
      </c>
      <c r="B1173">
        <v>2011</v>
      </c>
      <c r="C1173">
        <v>281.2</v>
      </c>
      <c r="D1173">
        <v>2.6500244140625</v>
      </c>
      <c r="E1173">
        <f t="shared" si="34"/>
        <v>0.91449669364633768</v>
      </c>
      <c r="F1173">
        <f>(MAX(E$2:E1173)-E1173)/MAX(E$2:E1173)</f>
        <v>0.89154970340910544</v>
      </c>
    </row>
    <row r="1174" spans="1:6" x14ac:dyDescent="0.3">
      <c r="A1174">
        <v>6</v>
      </c>
      <c r="B1174">
        <v>2011</v>
      </c>
      <c r="C1174">
        <v>282.8</v>
      </c>
      <c r="D1174">
        <v>0.949981689453125</v>
      </c>
      <c r="E1174">
        <f t="shared" si="34"/>
        <v>0.93753652163509593</v>
      </c>
      <c r="F1174">
        <f>(MAX(E$2:E1174)-E1174)/MAX(E$2:E1174)</f>
        <v>0.88881740683969834</v>
      </c>
    </row>
    <row r="1175" spans="1:6" x14ac:dyDescent="0.3">
      <c r="A1175">
        <v>6</v>
      </c>
      <c r="B1175">
        <v>2011</v>
      </c>
      <c r="C1175">
        <v>283.10000000000002</v>
      </c>
      <c r="D1175">
        <v>0.399993896484375</v>
      </c>
      <c r="E1175">
        <f t="shared" si="34"/>
        <v>0.94747140912322458</v>
      </c>
      <c r="F1175">
        <f>(MAX(E$2:E1175)-E1175)/MAX(E$2:E1175)</f>
        <v>0.88763922708008802</v>
      </c>
    </row>
    <row r="1176" spans="1:6" x14ac:dyDescent="0.3">
      <c r="A1176">
        <v>7</v>
      </c>
      <c r="B1176">
        <v>2011</v>
      </c>
      <c r="C1176">
        <v>285.95</v>
      </c>
      <c r="D1176">
        <v>-0.54998779296875</v>
      </c>
      <c r="E1176">
        <f t="shared" si="34"/>
        <v>0.93380386997639808</v>
      </c>
      <c r="F1176">
        <f>(MAX(E$2:E1176)-E1176)/MAX(E$2:E1176)</f>
        <v>0.88926006254558421</v>
      </c>
    </row>
    <row r="1177" spans="1:6" x14ac:dyDescent="0.3">
      <c r="A1177">
        <v>7</v>
      </c>
      <c r="B1177">
        <v>2011</v>
      </c>
      <c r="C1177">
        <v>289.3</v>
      </c>
      <c r="D1177">
        <v>-0.69999999999998797</v>
      </c>
      <c r="E1177">
        <f t="shared" si="34"/>
        <v>0.91685789584098154</v>
      </c>
      <c r="F1177">
        <f>(MAX(E$2:E1177)-E1177)/MAX(E$2:E1177)</f>
        <v>0.89126968809565565</v>
      </c>
    </row>
    <row r="1178" spans="1:6" x14ac:dyDescent="0.3">
      <c r="A1178">
        <v>7</v>
      </c>
      <c r="B1178">
        <v>2011</v>
      </c>
      <c r="C1178">
        <v>289.7</v>
      </c>
      <c r="D1178">
        <v>2.25001220703126</v>
      </c>
      <c r="E1178">
        <f t="shared" si="34"/>
        <v>0.9702650789033358</v>
      </c>
      <c r="F1178">
        <f>(MAX(E$2:E1178)-E1178)/MAX(E$2:E1178)</f>
        <v>0.88493612244863051</v>
      </c>
    </row>
    <row r="1179" spans="1:6" x14ac:dyDescent="0.3">
      <c r="A1179">
        <v>7</v>
      </c>
      <c r="B1179">
        <v>2011</v>
      </c>
      <c r="C1179">
        <v>291.25</v>
      </c>
      <c r="D1179">
        <v>1.79997558593748</v>
      </c>
      <c r="E1179">
        <f t="shared" si="34"/>
        <v>1.0152381292187103</v>
      </c>
      <c r="F1179">
        <f>(MAX(E$2:E1179)-E1179)/MAX(E$2:E1179)</f>
        <v>0.87960276183706565</v>
      </c>
    </row>
    <row r="1180" spans="1:6" x14ac:dyDescent="0.3">
      <c r="A1180">
        <v>7</v>
      </c>
      <c r="B1180">
        <v>2011</v>
      </c>
      <c r="C1180">
        <v>292.64999999999998</v>
      </c>
      <c r="D1180">
        <v>1.3500122070312801</v>
      </c>
      <c r="E1180">
        <f t="shared" si="34"/>
        <v>1.0503632924039707</v>
      </c>
      <c r="F1180">
        <f>(MAX(E$2:E1180)-E1180)/MAX(E$2:E1180)</f>
        <v>0.87543726359993568</v>
      </c>
    </row>
    <row r="1181" spans="1:6" x14ac:dyDescent="0.3">
      <c r="A1181">
        <v>7</v>
      </c>
      <c r="B1181">
        <v>2011</v>
      </c>
      <c r="C1181">
        <v>295.3</v>
      </c>
      <c r="D1181">
        <v>0.94999389648438604</v>
      </c>
      <c r="E1181">
        <f t="shared" si="34"/>
        <v>1.0757063007905694</v>
      </c>
      <c r="F1181">
        <f>(MAX(E$2:E1181)-E1181)/MAX(E$2:E1181)</f>
        <v>0.87243183253044387</v>
      </c>
    </row>
    <row r="1182" spans="1:6" x14ac:dyDescent="0.3">
      <c r="A1182">
        <v>7</v>
      </c>
      <c r="B1182">
        <v>2011</v>
      </c>
      <c r="C1182">
        <v>292.35000000000002</v>
      </c>
      <c r="D1182">
        <v>-1.8000183105468699</v>
      </c>
      <c r="E1182">
        <f t="shared" si="34"/>
        <v>1.0260323388050983</v>
      </c>
      <c r="F1182">
        <f>(MAX(E$2:E1182)-E1182)/MAX(E$2:E1182)</f>
        <v>0.87832267494419736</v>
      </c>
    </row>
    <row r="1183" spans="1:6" x14ac:dyDescent="0.3">
      <c r="A1183">
        <v>7</v>
      </c>
      <c r="B1183">
        <v>2011</v>
      </c>
      <c r="C1183">
        <v>287.10000000000002</v>
      </c>
      <c r="D1183">
        <v>-3</v>
      </c>
      <c r="E1183">
        <f t="shared" si="34"/>
        <v>0.94562228090501221</v>
      </c>
      <c r="F1183">
        <f>(MAX(E$2:E1183)-E1183)/MAX(E$2:E1183)</f>
        <v>0.88785851546581207</v>
      </c>
    </row>
    <row r="1184" spans="1:6" x14ac:dyDescent="0.3">
      <c r="A1184">
        <v>7</v>
      </c>
      <c r="B1184">
        <v>2011</v>
      </c>
      <c r="C1184">
        <v>284.8</v>
      </c>
      <c r="D1184">
        <v>-0.65001831054684001</v>
      </c>
      <c r="E1184">
        <f t="shared" si="34"/>
        <v>0.92943534803678907</v>
      </c>
      <c r="F1184">
        <f>(MAX(E$2:E1184)-E1184)/MAX(E$2:E1184)</f>
        <v>0.8897781262010418</v>
      </c>
    </row>
    <row r="1185" spans="1:6" x14ac:dyDescent="0.3">
      <c r="A1185">
        <v>7</v>
      </c>
      <c r="B1185">
        <v>2011</v>
      </c>
      <c r="C1185">
        <v>284.05</v>
      </c>
      <c r="D1185">
        <v>0.94998779296872704</v>
      </c>
      <c r="E1185">
        <f t="shared" si="34"/>
        <v>0.95274864415512894</v>
      </c>
      <c r="F1185">
        <f>(MAX(E$2:E1185)-E1185)/MAX(E$2:E1185)</f>
        <v>0.88701339900616905</v>
      </c>
    </row>
    <row r="1186" spans="1:6" x14ac:dyDescent="0.3">
      <c r="A1186">
        <v>7</v>
      </c>
      <c r="B1186">
        <v>2011</v>
      </c>
      <c r="C1186">
        <v>284.05</v>
      </c>
      <c r="D1186">
        <v>2.7499877929687302</v>
      </c>
      <c r="E1186">
        <f t="shared" si="34"/>
        <v>1.0219278504883655</v>
      </c>
      <c r="F1186">
        <f>(MAX(E$2:E1186)-E1186)/MAX(E$2:E1186)</f>
        <v>0.87880942681371887</v>
      </c>
    </row>
    <row r="1187" spans="1:6" x14ac:dyDescent="0.3">
      <c r="A1187">
        <v>7</v>
      </c>
      <c r="B1187">
        <v>2011</v>
      </c>
      <c r="C1187">
        <v>286.55</v>
      </c>
      <c r="D1187">
        <v>3.0999755859375</v>
      </c>
      <c r="E1187">
        <f t="shared" si="34"/>
        <v>1.1048440445322547</v>
      </c>
      <c r="F1187">
        <f>(MAX(E$2:E1187)-E1187)/MAX(E$2:E1187)</f>
        <v>0.86897638324043547</v>
      </c>
    </row>
    <row r="1188" spans="1:6" x14ac:dyDescent="0.3">
      <c r="A1188">
        <v>7</v>
      </c>
      <c r="B1188">
        <v>2011</v>
      </c>
      <c r="C1188">
        <v>283.25</v>
      </c>
      <c r="D1188">
        <v>-0.15000610351563601</v>
      </c>
      <c r="E1188">
        <f t="shared" si="34"/>
        <v>1.1004556945734001</v>
      </c>
      <c r="F1188">
        <f>(MAX(E$2:E1188)-E1188)/MAX(E$2:E1188)</f>
        <v>0.86949679830359439</v>
      </c>
    </row>
    <row r="1189" spans="1:6" x14ac:dyDescent="0.3">
      <c r="A1189">
        <v>7</v>
      </c>
      <c r="B1189">
        <v>2011</v>
      </c>
      <c r="C1189">
        <v>287.10000000000002</v>
      </c>
      <c r="D1189">
        <v>-1.1999816894531199</v>
      </c>
      <c r="E1189">
        <f t="shared" si="34"/>
        <v>1.0659591772394792</v>
      </c>
      <c r="F1189">
        <f>(MAX(E$2:E1189)-E1189)/MAX(E$2:E1189)</f>
        <v>0.87358774533731143</v>
      </c>
    </row>
    <row r="1190" spans="1:6" x14ac:dyDescent="0.3">
      <c r="A1190">
        <v>7</v>
      </c>
      <c r="B1190">
        <v>2011</v>
      </c>
      <c r="C1190">
        <v>288.3</v>
      </c>
      <c r="D1190">
        <v>-1.25</v>
      </c>
      <c r="E1190">
        <f t="shared" si="34"/>
        <v>1.0312960926518271</v>
      </c>
      <c r="F1190">
        <f>(MAX(E$2:E1190)-E1190)/MAX(E$2:E1190)</f>
        <v>0.87769844560599941</v>
      </c>
    </row>
    <row r="1191" spans="1:6" x14ac:dyDescent="0.3">
      <c r="A1191">
        <v>7</v>
      </c>
      <c r="B1191">
        <v>2011</v>
      </c>
      <c r="C1191">
        <v>289.25</v>
      </c>
      <c r="D1191">
        <v>-0.95002441406251104</v>
      </c>
      <c r="E1191">
        <f t="shared" si="34"/>
        <v>1.0058918627603877</v>
      </c>
      <c r="F1191">
        <f>(MAX(E$2:E1191)-E1191)/MAX(E$2:E1191)</f>
        <v>0.8807111369427002</v>
      </c>
    </row>
    <row r="1192" spans="1:6" x14ac:dyDescent="0.3">
      <c r="A1192">
        <v>7</v>
      </c>
      <c r="B1192">
        <v>2011</v>
      </c>
      <c r="C1192">
        <v>288.10000000000002</v>
      </c>
      <c r="D1192">
        <v>-0.600012207031284</v>
      </c>
      <c r="E1192">
        <f t="shared" si="34"/>
        <v>0.99017993816971595</v>
      </c>
      <c r="F1192">
        <f>(MAX(E$2:E1192)-E1192)/MAX(E$2:E1192)</f>
        <v>0.88257441637685319</v>
      </c>
    </row>
    <row r="1193" spans="1:6" x14ac:dyDescent="0.3">
      <c r="A1193">
        <v>7</v>
      </c>
      <c r="B1193">
        <v>2011</v>
      </c>
      <c r="C1193">
        <v>288.45</v>
      </c>
      <c r="D1193">
        <v>0.75001220703126104</v>
      </c>
      <c r="E1193">
        <f t="shared" si="34"/>
        <v>1.0094895336139371</v>
      </c>
      <c r="F1193">
        <f>(MAX(E$2:E1193)-E1193)/MAX(E$2:E1193)</f>
        <v>0.8802844886302299</v>
      </c>
    </row>
    <row r="1194" spans="1:6" x14ac:dyDescent="0.3">
      <c r="A1194">
        <v>7</v>
      </c>
      <c r="B1194">
        <v>2011</v>
      </c>
      <c r="C1194">
        <v>287.60000000000002</v>
      </c>
      <c r="D1194">
        <v>2.3499999999999601</v>
      </c>
      <c r="E1194">
        <f t="shared" si="34"/>
        <v>1.0713541129948319</v>
      </c>
      <c r="F1194">
        <f>(MAX(E$2:E1194)-E1194)/MAX(E$2:E1194)</f>
        <v>0.87294795911739209</v>
      </c>
    </row>
    <row r="1195" spans="1:6" x14ac:dyDescent="0.3">
      <c r="A1195">
        <v>7</v>
      </c>
      <c r="B1195">
        <v>2011</v>
      </c>
      <c r="C1195">
        <v>284.39999999999998</v>
      </c>
      <c r="D1195">
        <v>3.30000000000001</v>
      </c>
      <c r="E1195">
        <f t="shared" si="34"/>
        <v>1.1645890437143191</v>
      </c>
      <c r="F1195">
        <f>(MAX(E$2:E1195)-E1195)/MAX(E$2:E1195)</f>
        <v>0.86189121505324107</v>
      </c>
    </row>
    <row r="1196" spans="1:6" x14ac:dyDescent="0.3">
      <c r="A1196">
        <v>7</v>
      </c>
      <c r="B1196">
        <v>2011</v>
      </c>
      <c r="C1196">
        <v>287.89999999999998</v>
      </c>
      <c r="D1196">
        <v>-3</v>
      </c>
      <c r="E1196">
        <f t="shared" si="34"/>
        <v>1.0735739222013905</v>
      </c>
      <c r="F1196">
        <f>(MAX(E$2:E1196)-E1196)/MAX(E$2:E1196)</f>
        <v>0.87268471161906969</v>
      </c>
    </row>
    <row r="1197" spans="1:6" x14ac:dyDescent="0.3">
      <c r="A1197">
        <v>8</v>
      </c>
      <c r="B1197">
        <v>2011</v>
      </c>
      <c r="C1197">
        <v>287.7</v>
      </c>
      <c r="D1197">
        <v>-2.00001220703126</v>
      </c>
      <c r="E1197">
        <f t="shared" si="34"/>
        <v>1.0175999662693465</v>
      </c>
      <c r="F1197">
        <f>(MAX(E$2:E1197)-E1197)/MAX(E$2:E1197)</f>
        <v>0.87932267123595098</v>
      </c>
    </row>
    <row r="1198" spans="1:6" x14ac:dyDescent="0.3">
      <c r="A1198">
        <v>8</v>
      </c>
      <c r="B1198">
        <v>2011</v>
      </c>
      <c r="C1198">
        <v>286.55</v>
      </c>
      <c r="D1198">
        <v>-3</v>
      </c>
      <c r="E1198">
        <f t="shared" si="34"/>
        <v>0.93769768310389434</v>
      </c>
      <c r="F1198">
        <f>(MAX(E$2:E1198)-E1198)/MAX(E$2:E1198)</f>
        <v>0.88879829467755311</v>
      </c>
    </row>
    <row r="1199" spans="1:6" x14ac:dyDescent="0.3">
      <c r="A1199">
        <v>8</v>
      </c>
      <c r="B1199">
        <v>2011</v>
      </c>
      <c r="C1199">
        <v>277.35000000000002</v>
      </c>
      <c r="D1199">
        <v>-3</v>
      </c>
      <c r="E1199">
        <f t="shared" si="34"/>
        <v>0.86162702195430851</v>
      </c>
      <c r="F1199">
        <f>(MAX(E$2:E1199)-E1199)/MAX(E$2:E1199)</f>
        <v>0.89781952550414423</v>
      </c>
    </row>
    <row r="1200" spans="1:6" x14ac:dyDescent="0.3">
      <c r="A1200">
        <v>8</v>
      </c>
      <c r="B1200">
        <v>2011</v>
      </c>
      <c r="C1200">
        <v>274.8</v>
      </c>
      <c r="D1200">
        <v>7.1500122070312297</v>
      </c>
      <c r="E1200">
        <f t="shared" si="34"/>
        <v>1.0297668616071816</v>
      </c>
      <c r="F1200">
        <f>(MAX(E$2:E1200)-E1200)/MAX(E$2:E1200)</f>
        <v>0.87787979733914401</v>
      </c>
    </row>
    <row r="1201" spans="1:6" x14ac:dyDescent="0.3">
      <c r="A1201">
        <v>8</v>
      </c>
      <c r="B1201">
        <v>2011</v>
      </c>
      <c r="C1201">
        <v>258.60000000000002</v>
      </c>
      <c r="D1201">
        <v>-0.99998779296879503</v>
      </c>
      <c r="E1201">
        <f t="shared" si="34"/>
        <v>0.99990159794097022</v>
      </c>
      <c r="F1201">
        <f>(MAX(E$2:E1201)-E1201)/MAX(E$2:E1201)</f>
        <v>0.88142152332335899</v>
      </c>
    </row>
    <row r="1202" spans="1:6" x14ac:dyDescent="0.3">
      <c r="A1202">
        <v>8</v>
      </c>
      <c r="B1202">
        <v>2011</v>
      </c>
      <c r="C1202">
        <v>256.05</v>
      </c>
      <c r="D1202">
        <v>8.1999999999999797</v>
      </c>
      <c r="E1202">
        <f t="shared" si="34"/>
        <v>1.2400654263860766</v>
      </c>
      <c r="F1202">
        <f>(MAX(E$2:E1202)-E1202)/MAX(E$2:E1202)</f>
        <v>0.85294045979821387</v>
      </c>
    </row>
    <row r="1203" spans="1:6" x14ac:dyDescent="0.3">
      <c r="A1203">
        <v>8</v>
      </c>
      <c r="B1203">
        <v>2011</v>
      </c>
      <c r="C1203">
        <v>240.45</v>
      </c>
      <c r="D1203">
        <v>-3</v>
      </c>
      <c r="E1203">
        <f t="shared" si="34"/>
        <v>1.1240268649650464</v>
      </c>
      <c r="F1203">
        <f>(MAX(E$2:E1203)-E1203)/MAX(E$2:E1203)</f>
        <v>0.86670148976095118</v>
      </c>
    </row>
    <row r="1204" spans="1:6" x14ac:dyDescent="0.3">
      <c r="A1204">
        <v>8</v>
      </c>
      <c r="B1204">
        <v>2011</v>
      </c>
      <c r="C1204">
        <v>248.15</v>
      </c>
      <c r="D1204">
        <v>10.5499877929687</v>
      </c>
      <c r="E1204">
        <f t="shared" si="34"/>
        <v>1.4824331626987797</v>
      </c>
      <c r="F1204">
        <f>(MAX(E$2:E1204)-E1204)/MAX(E$2:E1204)</f>
        <v>0.82419803451685847</v>
      </c>
    </row>
    <row r="1205" spans="1:6" x14ac:dyDescent="0.3">
      <c r="A1205">
        <v>8</v>
      </c>
      <c r="B1205">
        <v>2011</v>
      </c>
      <c r="C1205">
        <v>229.15</v>
      </c>
      <c r="D1205">
        <v>10.4499999999999</v>
      </c>
      <c r="E1205">
        <f t="shared" si="34"/>
        <v>1.9894621791793197</v>
      </c>
      <c r="F1205">
        <f>(MAX(E$2:E1205)-E1205)/MAX(E$2:E1205)</f>
        <v>0.76406938932924728</v>
      </c>
    </row>
    <row r="1206" spans="1:6" x14ac:dyDescent="0.3">
      <c r="A1206">
        <v>8</v>
      </c>
      <c r="B1206">
        <v>2011</v>
      </c>
      <c r="C1206">
        <v>241.8</v>
      </c>
      <c r="D1206">
        <v>5.3000061035156403</v>
      </c>
      <c r="E1206">
        <f t="shared" si="34"/>
        <v>2.3165143408531383</v>
      </c>
      <c r="F1206">
        <f>(MAX(E$2:E1206)-E1206)/MAX(E$2:E1206)</f>
        <v>0.72528422566419892</v>
      </c>
    </row>
    <row r="1207" spans="1:6" x14ac:dyDescent="0.3">
      <c r="A1207">
        <v>8</v>
      </c>
      <c r="B1207">
        <v>2011</v>
      </c>
      <c r="C1207">
        <v>241.8</v>
      </c>
      <c r="D1207">
        <v>5.3000000000000096</v>
      </c>
      <c r="E1207">
        <f t="shared" si="34"/>
        <v>2.6973309043308569</v>
      </c>
      <c r="F1207">
        <f>(MAX(E$2:E1207)-E1207)/MAX(E$2:E1207)</f>
        <v>0.6801231337293433</v>
      </c>
    </row>
    <row r="1208" spans="1:6" x14ac:dyDescent="0.3">
      <c r="A1208">
        <v>8</v>
      </c>
      <c r="B1208">
        <v>2011</v>
      </c>
      <c r="C1208">
        <v>244.1</v>
      </c>
      <c r="D1208">
        <v>-3</v>
      </c>
      <c r="E1208">
        <f t="shared" si="34"/>
        <v>2.4487035165904052</v>
      </c>
      <c r="F1208">
        <f>(MAX(E$2:E1208)-E1208)/MAX(E$2:E1208)</f>
        <v>0.70960789198862129</v>
      </c>
    </row>
    <row r="1209" spans="1:6" x14ac:dyDescent="0.3">
      <c r="A1209">
        <v>8</v>
      </c>
      <c r="B1209">
        <v>2011</v>
      </c>
      <c r="C1209">
        <v>246.25</v>
      </c>
      <c r="D1209">
        <v>1.8500091552734199</v>
      </c>
      <c r="E1209">
        <f t="shared" si="34"/>
        <v>2.5866768340800235</v>
      </c>
      <c r="F1209">
        <f>(MAX(E$2:E1209)-E1209)/MAX(E$2:E1209)</f>
        <v>0.69324561609704172</v>
      </c>
    </row>
    <row r="1210" spans="1:6" x14ac:dyDescent="0.3">
      <c r="A1210">
        <v>8</v>
      </c>
      <c r="B1210">
        <v>2011</v>
      </c>
      <c r="C1210">
        <v>248.9</v>
      </c>
      <c r="D1210">
        <v>5.2500122070312596</v>
      </c>
      <c r="E1210">
        <f t="shared" si="34"/>
        <v>2.9958798761018723</v>
      </c>
      <c r="F1210">
        <f>(MAX(E$2:E1210)-E1210)/MAX(E$2:E1210)</f>
        <v>0.64471816752178401</v>
      </c>
    </row>
    <row r="1211" spans="1:6" x14ac:dyDescent="0.3">
      <c r="A1211">
        <v>8</v>
      </c>
      <c r="B1211">
        <v>2011</v>
      </c>
      <c r="C1211">
        <v>235.75</v>
      </c>
      <c r="D1211">
        <v>-3</v>
      </c>
      <c r="E1211">
        <f t="shared" si="34"/>
        <v>2.7099528465693501</v>
      </c>
      <c r="F1211">
        <f>(MAX(E$2:E1211)-E1211)/MAX(E$2:E1211)</f>
        <v>0.67862629575406341</v>
      </c>
    </row>
    <row r="1212" spans="1:6" x14ac:dyDescent="0.3">
      <c r="A1212">
        <v>8</v>
      </c>
      <c r="B1212">
        <v>2011</v>
      </c>
      <c r="C1212">
        <v>229.15</v>
      </c>
      <c r="D1212">
        <v>2.29998779296875</v>
      </c>
      <c r="E1212">
        <f t="shared" si="34"/>
        <v>2.9139521417896344</v>
      </c>
      <c r="F1212">
        <f>(MAX(E$2:E1212)-E1212)/MAX(E$2:E1212)</f>
        <v>0.65443398951098675</v>
      </c>
    </row>
    <row r="1213" spans="1:6" x14ac:dyDescent="0.3">
      <c r="A1213">
        <v>8</v>
      </c>
      <c r="B1213">
        <v>2011</v>
      </c>
      <c r="C1213">
        <v>228.1</v>
      </c>
      <c r="D1213">
        <v>-3</v>
      </c>
      <c r="E1213">
        <f t="shared" si="34"/>
        <v>2.6265171431475176</v>
      </c>
      <c r="F1213">
        <f>(MAX(E$2:E1213)-E1213)/MAX(E$2:E1213)</f>
        <v>0.68852094802042474</v>
      </c>
    </row>
    <row r="1214" spans="1:6" x14ac:dyDescent="0.3">
      <c r="A1214">
        <v>8</v>
      </c>
      <c r="B1214">
        <v>2011</v>
      </c>
      <c r="C1214">
        <v>235.35</v>
      </c>
      <c r="D1214">
        <v>3.8500061035156201</v>
      </c>
      <c r="E1214">
        <f t="shared" si="34"/>
        <v>2.9487640211623791</v>
      </c>
      <c r="F1214">
        <f>(MAX(E$2:E1214)-E1214)/MAX(E$2:E1214)</f>
        <v>0.65030564364698218</v>
      </c>
    </row>
    <row r="1215" spans="1:6" x14ac:dyDescent="0.3">
      <c r="A1215">
        <v>8</v>
      </c>
      <c r="B1215">
        <v>2011</v>
      </c>
      <c r="C1215">
        <v>235.9</v>
      </c>
      <c r="D1215">
        <v>3.0999969482421901</v>
      </c>
      <c r="E1215">
        <f t="shared" si="34"/>
        <v>3.2393901169664194</v>
      </c>
      <c r="F1215">
        <f>(MAX(E$2:E1215)-E1215)/MAX(E$2:E1215)</f>
        <v>0.61584025245860141</v>
      </c>
    </row>
    <row r="1216" spans="1:6" x14ac:dyDescent="0.3">
      <c r="A1216">
        <v>8</v>
      </c>
      <c r="B1216">
        <v>2011</v>
      </c>
      <c r="C1216">
        <v>231.6</v>
      </c>
      <c r="D1216">
        <v>3.1499969482422001</v>
      </c>
      <c r="E1216">
        <f t="shared" si="34"/>
        <v>3.5698327653670074</v>
      </c>
      <c r="F1216">
        <f>(MAX(E$2:E1216)-E1216)/MAX(E$2:E1216)</f>
        <v>0.57665301047696615</v>
      </c>
    </row>
    <row r="1217" spans="1:6" x14ac:dyDescent="0.3">
      <c r="A1217">
        <v>8</v>
      </c>
      <c r="B1217">
        <v>2011</v>
      </c>
      <c r="C1217">
        <v>237.65</v>
      </c>
      <c r="D1217">
        <v>-3</v>
      </c>
      <c r="E1217">
        <f t="shared" si="34"/>
        <v>3.2318515441561608</v>
      </c>
      <c r="F1217">
        <f>(MAX(E$2:E1217)-E1217)/MAX(E$2:E1217)</f>
        <v>0.61673425291024297</v>
      </c>
    </row>
    <row r="1218" spans="1:6" x14ac:dyDescent="0.3">
      <c r="A1218">
        <v>8</v>
      </c>
      <c r="B1218">
        <v>2011</v>
      </c>
      <c r="C1218">
        <v>244.35</v>
      </c>
      <c r="D1218">
        <v>0.70000610351561898</v>
      </c>
      <c r="E1218">
        <f t="shared" si="34"/>
        <v>3.3012903350268084</v>
      </c>
      <c r="F1218">
        <f>(MAX(E$2:E1218)-E1218)/MAX(E$2:E1218)</f>
        <v>0.60849949654955238</v>
      </c>
    </row>
    <row r="1219" spans="1:6" x14ac:dyDescent="0.3">
      <c r="A1219">
        <v>8</v>
      </c>
      <c r="B1219">
        <v>2011</v>
      </c>
      <c r="C1219">
        <v>244.05</v>
      </c>
      <c r="D1219">
        <v>3.5500122070312399</v>
      </c>
      <c r="E1219">
        <f t="shared" si="34"/>
        <v>3.6614507833457828</v>
      </c>
      <c r="F1219">
        <f>(MAX(E$2:E1219)-E1219)/MAX(E$2:E1219)</f>
        <v>0.56578801633111442</v>
      </c>
    </row>
    <row r="1220" spans="1:6" x14ac:dyDescent="0.3">
      <c r="A1220">
        <v>9</v>
      </c>
      <c r="B1220">
        <v>2011</v>
      </c>
      <c r="C1220">
        <v>248.05</v>
      </c>
      <c r="D1220">
        <v>0.54999999999998295</v>
      </c>
      <c r="E1220">
        <f t="shared" si="34"/>
        <v>3.7223396544657219</v>
      </c>
      <c r="F1220">
        <f>(MAX(E$2:E1220)-E1220)/MAX(E$2:E1220)</f>
        <v>0.5585671962035833</v>
      </c>
    </row>
    <row r="1221" spans="1:6" x14ac:dyDescent="0.3">
      <c r="A1221">
        <v>9</v>
      </c>
      <c r="B1221">
        <v>2011</v>
      </c>
      <c r="C1221">
        <v>246.35</v>
      </c>
      <c r="D1221">
        <v>-1.1000061035156199</v>
      </c>
      <c r="E1221">
        <f t="shared" ref="E1221:E1284" si="35">(D1221/$C1221*$G$2+1)*E1220*$H$2 + E1220*(1-$H$2)</f>
        <v>3.5976817590140113</v>
      </c>
      <c r="F1221">
        <f>(MAX(E$2:E1221)-E1221)/MAX(E$2:E1221)</f>
        <v>0.57335039424908985</v>
      </c>
    </row>
    <row r="1222" spans="1:6" x14ac:dyDescent="0.3">
      <c r="A1222">
        <v>9</v>
      </c>
      <c r="B1222">
        <v>2011</v>
      </c>
      <c r="C1222">
        <v>240.1</v>
      </c>
      <c r="D1222">
        <v>-3</v>
      </c>
      <c r="E1222">
        <f t="shared" si="35"/>
        <v>3.2605395700185289</v>
      </c>
      <c r="F1222">
        <f>(MAX(E$2:E1222)-E1222)/MAX(E$2:E1222)</f>
        <v>0.61333213572928769</v>
      </c>
    </row>
    <row r="1223" spans="1:6" x14ac:dyDescent="0.3">
      <c r="A1223">
        <v>9</v>
      </c>
      <c r="B1223">
        <v>2011</v>
      </c>
      <c r="C1223">
        <v>231.1</v>
      </c>
      <c r="D1223">
        <v>2.0999969482421901</v>
      </c>
      <c r="E1223">
        <f t="shared" si="35"/>
        <v>3.4827525669893795</v>
      </c>
      <c r="F1223">
        <f>(MAX(E$2:E1223)-E1223)/MAX(E$2:E1223)</f>
        <v>0.58697986393292823</v>
      </c>
    </row>
    <row r="1224" spans="1:6" x14ac:dyDescent="0.3">
      <c r="A1224">
        <v>9</v>
      </c>
      <c r="B1224">
        <v>2011</v>
      </c>
      <c r="C1224">
        <v>238.55</v>
      </c>
      <c r="D1224">
        <v>-3</v>
      </c>
      <c r="E1224">
        <f t="shared" si="35"/>
        <v>3.1542598704592559</v>
      </c>
      <c r="F1224">
        <f>(MAX(E$2:E1224)-E1224)/MAX(E$2:E1224)</f>
        <v>0.62593586083717934</v>
      </c>
    </row>
    <row r="1225" spans="1:6" x14ac:dyDescent="0.3">
      <c r="A1225">
        <v>9</v>
      </c>
      <c r="B1225">
        <v>2011</v>
      </c>
      <c r="C1225">
        <v>245.5</v>
      </c>
      <c r="D1225">
        <v>1.3999969482421699</v>
      </c>
      <c r="E1225">
        <f t="shared" si="35"/>
        <v>3.2891668213535241</v>
      </c>
      <c r="F1225">
        <f>(MAX(E$2:E1225)-E1225)/MAX(E$2:E1225)</f>
        <v>0.60993722580841825</v>
      </c>
    </row>
    <row r="1226" spans="1:6" x14ac:dyDescent="0.3">
      <c r="A1226">
        <v>9</v>
      </c>
      <c r="B1226">
        <v>2011</v>
      </c>
      <c r="C1226">
        <v>242.2</v>
      </c>
      <c r="D1226">
        <v>-1.0999999999999901</v>
      </c>
      <c r="E1226">
        <f t="shared" si="35"/>
        <v>3.1771287277277342</v>
      </c>
      <c r="F1226">
        <f>(MAX(E$2:E1226)-E1226)/MAX(E$2:E1226)</f>
        <v>0.62322383971048478</v>
      </c>
    </row>
    <row r="1227" spans="1:6" x14ac:dyDescent="0.3">
      <c r="A1227">
        <v>9</v>
      </c>
      <c r="B1227">
        <v>2011</v>
      </c>
      <c r="C1227">
        <v>242.2</v>
      </c>
      <c r="D1227">
        <v>-3</v>
      </c>
      <c r="E1227">
        <f t="shared" si="35"/>
        <v>2.8819784536820117</v>
      </c>
      <c r="F1227">
        <f>(MAX(E$2:E1227)-E1227)/MAX(E$2:E1227)</f>
        <v>0.6582257538579418</v>
      </c>
    </row>
    <row r="1228" spans="1:6" x14ac:dyDescent="0.3">
      <c r="A1228">
        <v>9</v>
      </c>
      <c r="B1228">
        <v>2011</v>
      </c>
      <c r="C1228">
        <v>242.2</v>
      </c>
      <c r="D1228">
        <v>-3</v>
      </c>
      <c r="E1228">
        <f t="shared" si="35"/>
        <v>2.6142471770187363</v>
      </c>
      <c r="F1228">
        <f>(MAX(E$2:E1228)-E1228)/MAX(E$2:E1228)</f>
        <v>0.68997604509739807</v>
      </c>
    </row>
    <row r="1229" spans="1:6" x14ac:dyDescent="0.3">
      <c r="A1229">
        <v>9</v>
      </c>
      <c r="B1229">
        <v>2011</v>
      </c>
      <c r="C1229">
        <v>239.4</v>
      </c>
      <c r="D1229">
        <v>-3</v>
      </c>
      <c r="E1229">
        <f t="shared" si="35"/>
        <v>2.3685472543665993</v>
      </c>
      <c r="F1229">
        <f>(MAX(E$2:E1229)-E1229)/MAX(E$2:E1229)</f>
        <v>0.71911363484388313</v>
      </c>
    </row>
    <row r="1230" spans="1:6" x14ac:dyDescent="0.3">
      <c r="A1230">
        <v>9</v>
      </c>
      <c r="B1230">
        <v>2011</v>
      </c>
      <c r="C1230">
        <v>239.6</v>
      </c>
      <c r="D1230">
        <v>1.95001220703125</v>
      </c>
      <c r="E1230">
        <f t="shared" si="35"/>
        <v>2.5131224648928479</v>
      </c>
      <c r="F1230">
        <f>(MAX(E$2:E1230)-E1230)/MAX(E$2:E1230)</f>
        <v>0.70196843949195087</v>
      </c>
    </row>
    <row r="1231" spans="1:6" x14ac:dyDescent="0.3">
      <c r="A1231">
        <v>9</v>
      </c>
      <c r="B1231">
        <v>2011</v>
      </c>
      <c r="C1231">
        <v>243.5</v>
      </c>
      <c r="D1231">
        <v>-3</v>
      </c>
      <c r="E1231">
        <f t="shared" si="35"/>
        <v>2.280903756637862</v>
      </c>
      <c r="F1231">
        <f>(MAX(E$2:E1231)-E1231)/MAX(E$2:E1231)</f>
        <v>0.7295072900522428</v>
      </c>
    </row>
    <row r="1232" spans="1:6" x14ac:dyDescent="0.3">
      <c r="A1232">
        <v>9</v>
      </c>
      <c r="B1232">
        <v>2011</v>
      </c>
      <c r="C1232">
        <v>242.55</v>
      </c>
      <c r="D1232">
        <v>1.5500061035156101</v>
      </c>
      <c r="E1232">
        <f t="shared" si="35"/>
        <v>2.3902239404449235</v>
      </c>
      <c r="F1232">
        <f>(MAX(E$2:E1232)-E1232)/MAX(E$2:E1232)</f>
        <v>0.71654299347291384</v>
      </c>
    </row>
    <row r="1233" spans="1:6" x14ac:dyDescent="0.3">
      <c r="A1233">
        <v>9</v>
      </c>
      <c r="B1233">
        <v>2011</v>
      </c>
      <c r="C1233">
        <v>243.2</v>
      </c>
      <c r="D1233">
        <v>-3</v>
      </c>
      <c r="E1233">
        <f t="shared" si="35"/>
        <v>2.1690889130600106</v>
      </c>
      <c r="F1233">
        <f>(MAX(E$2:E1233)-E1233)/MAX(E$2:E1233)</f>
        <v>0.74276742869848722</v>
      </c>
    </row>
    <row r="1234" spans="1:6" x14ac:dyDescent="0.3">
      <c r="A1234">
        <v>9</v>
      </c>
      <c r="B1234">
        <v>2011</v>
      </c>
      <c r="C1234">
        <v>246.4</v>
      </c>
      <c r="D1234">
        <v>1.8500061035156199</v>
      </c>
      <c r="E1234">
        <f t="shared" si="35"/>
        <v>2.2912326142033472</v>
      </c>
      <c r="F1234">
        <f>(MAX(E$2:E1234)-E1234)/MAX(E$2:E1234)</f>
        <v>0.72828238932356382</v>
      </c>
    </row>
    <row r="1235" spans="1:6" x14ac:dyDescent="0.3">
      <c r="A1235">
        <v>9</v>
      </c>
      <c r="B1235">
        <v>2011</v>
      </c>
      <c r="C1235">
        <v>241.55</v>
      </c>
      <c r="D1235">
        <v>-3</v>
      </c>
      <c r="E1235">
        <f t="shared" si="35"/>
        <v>2.077807924410032</v>
      </c>
      <c r="F1235">
        <f>(MAX(E$2:E1235)-E1235)/MAX(E$2:E1235)</f>
        <v>0.7535924544869661</v>
      </c>
    </row>
    <row r="1236" spans="1:6" x14ac:dyDescent="0.3">
      <c r="A1236">
        <v>9</v>
      </c>
      <c r="B1236">
        <v>2011</v>
      </c>
      <c r="C1236">
        <v>230.7</v>
      </c>
      <c r="D1236">
        <v>-3</v>
      </c>
      <c r="E1236">
        <f t="shared" si="35"/>
        <v>1.8751608576600289</v>
      </c>
      <c r="F1236">
        <f>(MAX(E$2:E1236)-E1236)/MAX(E$2:E1236)</f>
        <v>0.77762439975806819</v>
      </c>
    </row>
    <row r="1237" spans="1:6" x14ac:dyDescent="0.3">
      <c r="A1237">
        <v>9</v>
      </c>
      <c r="B1237">
        <v>2011</v>
      </c>
      <c r="C1237">
        <v>229.8</v>
      </c>
      <c r="D1237">
        <v>7.9499877929687504</v>
      </c>
      <c r="E1237">
        <f t="shared" si="35"/>
        <v>2.361698257407093</v>
      </c>
      <c r="F1237">
        <f>(MAX(E$2:E1237)-E1237)/MAX(E$2:E1237)</f>
        <v>0.71992585839457413</v>
      </c>
    </row>
    <row r="1238" spans="1:6" x14ac:dyDescent="0.3">
      <c r="A1238">
        <v>9</v>
      </c>
      <c r="B1238">
        <v>2011</v>
      </c>
      <c r="C1238">
        <v>229.85</v>
      </c>
      <c r="D1238">
        <v>-3</v>
      </c>
      <c r="E1238">
        <f t="shared" si="35"/>
        <v>2.1305117845262593</v>
      </c>
      <c r="F1238">
        <f>(MAX(E$2:E1238)-E1238)/MAX(E$2:E1238)</f>
        <v>0.74734229601094171</v>
      </c>
    </row>
    <row r="1239" spans="1:6" x14ac:dyDescent="0.3">
      <c r="A1239">
        <v>9</v>
      </c>
      <c r="B1239">
        <v>2011</v>
      </c>
      <c r="C1239">
        <v>236.15</v>
      </c>
      <c r="D1239">
        <v>-3</v>
      </c>
      <c r="E1239">
        <f t="shared" si="35"/>
        <v>1.9275199778278014</v>
      </c>
      <c r="F1239">
        <f>(MAX(E$2:E1239)-E1239)/MAX(E$2:E1239)</f>
        <v>0.77141512404292911</v>
      </c>
    </row>
    <row r="1240" spans="1:6" x14ac:dyDescent="0.3">
      <c r="A1240">
        <v>9</v>
      </c>
      <c r="B1240">
        <v>2011</v>
      </c>
      <c r="C1240">
        <v>230.35</v>
      </c>
      <c r="D1240">
        <v>6.7000030517578102</v>
      </c>
      <c r="E1240">
        <f t="shared" si="35"/>
        <v>2.3480015189750905</v>
      </c>
      <c r="F1240">
        <f>(MAX(E$2:E1240)-E1240)/MAX(E$2:E1240)</f>
        <v>0.72155015660756805</v>
      </c>
    </row>
    <row r="1241" spans="1:6" x14ac:dyDescent="0.3">
      <c r="A1241">
        <v>9</v>
      </c>
      <c r="B1241">
        <v>2011</v>
      </c>
      <c r="C1241">
        <v>235.8</v>
      </c>
      <c r="D1241">
        <v>0.5</v>
      </c>
      <c r="E1241">
        <f t="shared" si="35"/>
        <v>2.3853425100529382</v>
      </c>
      <c r="F1241">
        <f>(MAX(E$2:E1241)-E1241)/MAX(E$2:E1241)</f>
        <v>0.71712188301672153</v>
      </c>
    </row>
    <row r="1242" spans="1:6" x14ac:dyDescent="0.3">
      <c r="A1242">
        <v>10</v>
      </c>
      <c r="B1242">
        <v>2011</v>
      </c>
      <c r="C1242">
        <v>235.8</v>
      </c>
      <c r="D1242">
        <v>0.5</v>
      </c>
      <c r="E1242">
        <f t="shared" si="35"/>
        <v>2.4232773464087418</v>
      </c>
      <c r="F1242">
        <f>(MAX(E$2:E1242)-E1242)/MAX(E$2:E1242)</f>
        <v>0.7126231852275472</v>
      </c>
    </row>
    <row r="1243" spans="1:6" x14ac:dyDescent="0.3">
      <c r="A1243">
        <v>10</v>
      </c>
      <c r="B1243">
        <v>2011</v>
      </c>
      <c r="C1243">
        <v>225.5</v>
      </c>
      <c r="D1243">
        <v>2.99999694824219</v>
      </c>
      <c r="E1243">
        <f t="shared" si="35"/>
        <v>2.6650675230374774</v>
      </c>
      <c r="F1243">
        <f>(MAX(E$2:E1243)-E1243)/MAX(E$2:E1243)</f>
        <v>0.68394925283354779</v>
      </c>
    </row>
    <row r="1244" spans="1:6" x14ac:dyDescent="0.3">
      <c r="A1244">
        <v>10</v>
      </c>
      <c r="B1244">
        <v>2011</v>
      </c>
      <c r="C1244">
        <v>230.55</v>
      </c>
      <c r="D1244">
        <v>4.24999694824219</v>
      </c>
      <c r="E1244">
        <f t="shared" si="35"/>
        <v>3.0335297494450462</v>
      </c>
      <c r="F1244">
        <f>(MAX(E$2:E1244)-E1244)/MAX(E$2:E1244)</f>
        <v>0.64025326353793666</v>
      </c>
    </row>
    <row r="1245" spans="1:6" x14ac:dyDescent="0.3">
      <c r="A1245">
        <v>10</v>
      </c>
      <c r="B1245">
        <v>2011</v>
      </c>
      <c r="C1245">
        <v>231.45</v>
      </c>
      <c r="D1245">
        <v>-3</v>
      </c>
      <c r="E1245">
        <f t="shared" si="35"/>
        <v>2.7386305515080682</v>
      </c>
      <c r="F1245">
        <f>(MAX(E$2:E1245)-E1245)/MAX(E$2:E1245)</f>
        <v>0.67522540253295249</v>
      </c>
    </row>
    <row r="1246" spans="1:6" x14ac:dyDescent="0.3">
      <c r="A1246">
        <v>10</v>
      </c>
      <c r="B1246">
        <v>2011</v>
      </c>
      <c r="C1246">
        <v>237.6</v>
      </c>
      <c r="D1246">
        <v>0.24999694824217</v>
      </c>
      <c r="E1246">
        <f t="shared" si="35"/>
        <v>2.7602419555560411</v>
      </c>
      <c r="F1246">
        <f>(MAX(E$2:E1246)-E1246)/MAX(E$2:E1246)</f>
        <v>0.67266250296750618</v>
      </c>
    </row>
    <row r="1247" spans="1:6" x14ac:dyDescent="0.3">
      <c r="A1247">
        <v>10</v>
      </c>
      <c r="B1247">
        <v>2011</v>
      </c>
      <c r="C1247">
        <v>238.55</v>
      </c>
      <c r="D1247">
        <v>-0.299999999999982</v>
      </c>
      <c r="E1247">
        <f t="shared" si="35"/>
        <v>2.7342073950865347</v>
      </c>
      <c r="F1247">
        <f>(MAX(E$2:E1247)-E1247)/MAX(E$2:E1247)</f>
        <v>0.67574994529960875</v>
      </c>
    </row>
    <row r="1248" spans="1:6" x14ac:dyDescent="0.3">
      <c r="A1248">
        <v>10</v>
      </c>
      <c r="B1248">
        <v>2011</v>
      </c>
      <c r="C1248">
        <v>243.6</v>
      </c>
      <c r="D1248">
        <v>0.80000305175781194</v>
      </c>
      <c r="E1248">
        <f t="shared" si="35"/>
        <v>2.8015526617185547</v>
      </c>
      <c r="F1248">
        <f>(MAX(E$2:E1248)-E1248)/MAX(E$2:E1248)</f>
        <v>0.66776346028443168</v>
      </c>
    </row>
    <row r="1249" spans="1:6" x14ac:dyDescent="0.3">
      <c r="A1249">
        <v>10</v>
      </c>
      <c r="B1249">
        <v>2011</v>
      </c>
      <c r="C1249">
        <v>242.15</v>
      </c>
      <c r="D1249">
        <v>1.95000305175781</v>
      </c>
      <c r="E1249">
        <f t="shared" si="35"/>
        <v>2.9707567575272904</v>
      </c>
      <c r="F1249">
        <f>(MAX(E$2:E1249)-E1249)/MAX(E$2:E1249)</f>
        <v>0.64769752182632279</v>
      </c>
    </row>
    <row r="1250" spans="1:6" x14ac:dyDescent="0.3">
      <c r="A1250">
        <v>10</v>
      </c>
      <c r="B1250">
        <v>2011</v>
      </c>
      <c r="C1250">
        <v>247.1</v>
      </c>
      <c r="D1250">
        <v>1.3000030517578101</v>
      </c>
      <c r="E1250">
        <f t="shared" si="35"/>
        <v>3.0879762896240819</v>
      </c>
      <c r="F1250">
        <f>(MAX(E$2:E1250)-E1250)/MAX(E$2:E1250)</f>
        <v>0.63379644037849925</v>
      </c>
    </row>
    <row r="1251" spans="1:6" x14ac:dyDescent="0.3">
      <c r="A1251">
        <v>10</v>
      </c>
      <c r="B1251">
        <v>2011</v>
      </c>
      <c r="C1251">
        <v>244.85</v>
      </c>
      <c r="D1251">
        <v>3.2500030517578198</v>
      </c>
      <c r="E1251">
        <f t="shared" si="35"/>
        <v>3.3953869195516106</v>
      </c>
      <c r="F1251">
        <f>(MAX(E$2:E1251)-E1251)/MAX(E$2:E1251)</f>
        <v>0.5973405688346628</v>
      </c>
    </row>
    <row r="1252" spans="1:6" x14ac:dyDescent="0.3">
      <c r="A1252">
        <v>10</v>
      </c>
      <c r="B1252">
        <v>2011</v>
      </c>
      <c r="C1252">
        <v>250.5</v>
      </c>
      <c r="D1252">
        <v>-0.79999694824218104</v>
      </c>
      <c r="E1252">
        <f t="shared" si="35"/>
        <v>3.3140605969844636</v>
      </c>
      <c r="F1252">
        <f>(MAX(E$2:E1252)-E1252)/MAX(E$2:E1252)</f>
        <v>0.60698506931709395</v>
      </c>
    </row>
    <row r="1253" spans="1:6" x14ac:dyDescent="0.3">
      <c r="A1253">
        <v>10</v>
      </c>
      <c r="B1253">
        <v>2011</v>
      </c>
      <c r="C1253">
        <v>246.5</v>
      </c>
      <c r="D1253">
        <v>-3.0517578011313099E-6</v>
      </c>
      <c r="E1253">
        <f t="shared" si="35"/>
        <v>3.3140602892650839</v>
      </c>
      <c r="F1253">
        <f>(MAX(E$2:E1253)-E1253)/MAX(E$2:E1253)</f>
        <v>0.60698510580958009</v>
      </c>
    </row>
    <row r="1254" spans="1:6" x14ac:dyDescent="0.3">
      <c r="A1254">
        <v>10</v>
      </c>
      <c r="B1254">
        <v>2011</v>
      </c>
      <c r="C1254">
        <v>248.5</v>
      </c>
      <c r="D1254">
        <v>-2.3500061035156201</v>
      </c>
      <c r="E1254">
        <f t="shared" si="35"/>
        <v>3.0790081190279106</v>
      </c>
      <c r="F1254">
        <f>(MAX(E$2:E1254)-E1254)/MAX(E$2:E1254)</f>
        <v>0.63485997704056696</v>
      </c>
    </row>
    <row r="1255" spans="1:6" x14ac:dyDescent="0.3">
      <c r="A1255">
        <v>10</v>
      </c>
      <c r="B1255">
        <v>2011</v>
      </c>
      <c r="C1255">
        <v>250</v>
      </c>
      <c r="D1255">
        <v>-3</v>
      </c>
      <c r="E1255">
        <f t="shared" si="35"/>
        <v>2.8018973883153988</v>
      </c>
      <c r="F1255">
        <f>(MAX(E$2:E1255)-E1255)/MAX(E$2:E1255)</f>
        <v>0.6677225791069159</v>
      </c>
    </row>
    <row r="1256" spans="1:6" x14ac:dyDescent="0.3">
      <c r="A1256">
        <v>10</v>
      </c>
      <c r="B1256">
        <v>2011</v>
      </c>
      <c r="C1256">
        <v>245.3</v>
      </c>
      <c r="D1256">
        <v>-2.00000915527343</v>
      </c>
      <c r="E1256">
        <f t="shared" si="35"/>
        <v>2.6305616638320872</v>
      </c>
      <c r="F1256">
        <f>(MAX(E$2:E1256)-E1256)/MAX(E$2:E1256)</f>
        <v>0.68804130772116823</v>
      </c>
    </row>
    <row r="1257" spans="1:6" x14ac:dyDescent="0.3">
      <c r="A1257">
        <v>10</v>
      </c>
      <c r="B1257">
        <v>2011</v>
      </c>
      <c r="C1257">
        <v>250</v>
      </c>
      <c r="D1257">
        <v>-3</v>
      </c>
      <c r="E1257">
        <f t="shared" si="35"/>
        <v>2.3938111140871996</v>
      </c>
      <c r="F1257">
        <f>(MAX(E$2:E1257)-E1257)/MAX(E$2:E1257)</f>
        <v>0.71611759002626307</v>
      </c>
    </row>
    <row r="1258" spans="1:6" x14ac:dyDescent="0.3">
      <c r="A1258">
        <v>10</v>
      </c>
      <c r="B1258">
        <v>2011</v>
      </c>
      <c r="C1258">
        <v>256.3</v>
      </c>
      <c r="D1258">
        <v>0.59999694824219296</v>
      </c>
      <c r="E1258">
        <f t="shared" si="35"/>
        <v>2.435840358033373</v>
      </c>
      <c r="F1258">
        <f>(MAX(E$2:E1258)-E1258)/MAX(E$2:E1258)</f>
        <v>0.71113333584238048</v>
      </c>
    </row>
    <row r="1259" spans="1:6" x14ac:dyDescent="0.3">
      <c r="A1259">
        <v>10</v>
      </c>
      <c r="B1259">
        <v>2011</v>
      </c>
      <c r="C1259">
        <v>253.3</v>
      </c>
      <c r="D1259">
        <v>1.45000305175778</v>
      </c>
      <c r="E1259">
        <f t="shared" si="35"/>
        <v>2.5404191959551006</v>
      </c>
      <c r="F1259">
        <f>(MAX(E$2:E1259)-E1259)/MAX(E$2:E1259)</f>
        <v>0.69873131616473616</v>
      </c>
    </row>
    <row r="1260" spans="1:6" x14ac:dyDescent="0.3">
      <c r="A1260">
        <v>10</v>
      </c>
      <c r="B1260">
        <v>2011</v>
      </c>
      <c r="C1260">
        <v>256.75</v>
      </c>
      <c r="D1260">
        <v>-2.54998779296875</v>
      </c>
      <c r="E1260">
        <f t="shared" si="35"/>
        <v>2.3511873184855099</v>
      </c>
      <c r="F1260">
        <f>(MAX(E$2:E1260)-E1260)/MAX(E$2:E1260)</f>
        <v>0.72117235217789166</v>
      </c>
    </row>
    <row r="1261" spans="1:6" x14ac:dyDescent="0.3">
      <c r="A1261">
        <v>10</v>
      </c>
      <c r="B1261">
        <v>2011</v>
      </c>
      <c r="C1261">
        <v>265</v>
      </c>
      <c r="D1261">
        <v>4.6499816894531101</v>
      </c>
      <c r="E1261">
        <f t="shared" si="35"/>
        <v>2.6606112235637736</v>
      </c>
      <c r="F1261">
        <f>(MAX(E$2:E1261)-E1261)/MAX(E$2:E1261)</f>
        <v>0.68447772603960622</v>
      </c>
    </row>
    <row r="1262" spans="1:6" x14ac:dyDescent="0.3">
      <c r="A1262">
        <v>10</v>
      </c>
      <c r="B1262">
        <v>2011</v>
      </c>
      <c r="C1262">
        <v>259.95</v>
      </c>
      <c r="D1262">
        <v>-1.15001831054684</v>
      </c>
      <c r="E1262">
        <f t="shared" si="35"/>
        <v>2.5723321807379</v>
      </c>
      <c r="F1262">
        <f>(MAX(E$2:E1262)-E1262)/MAX(E$2:E1262)</f>
        <v>0.69494675063394629</v>
      </c>
    </row>
    <row r="1263" spans="1:6" x14ac:dyDescent="0.3">
      <c r="A1263">
        <v>11</v>
      </c>
      <c r="B1263">
        <v>2011</v>
      </c>
      <c r="C1263">
        <v>256</v>
      </c>
      <c r="D1263">
        <v>2.05000000000001</v>
      </c>
      <c r="E1263">
        <f t="shared" si="35"/>
        <v>2.7268228341708896</v>
      </c>
      <c r="F1263">
        <f>(MAX(E$2:E1263)-E1263)/MAX(E$2:E1263)</f>
        <v>0.67662568145815305</v>
      </c>
    </row>
    <row r="1264" spans="1:6" x14ac:dyDescent="0.3">
      <c r="A1264">
        <v>11</v>
      </c>
      <c r="B1264">
        <v>2011</v>
      </c>
      <c r="C1264">
        <v>253.05</v>
      </c>
      <c r="D1264">
        <v>3.45001220703125</v>
      </c>
      <c r="E1264">
        <f t="shared" si="35"/>
        <v>3.0056483251104607</v>
      </c>
      <c r="F1264">
        <f>(MAX(E$2:E1264)-E1264)/MAX(E$2:E1264)</f>
        <v>0.64355972572579423</v>
      </c>
    </row>
    <row r="1265" spans="1:6" x14ac:dyDescent="0.3">
      <c r="A1265">
        <v>11</v>
      </c>
      <c r="B1265">
        <v>2011</v>
      </c>
      <c r="C1265">
        <v>255.5</v>
      </c>
      <c r="D1265">
        <v>-3</v>
      </c>
      <c r="E1265">
        <f t="shared" si="35"/>
        <v>2.7409630518619856</v>
      </c>
      <c r="F1265">
        <f>(MAX(E$2:E1265)-E1265)/MAX(E$2:E1265)</f>
        <v>0.67494879097499039</v>
      </c>
    </row>
    <row r="1266" spans="1:6" x14ac:dyDescent="0.3">
      <c r="A1266">
        <v>11</v>
      </c>
      <c r="B1266">
        <v>2011</v>
      </c>
      <c r="C1266">
        <v>257.8</v>
      </c>
      <c r="D1266">
        <v>-2.1999999999999802</v>
      </c>
      <c r="E1266">
        <f t="shared" si="35"/>
        <v>2.5655329108390128</v>
      </c>
      <c r="F1266">
        <f>(MAX(E$2:E1266)-E1266)/MAX(E$2:E1266)</f>
        <v>0.6957530770452488</v>
      </c>
    </row>
    <row r="1267" spans="1:6" x14ac:dyDescent="0.3">
      <c r="A1267">
        <v>11</v>
      </c>
      <c r="B1267">
        <v>2011</v>
      </c>
      <c r="C1267">
        <v>260.5</v>
      </c>
      <c r="D1267">
        <v>-2.45001220703125</v>
      </c>
      <c r="E1267">
        <f t="shared" si="35"/>
        <v>2.3845659161433508</v>
      </c>
      <c r="F1267">
        <f>(MAX(E$2:E1267)-E1267)/MAX(E$2:E1267)</f>
        <v>0.71721397940199072</v>
      </c>
    </row>
    <row r="1268" spans="1:6" x14ac:dyDescent="0.3">
      <c r="A1268">
        <v>11</v>
      </c>
      <c r="B1268">
        <v>2011</v>
      </c>
      <c r="C1268">
        <v>258.8</v>
      </c>
      <c r="D1268">
        <v>2.3499755859375</v>
      </c>
      <c r="E1268">
        <f t="shared" si="35"/>
        <v>2.5469598019430673</v>
      </c>
      <c r="F1268">
        <f>(MAX(E$2:E1268)-E1268)/MAX(E$2:E1268)</f>
        <v>0.69795566474444415</v>
      </c>
    </row>
    <row r="1269" spans="1:6" x14ac:dyDescent="0.3">
      <c r="A1269">
        <v>11</v>
      </c>
      <c r="B1269">
        <v>2011</v>
      </c>
      <c r="C1269">
        <v>259.10000000000002</v>
      </c>
      <c r="D1269">
        <v>1.00000610351565</v>
      </c>
      <c r="E1269">
        <f t="shared" si="35"/>
        <v>2.6206854488174036</v>
      </c>
      <c r="F1269">
        <f>(MAX(E$2:E1269)-E1269)/MAX(E$2:E1269)</f>
        <v>0.68921252950357537</v>
      </c>
    </row>
    <row r="1270" spans="1:6" x14ac:dyDescent="0.3">
      <c r="A1270">
        <v>11</v>
      </c>
      <c r="B1270">
        <v>2011</v>
      </c>
      <c r="C1270">
        <v>250.5</v>
      </c>
      <c r="D1270">
        <v>-3</v>
      </c>
      <c r="E1270">
        <f t="shared" si="35"/>
        <v>2.3852945402409902</v>
      </c>
      <c r="F1270">
        <f>(MAX(E$2:E1270)-E1270)/MAX(E$2:E1270)</f>
        <v>0.71712757176373332</v>
      </c>
    </row>
    <row r="1271" spans="1:6" x14ac:dyDescent="0.3">
      <c r="A1271">
        <v>11</v>
      </c>
      <c r="B1271">
        <v>2011</v>
      </c>
      <c r="C1271">
        <v>246.85</v>
      </c>
      <c r="D1271">
        <v>-3</v>
      </c>
      <c r="E1271">
        <f t="shared" si="35"/>
        <v>2.1678785906545115</v>
      </c>
      <c r="F1271">
        <f>(MAX(E$2:E1271)-E1271)/MAX(E$2:E1271)</f>
        <v>0.74291096100949372</v>
      </c>
    </row>
    <row r="1272" spans="1:6" x14ac:dyDescent="0.3">
      <c r="A1272">
        <v>11</v>
      </c>
      <c r="B1272">
        <v>2011</v>
      </c>
      <c r="C1272">
        <v>254.4</v>
      </c>
      <c r="D1272">
        <v>-0.99999084472656796</v>
      </c>
      <c r="E1272">
        <f t="shared" si="35"/>
        <v>2.1039676607272342</v>
      </c>
      <c r="F1272">
        <f>(MAX(E$2:E1272)-E1272)/MAX(E$2:E1272)</f>
        <v>0.75049016753278563</v>
      </c>
    </row>
    <row r="1273" spans="1:6" x14ac:dyDescent="0.3">
      <c r="A1273">
        <v>11</v>
      </c>
      <c r="B1273">
        <v>2011</v>
      </c>
      <c r="C1273">
        <v>254</v>
      </c>
      <c r="D1273">
        <v>0.20000305175781799</v>
      </c>
      <c r="E1273">
        <f t="shared" si="35"/>
        <v>2.1163928561882144</v>
      </c>
      <c r="F1273">
        <f>(MAX(E$2:E1273)-E1273)/MAX(E$2:E1273)</f>
        <v>0.74901666178661364</v>
      </c>
    </row>
    <row r="1274" spans="1:6" x14ac:dyDescent="0.3">
      <c r="A1274">
        <v>11</v>
      </c>
      <c r="B1274">
        <v>2011</v>
      </c>
      <c r="C1274">
        <v>254.85</v>
      </c>
      <c r="D1274">
        <v>5.8499969482421896</v>
      </c>
      <c r="E1274">
        <f t="shared" si="35"/>
        <v>2.4807510595426177</v>
      </c>
      <c r="F1274">
        <f>(MAX(E$2:E1274)-E1274)/MAX(E$2:E1274)</f>
        <v>0.70580736918484943</v>
      </c>
    </row>
    <row r="1275" spans="1:6" x14ac:dyDescent="0.3">
      <c r="A1275">
        <v>11</v>
      </c>
      <c r="B1275">
        <v>2011</v>
      </c>
      <c r="C1275">
        <v>249.9</v>
      </c>
      <c r="D1275">
        <v>-1.45000610351561</v>
      </c>
      <c r="E1275">
        <f t="shared" si="35"/>
        <v>2.3727947516902885</v>
      </c>
      <c r="F1275">
        <f>(MAX(E$2:E1275)-E1275)/MAX(E$2:E1275)</f>
        <v>0.71860992351532016</v>
      </c>
    </row>
    <row r="1276" spans="1:6" x14ac:dyDescent="0.3">
      <c r="A1276">
        <v>11</v>
      </c>
      <c r="B1276">
        <v>2011</v>
      </c>
      <c r="C1276">
        <v>247.75</v>
      </c>
      <c r="D1276">
        <v>-1.65</v>
      </c>
      <c r="E1276">
        <f t="shared" si="35"/>
        <v>2.2542747312980893</v>
      </c>
      <c r="F1276">
        <f>(MAX(E$2:E1276)-E1276)/MAX(E$2:E1276)</f>
        <v>0.73266523006021589</v>
      </c>
    </row>
    <row r="1277" spans="1:6" x14ac:dyDescent="0.3">
      <c r="A1277">
        <v>11</v>
      </c>
      <c r="B1277">
        <v>2011</v>
      </c>
      <c r="C1277">
        <v>245.4</v>
      </c>
      <c r="D1277">
        <v>-3</v>
      </c>
      <c r="E1277">
        <f t="shared" si="35"/>
        <v>2.0475869503111008</v>
      </c>
      <c r="F1277">
        <f>(MAX(E$2:E1277)-E1277)/MAX(E$2:E1277)</f>
        <v>0.75717636422339896</v>
      </c>
    </row>
    <row r="1278" spans="1:6" x14ac:dyDescent="0.3">
      <c r="A1278">
        <v>11</v>
      </c>
      <c r="B1278">
        <v>2011</v>
      </c>
      <c r="C1278">
        <v>240.2</v>
      </c>
      <c r="D1278">
        <v>3.7999938964843798</v>
      </c>
      <c r="E1278">
        <f t="shared" si="35"/>
        <v>2.290535053361785</v>
      </c>
      <c r="F1278">
        <f>(MAX(E$2:E1278)-E1278)/MAX(E$2:E1278)</f>
        <v>0.72836511316574204</v>
      </c>
    </row>
    <row r="1279" spans="1:6" x14ac:dyDescent="0.3">
      <c r="A1279">
        <v>11</v>
      </c>
      <c r="B1279">
        <v>2011</v>
      </c>
      <c r="C1279">
        <v>244</v>
      </c>
      <c r="D1279">
        <v>-3</v>
      </c>
      <c r="E1279">
        <f t="shared" si="35"/>
        <v>2.0793176816378498</v>
      </c>
      <c r="F1279">
        <f>(MAX(E$2:E1279)-E1279)/MAX(E$2:E1279)</f>
        <v>0.75341341215660595</v>
      </c>
    </row>
    <row r="1280" spans="1:6" x14ac:dyDescent="0.3">
      <c r="A1280">
        <v>11</v>
      </c>
      <c r="B1280">
        <v>2011</v>
      </c>
      <c r="C1280">
        <v>238.15</v>
      </c>
      <c r="D1280">
        <v>1.3500061035156199</v>
      </c>
      <c r="E1280">
        <f t="shared" si="35"/>
        <v>2.1677207331188191</v>
      </c>
      <c r="F1280">
        <f>(MAX(E$2:E1280)-E1280)/MAX(E$2:E1280)</f>
        <v>0.74292968135772897</v>
      </c>
    </row>
    <row r="1281" spans="1:6" x14ac:dyDescent="0.3">
      <c r="A1281">
        <v>11</v>
      </c>
      <c r="B1281">
        <v>2011</v>
      </c>
      <c r="C1281">
        <v>237.55</v>
      </c>
      <c r="D1281">
        <v>-0.49999694824219798</v>
      </c>
      <c r="E1281">
        <f t="shared" si="35"/>
        <v>2.1335009767138278</v>
      </c>
      <c r="F1281">
        <f>(MAX(E$2:E1281)-E1281)/MAX(E$2:E1281)</f>
        <v>0.74698780727242442</v>
      </c>
    </row>
    <row r="1282" spans="1:6" x14ac:dyDescent="0.3">
      <c r="A1282">
        <v>11</v>
      </c>
      <c r="B1282">
        <v>2011</v>
      </c>
      <c r="C1282">
        <v>242.5</v>
      </c>
      <c r="D1282">
        <v>-1.9499938964843799</v>
      </c>
      <c r="E1282">
        <f t="shared" si="35"/>
        <v>2.0048314751859282</v>
      </c>
      <c r="F1282">
        <f>(MAX(E$2:E1282)-E1282)/MAX(E$2:E1282)</f>
        <v>0.76224674226896771</v>
      </c>
    </row>
    <row r="1283" spans="1:6" x14ac:dyDescent="0.3">
      <c r="A1283">
        <v>11</v>
      </c>
      <c r="B1283">
        <v>2011</v>
      </c>
      <c r="C1283">
        <v>245.05</v>
      </c>
      <c r="D1283">
        <v>-3</v>
      </c>
      <c r="E1283">
        <f t="shared" si="35"/>
        <v>1.8207518661604909</v>
      </c>
      <c r="F1283">
        <f>(MAX(E$2:E1283)-E1283)/MAX(E$2:E1283)</f>
        <v>0.78407677001411458</v>
      </c>
    </row>
    <row r="1284" spans="1:6" x14ac:dyDescent="0.3">
      <c r="A1284">
        <v>11</v>
      </c>
      <c r="B1284">
        <v>2011</v>
      </c>
      <c r="C1284">
        <v>248.55</v>
      </c>
      <c r="D1284">
        <v>-0.19999389648438601</v>
      </c>
      <c r="E1284">
        <f t="shared" si="35"/>
        <v>1.8097639584886547</v>
      </c>
      <c r="F1284">
        <f>(MAX(E$2:E1284)-E1284)/MAX(E$2:E1284)</f>
        <v>0.78537982759125302</v>
      </c>
    </row>
    <row r="1285" spans="1:6" x14ac:dyDescent="0.3">
      <c r="A1285">
        <v>12</v>
      </c>
      <c r="B1285">
        <v>2011</v>
      </c>
      <c r="C1285">
        <v>257.5</v>
      </c>
      <c r="D1285">
        <v>-3</v>
      </c>
      <c r="E1285">
        <f t="shared" ref="E1285:E1348" si="36">(D1285/$C1285*$G$2+1)*E1284*$H$2 + E1284*(1-$H$2)</f>
        <v>1.6516292436692577</v>
      </c>
      <c r="F1285">
        <f>(MAX(E$2:E1285)-E1285)/MAX(E$2:E1285)</f>
        <v>0.80413304653959017</v>
      </c>
    </row>
    <row r="1286" spans="1:6" x14ac:dyDescent="0.3">
      <c r="A1286">
        <v>12</v>
      </c>
      <c r="B1286">
        <v>2011</v>
      </c>
      <c r="C1286">
        <v>259.75</v>
      </c>
      <c r="D1286">
        <v>-0.45001831054685199</v>
      </c>
      <c r="E1286">
        <f t="shared" si="36"/>
        <v>1.6301683177245276</v>
      </c>
      <c r="F1286">
        <f>(MAX(E$2:E1286)-E1286)/MAX(E$2:E1286)</f>
        <v>0.80667810088477432</v>
      </c>
    </row>
    <row r="1287" spans="1:6" x14ac:dyDescent="0.3">
      <c r="A1287">
        <v>12</v>
      </c>
      <c r="B1287">
        <v>2011</v>
      </c>
      <c r="C1287">
        <v>260.8</v>
      </c>
      <c r="D1287">
        <v>0.29998779296875</v>
      </c>
      <c r="E1287">
        <f t="shared" si="36"/>
        <v>1.6442316975884586</v>
      </c>
      <c r="F1287">
        <f>(MAX(E$2:E1287)-E1287)/MAX(E$2:E1287)</f>
        <v>0.80501032261076833</v>
      </c>
    </row>
    <row r="1288" spans="1:6" x14ac:dyDescent="0.3">
      <c r="A1288">
        <v>12</v>
      </c>
      <c r="B1288">
        <v>2011</v>
      </c>
      <c r="C1288">
        <v>258.64999999999998</v>
      </c>
      <c r="D1288">
        <v>-0.64999999999997704</v>
      </c>
      <c r="E1288">
        <f t="shared" si="36"/>
        <v>1.6132414423178478</v>
      </c>
      <c r="F1288">
        <f>(MAX(E$2:E1288)-E1288)/MAX(E$2:E1288)</f>
        <v>0.80868546151381293</v>
      </c>
    </row>
    <row r="1289" spans="1:6" x14ac:dyDescent="0.3">
      <c r="A1289">
        <v>12</v>
      </c>
      <c r="B1289">
        <v>2011</v>
      </c>
      <c r="C1289">
        <v>258.7</v>
      </c>
      <c r="D1289">
        <v>-0.75001220703126104</v>
      </c>
      <c r="E1289">
        <f t="shared" si="36"/>
        <v>1.5781636270503439</v>
      </c>
      <c r="F1289">
        <f>(MAX(E$2:E1289)-E1289)/MAX(E$2:E1289)</f>
        <v>0.81284534475445436</v>
      </c>
    </row>
    <row r="1290" spans="1:6" x14ac:dyDescent="0.3">
      <c r="A1290">
        <v>12</v>
      </c>
      <c r="B1290">
        <v>2011</v>
      </c>
      <c r="C1290">
        <v>258.5</v>
      </c>
      <c r="D1290">
        <v>-0.30000000000001098</v>
      </c>
      <c r="E1290">
        <f t="shared" si="36"/>
        <v>1.5644271931591893</v>
      </c>
      <c r="F1290">
        <f>(MAX(E$2:E1290)-E1290)/MAX(E$2:E1290)</f>
        <v>0.81447435045775218</v>
      </c>
    </row>
    <row r="1291" spans="1:6" x14ac:dyDescent="0.3">
      <c r="A1291">
        <v>12</v>
      </c>
      <c r="B1291">
        <v>2011</v>
      </c>
      <c r="C1291">
        <v>254.1</v>
      </c>
      <c r="D1291">
        <v>-2.8000091552734401</v>
      </c>
      <c r="E1291">
        <f t="shared" si="36"/>
        <v>1.4351352668426467</v>
      </c>
      <c r="F1291">
        <f>(MAX(E$2:E1291)-E1291)/MAX(E$2:E1291)</f>
        <v>0.82980709890097382</v>
      </c>
    </row>
    <row r="1292" spans="1:6" x14ac:dyDescent="0.3">
      <c r="A1292">
        <v>12</v>
      </c>
      <c r="B1292">
        <v>2011</v>
      </c>
      <c r="C1292">
        <v>255.6</v>
      </c>
      <c r="D1292">
        <v>-0.200000000000017</v>
      </c>
      <c r="E1292">
        <f t="shared" si="36"/>
        <v>1.4267131115207996</v>
      </c>
      <c r="F1292">
        <f>(MAX(E$2:E1292)-E1292)/MAX(E$2:E1292)</f>
        <v>0.83080588353183671</v>
      </c>
    </row>
    <row r="1293" spans="1:6" x14ac:dyDescent="0.3">
      <c r="A1293">
        <v>12</v>
      </c>
      <c r="B1293">
        <v>2011</v>
      </c>
      <c r="C1293">
        <v>253.1</v>
      </c>
      <c r="D1293">
        <v>-3</v>
      </c>
      <c r="E1293">
        <f t="shared" si="36"/>
        <v>1.2998816417095866</v>
      </c>
      <c r="F1293">
        <f>(MAX(E$2:E1293)-E1293)/MAX(E$2:E1293)</f>
        <v>0.845846846078394</v>
      </c>
    </row>
    <row r="1294" spans="1:6" x14ac:dyDescent="0.3">
      <c r="A1294">
        <v>12</v>
      </c>
      <c r="B1294">
        <v>2011</v>
      </c>
      <c r="C1294">
        <v>248.4</v>
      </c>
      <c r="D1294">
        <v>0.54999999999998295</v>
      </c>
      <c r="E1294">
        <f t="shared" si="36"/>
        <v>1.3214678404698601</v>
      </c>
      <c r="F1294">
        <f>(MAX(E$2:E1294)-E1294)/MAX(E$2:E1294)</f>
        <v>0.84328693561170076</v>
      </c>
    </row>
    <row r="1295" spans="1:6" x14ac:dyDescent="0.3">
      <c r="A1295">
        <v>12</v>
      </c>
      <c r="B1295">
        <v>2011</v>
      </c>
      <c r="C1295">
        <v>245.5</v>
      </c>
      <c r="D1295">
        <v>-2.1000030517578199</v>
      </c>
      <c r="E1295">
        <f t="shared" si="36"/>
        <v>1.2366892305578483</v>
      </c>
      <c r="F1295">
        <f>(MAX(E$2:E1295)-E1295)/MAX(E$2:E1295)</f>
        <v>0.85334084335505356</v>
      </c>
    </row>
    <row r="1296" spans="1:6" x14ac:dyDescent="0.3">
      <c r="A1296">
        <v>12</v>
      </c>
      <c r="B1296">
        <v>2011</v>
      </c>
      <c r="C1296">
        <v>244.3</v>
      </c>
      <c r="D1296">
        <v>-1.75000915527343</v>
      </c>
      <c r="E1296">
        <f t="shared" si="36"/>
        <v>1.1702478426422438</v>
      </c>
      <c r="F1296">
        <f>(MAX(E$2:E1296)-E1296)/MAX(E$2:E1296)</f>
        <v>0.8612201372611118</v>
      </c>
    </row>
    <row r="1297" spans="1:6" x14ac:dyDescent="0.3">
      <c r="A1297">
        <v>12</v>
      </c>
      <c r="B1297">
        <v>2011</v>
      </c>
      <c r="C1297">
        <v>244.35</v>
      </c>
      <c r="D1297">
        <v>-3</v>
      </c>
      <c r="E1297">
        <f t="shared" si="36"/>
        <v>1.0624902144063098</v>
      </c>
      <c r="F1297">
        <f>(MAX(E$2:E1297)-E1297)/MAX(E$2:E1297)</f>
        <v>0.87399913014682895</v>
      </c>
    </row>
    <row r="1298" spans="1:6" x14ac:dyDescent="0.3">
      <c r="A1298">
        <v>12</v>
      </c>
      <c r="B1298">
        <v>2011</v>
      </c>
      <c r="C1298">
        <v>240.1</v>
      </c>
      <c r="D1298">
        <v>-0.29998779296875</v>
      </c>
      <c r="E1298">
        <f t="shared" si="36"/>
        <v>1.052533922409101</v>
      </c>
      <c r="F1298">
        <f>(MAX(E$2:E1298)-E1298)/MAX(E$2:E1298)</f>
        <v>0.87517984827030026</v>
      </c>
    </row>
    <row r="1299" spans="1:6" x14ac:dyDescent="0.3">
      <c r="A1299">
        <v>12</v>
      </c>
      <c r="B1299">
        <v>2011</v>
      </c>
      <c r="C1299">
        <v>247</v>
      </c>
      <c r="D1299">
        <v>-1.1499999999999999</v>
      </c>
      <c r="E1299">
        <f t="shared" si="36"/>
        <v>1.0157804605436009</v>
      </c>
      <c r="F1299">
        <f>(MAX(E$2:E1299)-E1299)/MAX(E$2:E1299)</f>
        <v>0.87953844668596282</v>
      </c>
    </row>
    <row r="1300" spans="1:6" x14ac:dyDescent="0.3">
      <c r="A1300">
        <v>12</v>
      </c>
      <c r="B1300">
        <v>2011</v>
      </c>
      <c r="C1300">
        <v>247.15</v>
      </c>
      <c r="D1300">
        <v>0.90000915527343694</v>
      </c>
      <c r="E1300">
        <f t="shared" si="36"/>
        <v>1.0435230778075228</v>
      </c>
      <c r="F1300">
        <f>(MAX(E$2:E1300)-E1300)/MAX(E$2:E1300)</f>
        <v>0.87624844564890769</v>
      </c>
    </row>
    <row r="1301" spans="1:6" x14ac:dyDescent="0.3">
      <c r="A1301">
        <v>12</v>
      </c>
      <c r="B1301">
        <v>2011</v>
      </c>
      <c r="C1301">
        <v>250.45</v>
      </c>
      <c r="D1301">
        <v>-0.74999389648439696</v>
      </c>
      <c r="E1301">
        <f t="shared" si="36"/>
        <v>1.0200861860368224</v>
      </c>
      <c r="F1301">
        <f>(MAX(E$2:E1301)-E1301)/MAX(E$2:E1301)</f>
        <v>0.87902783007026253</v>
      </c>
    </row>
    <row r="1302" spans="1:6" x14ac:dyDescent="0.3">
      <c r="A1302">
        <v>12</v>
      </c>
      <c r="B1302">
        <v>2011</v>
      </c>
      <c r="C1302">
        <v>251.85</v>
      </c>
      <c r="D1302">
        <v>-2.0499938964843798</v>
      </c>
      <c r="E1302">
        <f t="shared" si="36"/>
        <v>0.95781190208019606</v>
      </c>
      <c r="F1302">
        <f>(MAX(E$2:E1302)-E1302)/MAX(E$2:E1302)</f>
        <v>0.88641294650863156</v>
      </c>
    </row>
    <row r="1303" spans="1:6" x14ac:dyDescent="0.3">
      <c r="A1303">
        <v>12</v>
      </c>
      <c r="B1303">
        <v>2011</v>
      </c>
      <c r="C1303">
        <v>250.05</v>
      </c>
      <c r="D1303">
        <v>-3</v>
      </c>
      <c r="E1303">
        <f t="shared" si="36"/>
        <v>0.87162606805978249</v>
      </c>
      <c r="F1303">
        <f>(MAX(E$2:E1303)-E1303)/MAX(E$2:E1303)</f>
        <v>0.8966337371647235</v>
      </c>
    </row>
    <row r="1304" spans="1:6" x14ac:dyDescent="0.3">
      <c r="A1304">
        <v>12</v>
      </c>
      <c r="B1304">
        <v>2011</v>
      </c>
      <c r="C1304">
        <v>247.8</v>
      </c>
      <c r="D1304">
        <v>1.4</v>
      </c>
      <c r="E1304">
        <f t="shared" si="36"/>
        <v>0.90855937602841719</v>
      </c>
      <c r="F1304">
        <f>(MAX(E$2:E1304)-E1304)/MAX(E$2:E1304)</f>
        <v>0.89225381077339816</v>
      </c>
    </row>
    <row r="1305" spans="1:6" x14ac:dyDescent="0.3">
      <c r="A1305">
        <v>12</v>
      </c>
      <c r="B1305">
        <v>2011</v>
      </c>
      <c r="C1305">
        <v>246.2</v>
      </c>
      <c r="D1305">
        <v>0.500003051757829</v>
      </c>
      <c r="E1305">
        <f t="shared" si="36"/>
        <v>0.92239819997391059</v>
      </c>
      <c r="F1305">
        <f>(MAX(E$2:E1305)-E1305)/MAX(E$2:E1305)</f>
        <v>0.89061266261858785</v>
      </c>
    </row>
    <row r="1306" spans="1:6" x14ac:dyDescent="0.3">
      <c r="A1306">
        <v>12</v>
      </c>
      <c r="B1306">
        <v>2011</v>
      </c>
      <c r="C1306">
        <v>246.2</v>
      </c>
      <c r="D1306">
        <v>0.5</v>
      </c>
      <c r="E1306">
        <f t="shared" si="36"/>
        <v>0.93644772576555224</v>
      </c>
      <c r="F1306">
        <f>(MAX(E$2:E1306)-E1306)/MAX(E$2:E1306)</f>
        <v>0.88894652730103996</v>
      </c>
    </row>
    <row r="1307" spans="1:6" x14ac:dyDescent="0.3">
      <c r="A1307">
        <v>1</v>
      </c>
      <c r="B1307">
        <v>2012</v>
      </c>
      <c r="C1307">
        <v>247.55</v>
      </c>
      <c r="D1307">
        <v>0.19999084472658499</v>
      </c>
      <c r="E1307">
        <f t="shared" si="36"/>
        <v>0.94212176045707341</v>
      </c>
      <c r="F1307">
        <f>(MAX(E$2:E1307)-E1307)/MAX(E$2:E1307)</f>
        <v>0.88827364269747844</v>
      </c>
    </row>
    <row r="1308" spans="1:6" x14ac:dyDescent="0.3">
      <c r="A1308">
        <v>1</v>
      </c>
      <c r="B1308">
        <v>2012</v>
      </c>
      <c r="C1308">
        <v>250.35</v>
      </c>
      <c r="D1308">
        <v>-3</v>
      </c>
      <c r="E1308">
        <f t="shared" si="36"/>
        <v>0.85744934339981704</v>
      </c>
      <c r="F1308">
        <f>(MAX(E$2:E1308)-E1308)/MAX(E$2:E1308)</f>
        <v>0.89831495701466135</v>
      </c>
    </row>
    <row r="1309" spans="1:6" x14ac:dyDescent="0.3">
      <c r="A1309">
        <v>1</v>
      </c>
      <c r="B1309">
        <v>2012</v>
      </c>
      <c r="C1309">
        <v>256.3</v>
      </c>
      <c r="D1309">
        <v>3.0000030517578198</v>
      </c>
      <c r="E1309">
        <f t="shared" si="36"/>
        <v>0.93272296748079209</v>
      </c>
      <c r="F1309">
        <f>(MAX(E$2:E1309)-E1309)/MAX(E$2:E1309)</f>
        <v>0.88938824693055651</v>
      </c>
    </row>
    <row r="1310" spans="1:6" x14ac:dyDescent="0.3">
      <c r="A1310">
        <v>1</v>
      </c>
      <c r="B1310">
        <v>2012</v>
      </c>
      <c r="C1310">
        <v>253.85</v>
      </c>
      <c r="D1310">
        <v>0.350003051757795</v>
      </c>
      <c r="E1310">
        <f t="shared" si="36"/>
        <v>0.94236810885550737</v>
      </c>
      <c r="F1310">
        <f>(MAX(E$2:E1310)-E1310)/MAX(E$2:E1310)</f>
        <v>0.88824442820489413</v>
      </c>
    </row>
    <row r="1311" spans="1:6" x14ac:dyDescent="0.3">
      <c r="A1311">
        <v>1</v>
      </c>
      <c r="B1311">
        <v>2012</v>
      </c>
      <c r="C1311">
        <v>253</v>
      </c>
      <c r="D1311">
        <v>-3</v>
      </c>
      <c r="E1311">
        <f t="shared" si="36"/>
        <v>0.85856066834464206</v>
      </c>
      <c r="F1311">
        <f>(MAX(E$2:E1311)-E1311)/MAX(E$2:E1311)</f>
        <v>0.89818316482698846</v>
      </c>
    </row>
    <row r="1312" spans="1:6" x14ac:dyDescent="0.3">
      <c r="A1312">
        <v>1</v>
      </c>
      <c r="B1312">
        <v>2012</v>
      </c>
      <c r="C1312">
        <v>248.1</v>
      </c>
      <c r="D1312">
        <v>-3</v>
      </c>
      <c r="E1312">
        <f t="shared" si="36"/>
        <v>0.78069845537505544</v>
      </c>
      <c r="F1312">
        <f>(MAX(E$2:E1312)-E1312)/MAX(E$2:E1312)</f>
        <v>0.90741685604582278</v>
      </c>
    </row>
    <row r="1313" spans="1:6" x14ac:dyDescent="0.3">
      <c r="A1313">
        <v>1</v>
      </c>
      <c r="B1313">
        <v>2012</v>
      </c>
      <c r="C1313">
        <v>248.4</v>
      </c>
      <c r="D1313">
        <v>-3</v>
      </c>
      <c r="E1313">
        <f t="shared" si="36"/>
        <v>0.70998301557659027</v>
      </c>
      <c r="F1313">
        <f>(MAX(E$2:E1313)-E1313)/MAX(E$2:E1313)</f>
        <v>0.91580301038949818</v>
      </c>
    </row>
    <row r="1314" spans="1:6" x14ac:dyDescent="0.3">
      <c r="A1314">
        <v>1</v>
      </c>
      <c r="B1314">
        <v>2012</v>
      </c>
      <c r="C1314">
        <v>251.65</v>
      </c>
      <c r="D1314">
        <v>-1.00000915527343</v>
      </c>
      <c r="E1314">
        <f t="shared" si="36"/>
        <v>0.68882298629985983</v>
      </c>
      <c r="F1314">
        <f>(MAX(E$2:E1314)-E1314)/MAX(E$2:E1314)</f>
        <v>0.91831238135483595</v>
      </c>
    </row>
    <row r="1315" spans="1:6" x14ac:dyDescent="0.3">
      <c r="A1315">
        <v>1</v>
      </c>
      <c r="B1315">
        <v>2012</v>
      </c>
      <c r="C1315">
        <v>251.3</v>
      </c>
      <c r="D1315">
        <v>-0.80001220703124398</v>
      </c>
      <c r="E1315">
        <f t="shared" si="36"/>
        <v>0.67237650408168625</v>
      </c>
      <c r="F1315">
        <f>(MAX(E$2:E1315)-E1315)/MAX(E$2:E1315)</f>
        <v>0.92026277208542018</v>
      </c>
    </row>
    <row r="1316" spans="1:6" x14ac:dyDescent="0.3">
      <c r="A1316">
        <v>1</v>
      </c>
      <c r="B1316">
        <v>2012</v>
      </c>
      <c r="C1316">
        <v>252.55</v>
      </c>
      <c r="D1316">
        <v>-3</v>
      </c>
      <c r="E1316">
        <f t="shared" si="36"/>
        <v>0.61247362804985905</v>
      </c>
      <c r="F1316">
        <f>(MAX(E$2:E1316)-E1316)/MAX(E$2:E1316)</f>
        <v>0.92736666291130831</v>
      </c>
    </row>
    <row r="1317" spans="1:6" x14ac:dyDescent="0.3">
      <c r="A1317">
        <v>1</v>
      </c>
      <c r="B1317">
        <v>2012</v>
      </c>
      <c r="C1317">
        <v>253.15</v>
      </c>
      <c r="D1317">
        <v>-3</v>
      </c>
      <c r="E1317">
        <f t="shared" si="36"/>
        <v>0.55803690424530905</v>
      </c>
      <c r="F1317">
        <f>(MAX(E$2:E1317)-E1317)/MAX(E$2:E1317)</f>
        <v>0.93382232194546022</v>
      </c>
    </row>
    <row r="1318" spans="1:6" x14ac:dyDescent="0.3">
      <c r="A1318">
        <v>1</v>
      </c>
      <c r="B1318">
        <v>2012</v>
      </c>
      <c r="C1318">
        <v>254.45</v>
      </c>
      <c r="D1318">
        <v>-3</v>
      </c>
      <c r="E1318">
        <f t="shared" si="36"/>
        <v>0.50869192352013926</v>
      </c>
      <c r="F1318">
        <f>(MAX(E$2:E1318)-E1318)/MAX(E$2:E1318)</f>
        <v>0.93967415042346047</v>
      </c>
    </row>
    <row r="1319" spans="1:6" x14ac:dyDescent="0.3">
      <c r="A1319">
        <v>1</v>
      </c>
      <c r="B1319">
        <v>2012</v>
      </c>
      <c r="C1319">
        <v>256.7</v>
      </c>
      <c r="D1319">
        <v>0.250006103515659</v>
      </c>
      <c r="E1319">
        <f t="shared" si="36"/>
        <v>0.51240762528355432</v>
      </c>
      <c r="F1319">
        <f>(MAX(E$2:E1319)-E1319)/MAX(E$2:E1319)</f>
        <v>0.93923350480813406</v>
      </c>
    </row>
    <row r="1320" spans="1:6" x14ac:dyDescent="0.3">
      <c r="A1320">
        <v>1</v>
      </c>
      <c r="B1320">
        <v>2012</v>
      </c>
      <c r="C1320">
        <v>260.2</v>
      </c>
      <c r="D1320">
        <v>-0.399993896484375</v>
      </c>
      <c r="E1320">
        <f t="shared" si="36"/>
        <v>0.50649986425476468</v>
      </c>
      <c r="F1320">
        <f>(MAX(E$2:E1320)-E1320)/MAX(E$2:E1320)</f>
        <v>0.93993410705220104</v>
      </c>
    </row>
    <row r="1321" spans="1:6" x14ac:dyDescent="0.3">
      <c r="A1321">
        <v>1</v>
      </c>
      <c r="B1321">
        <v>2012</v>
      </c>
      <c r="C1321">
        <v>261.60000000000002</v>
      </c>
      <c r="D1321">
        <v>-3</v>
      </c>
      <c r="E1321">
        <f t="shared" si="36"/>
        <v>0.46293622914110949</v>
      </c>
      <c r="F1321">
        <f>(MAX(E$2:E1321)-E1321)/MAX(E$2:E1321)</f>
        <v>0.94510032490894968</v>
      </c>
    </row>
    <row r="1322" spans="1:6" x14ac:dyDescent="0.3">
      <c r="A1322">
        <v>1</v>
      </c>
      <c r="B1322">
        <v>2012</v>
      </c>
      <c r="C1322">
        <v>261.60000000000002</v>
      </c>
      <c r="D1322">
        <v>3.6999999999999802</v>
      </c>
      <c r="E1322">
        <f t="shared" si="36"/>
        <v>0.51204356996169709</v>
      </c>
      <c r="F1322">
        <f>(MAX(E$2:E1322)-E1322)/MAX(E$2:E1322)</f>
        <v>0.93927667818197491</v>
      </c>
    </row>
    <row r="1323" spans="1:6" x14ac:dyDescent="0.3">
      <c r="A1323">
        <v>1</v>
      </c>
      <c r="B1323">
        <v>2012</v>
      </c>
      <c r="C1323">
        <v>261.60000000000002</v>
      </c>
      <c r="D1323">
        <v>3.6999999999999802</v>
      </c>
      <c r="E1323">
        <f t="shared" si="36"/>
        <v>0.5663601183807988</v>
      </c>
      <c r="F1323">
        <f>(MAX(E$2:E1323)-E1323)/MAX(E$2:E1323)</f>
        <v>0.9328352707643518</v>
      </c>
    </row>
    <row r="1324" spans="1:6" x14ac:dyDescent="0.3">
      <c r="A1324">
        <v>1</v>
      </c>
      <c r="B1324">
        <v>2012</v>
      </c>
      <c r="C1324">
        <v>266.85000000000002</v>
      </c>
      <c r="D1324">
        <v>-3</v>
      </c>
      <c r="E1324">
        <f t="shared" si="36"/>
        <v>0.51860631413283942</v>
      </c>
      <c r="F1324">
        <f>(MAX(E$2:E1324)-E1324)/MAX(E$2:E1324)</f>
        <v>0.93849840139130358</v>
      </c>
    </row>
    <row r="1325" spans="1:6" x14ac:dyDescent="0.3">
      <c r="A1325">
        <v>1</v>
      </c>
      <c r="B1325">
        <v>2012</v>
      </c>
      <c r="C1325">
        <v>268.10000000000002</v>
      </c>
      <c r="D1325">
        <v>-1.2207031204525201E-5</v>
      </c>
      <c r="E1325">
        <f t="shared" si="36"/>
        <v>0.51860613703539093</v>
      </c>
      <c r="F1325">
        <f>(MAX(E$2:E1325)-E1325)/MAX(E$2:E1325)</f>
        <v>0.93849842239331582</v>
      </c>
    </row>
    <row r="1326" spans="1:6" x14ac:dyDescent="0.3">
      <c r="A1326">
        <v>1</v>
      </c>
      <c r="B1326">
        <v>2012</v>
      </c>
      <c r="C1326">
        <v>267.10000000000002</v>
      </c>
      <c r="D1326">
        <v>1.1999816894531199</v>
      </c>
      <c r="E1326">
        <f t="shared" si="36"/>
        <v>0.53608043135813011</v>
      </c>
      <c r="F1326">
        <f>(MAX(E$2:E1326)-E1326)/MAX(E$2:E1326)</f>
        <v>0.93642614327499407</v>
      </c>
    </row>
    <row r="1327" spans="1:6" x14ac:dyDescent="0.3">
      <c r="A1327">
        <v>1</v>
      </c>
      <c r="B1327">
        <v>2012</v>
      </c>
      <c r="C1327">
        <v>266.60000000000002</v>
      </c>
      <c r="D1327">
        <v>-1.2499816894531299</v>
      </c>
      <c r="E1327">
        <f t="shared" si="36"/>
        <v>0.51722941701252434</v>
      </c>
      <c r="F1327">
        <f>(MAX(E$2:E1327)-E1327)/MAX(E$2:E1327)</f>
        <v>0.93866168782209203</v>
      </c>
    </row>
    <row r="1328" spans="1:6" x14ac:dyDescent="0.3">
      <c r="A1328">
        <v>1</v>
      </c>
      <c r="B1328">
        <v>2012</v>
      </c>
      <c r="C1328">
        <v>265.60000000000002</v>
      </c>
      <c r="D1328">
        <v>0.75</v>
      </c>
      <c r="E1328">
        <f t="shared" si="36"/>
        <v>0.52818354152568492</v>
      </c>
      <c r="F1328">
        <f>(MAX(E$2:E1328)-E1328)/MAX(E$2:E1328)</f>
        <v>0.93736263659467955</v>
      </c>
    </row>
    <row r="1329" spans="1:6" x14ac:dyDescent="0.3">
      <c r="A1329">
        <v>2</v>
      </c>
      <c r="B1329">
        <v>2012</v>
      </c>
      <c r="C1329">
        <v>265</v>
      </c>
      <c r="D1329">
        <v>1.3500000000000201</v>
      </c>
      <c r="E1329">
        <f t="shared" si="36"/>
        <v>0.54836413910284576</v>
      </c>
      <c r="F1329">
        <f>(MAX(E$2:E1329)-E1329)/MAX(E$2:E1329)</f>
        <v>0.93496941657777821</v>
      </c>
    </row>
    <row r="1330" spans="1:6" x14ac:dyDescent="0.3">
      <c r="A1330">
        <v>2</v>
      </c>
      <c r="B1330">
        <v>2012</v>
      </c>
      <c r="C1330">
        <v>269.45</v>
      </c>
      <c r="D1330">
        <v>-0.650000000000034</v>
      </c>
      <c r="E1330">
        <f t="shared" si="36"/>
        <v>0.53844291001349154</v>
      </c>
      <c r="F1330">
        <f>(MAX(E$2:E1330)-E1330)/MAX(E$2:E1330)</f>
        <v>0.93614597658588106</v>
      </c>
    </row>
    <row r="1331" spans="1:6" x14ac:dyDescent="0.3">
      <c r="A1331">
        <v>2</v>
      </c>
      <c r="B1331">
        <v>2012</v>
      </c>
      <c r="C1331">
        <v>269.64999999999998</v>
      </c>
      <c r="D1331">
        <v>-1.10001831054682</v>
      </c>
      <c r="E1331">
        <f t="shared" si="36"/>
        <v>0.52196885864508002</v>
      </c>
      <c r="F1331">
        <f>(MAX(E$2:E1331)-E1331)/MAX(E$2:E1331)</f>
        <v>0.93809963674602259</v>
      </c>
    </row>
    <row r="1332" spans="1:6" x14ac:dyDescent="0.3">
      <c r="A1332">
        <v>2</v>
      </c>
      <c r="B1332">
        <v>2012</v>
      </c>
      <c r="C1332">
        <v>271.45</v>
      </c>
      <c r="D1332">
        <v>2.9999755859374702</v>
      </c>
      <c r="E1332">
        <f t="shared" si="36"/>
        <v>0.56523356206803688</v>
      </c>
      <c r="F1332">
        <f>(MAX(E$2:E1332)-E1332)/MAX(E$2:E1332)</f>
        <v>0.93296886924217493</v>
      </c>
    </row>
    <row r="1333" spans="1:6" x14ac:dyDescent="0.3">
      <c r="A1333">
        <v>2</v>
      </c>
      <c r="B1333">
        <v>2012</v>
      </c>
      <c r="C1333">
        <v>269</v>
      </c>
      <c r="D1333">
        <v>-0.19999999999998799</v>
      </c>
      <c r="E1333">
        <f t="shared" si="36"/>
        <v>0.56208170205650532</v>
      </c>
      <c r="F1333">
        <f>(MAX(E$2:E1333)-E1333)/MAX(E$2:E1333)</f>
        <v>0.93334264878171658</v>
      </c>
    </row>
    <row r="1334" spans="1:6" x14ac:dyDescent="0.3">
      <c r="A1334">
        <v>2</v>
      </c>
      <c r="B1334">
        <v>2012</v>
      </c>
      <c r="C1334">
        <v>269.25</v>
      </c>
      <c r="D1334">
        <v>-3</v>
      </c>
      <c r="E1334">
        <f t="shared" si="36"/>
        <v>0.51511108628576674</v>
      </c>
      <c r="F1334">
        <f>(MAX(E$2:E1334)-E1334)/MAX(E$2:E1334)</f>
        <v>0.93891290097265945</v>
      </c>
    </row>
    <row r="1335" spans="1:6" x14ac:dyDescent="0.3">
      <c r="A1335">
        <v>2</v>
      </c>
      <c r="B1335">
        <v>2012</v>
      </c>
      <c r="C1335">
        <v>271.75</v>
      </c>
      <c r="D1335">
        <v>-3</v>
      </c>
      <c r="E1335">
        <f t="shared" si="36"/>
        <v>0.47246159432098389</v>
      </c>
      <c r="F1335">
        <f>(MAX(E$2:E1335)-E1335)/MAX(E$2:E1335)</f>
        <v>0.9439707104597439</v>
      </c>
    </row>
    <row r="1336" spans="1:6" x14ac:dyDescent="0.3">
      <c r="A1336">
        <v>2</v>
      </c>
      <c r="B1336">
        <v>2012</v>
      </c>
      <c r="C1336">
        <v>273</v>
      </c>
      <c r="D1336">
        <v>2.8500122070312202</v>
      </c>
      <c r="E1336">
        <f t="shared" si="36"/>
        <v>0.50945393803439698</v>
      </c>
      <c r="F1336">
        <f>(MAX(E$2:E1336)-E1336)/MAX(E$2:E1336)</f>
        <v>0.93958378301081469</v>
      </c>
    </row>
    <row r="1337" spans="1:6" x14ac:dyDescent="0.3">
      <c r="A1337">
        <v>2</v>
      </c>
      <c r="B1337">
        <v>2012</v>
      </c>
      <c r="C1337">
        <v>271.05</v>
      </c>
      <c r="D1337">
        <v>-0.55001220703121501</v>
      </c>
      <c r="E1337">
        <f t="shared" si="36"/>
        <v>0.50170059313016224</v>
      </c>
      <c r="F1337">
        <f>(MAX(E$2:E1337)-E1337)/MAX(E$2:E1337)</f>
        <v>0.94050325331647877</v>
      </c>
    </row>
    <row r="1338" spans="1:6" x14ac:dyDescent="0.3">
      <c r="A1338">
        <v>2</v>
      </c>
      <c r="B1338">
        <v>2012</v>
      </c>
      <c r="C1338">
        <v>270.5</v>
      </c>
      <c r="D1338">
        <v>0.64998779296877196</v>
      </c>
      <c r="E1338">
        <f t="shared" si="36"/>
        <v>0.5107421622963304</v>
      </c>
      <c r="F1338">
        <f>(MAX(E$2:E1338)-E1338)/MAX(E$2:E1338)</f>
        <v>0.939431012307265</v>
      </c>
    </row>
    <row r="1339" spans="1:6" x14ac:dyDescent="0.3">
      <c r="A1339">
        <v>2</v>
      </c>
      <c r="B1339">
        <v>2012</v>
      </c>
      <c r="C1339">
        <v>272.10000000000002</v>
      </c>
      <c r="D1339">
        <v>-3</v>
      </c>
      <c r="E1339">
        <f t="shared" si="36"/>
        <v>0.46850879716708593</v>
      </c>
      <c r="F1339">
        <f>(MAX(E$2:E1339)-E1339)/MAX(E$2:E1339)</f>
        <v>0.94443947325208877</v>
      </c>
    </row>
    <row r="1340" spans="1:6" x14ac:dyDescent="0.3">
      <c r="A1340">
        <v>2</v>
      </c>
      <c r="B1340">
        <v>2012</v>
      </c>
      <c r="C1340">
        <v>271.64999999999998</v>
      </c>
      <c r="D1340">
        <v>-0.85002441406248797</v>
      </c>
      <c r="E1340">
        <f t="shared" si="36"/>
        <v>0.45751365868572003</v>
      </c>
      <c r="F1340">
        <f>(MAX(E$2:E1340)-E1340)/MAX(E$2:E1340)</f>
        <v>0.94574338833198657</v>
      </c>
    </row>
    <row r="1341" spans="1:6" x14ac:dyDescent="0.3">
      <c r="A1341">
        <v>2</v>
      </c>
      <c r="B1341">
        <v>2012</v>
      </c>
      <c r="C1341">
        <v>274.85000000000002</v>
      </c>
      <c r="D1341">
        <v>-0.55000610351561297</v>
      </c>
      <c r="E1341">
        <f t="shared" si="36"/>
        <v>0.45064713226988673</v>
      </c>
      <c r="F1341">
        <f>(MAX(E$2:E1341)-E1341)/MAX(E$2:E1341)</f>
        <v>0.94655769070346596</v>
      </c>
    </row>
    <row r="1342" spans="1:6" x14ac:dyDescent="0.3">
      <c r="A1342">
        <v>2</v>
      </c>
      <c r="B1342">
        <v>2012</v>
      </c>
      <c r="C1342">
        <v>277.39999999999998</v>
      </c>
      <c r="D1342">
        <v>2.1000061035156201</v>
      </c>
      <c r="E1342">
        <f t="shared" si="36"/>
        <v>0.47623369666152077</v>
      </c>
      <c r="F1342">
        <f>(MAX(E$2:E1342)-E1342)/MAX(E$2:E1342)</f>
        <v>0.94352337629173133</v>
      </c>
    </row>
    <row r="1343" spans="1:6" x14ac:dyDescent="0.3">
      <c r="A1343">
        <v>2</v>
      </c>
      <c r="B1343">
        <v>2012</v>
      </c>
      <c r="C1343">
        <v>274.3</v>
      </c>
      <c r="D1343">
        <v>1.25</v>
      </c>
      <c r="E1343">
        <f t="shared" si="36"/>
        <v>0.49251036784709046</v>
      </c>
      <c r="F1343">
        <f>(MAX(E$2:E1343)-E1343)/MAX(E$2:E1343)</f>
        <v>0.9415931234763284</v>
      </c>
    </row>
    <row r="1344" spans="1:6" x14ac:dyDescent="0.3">
      <c r="A1344">
        <v>2</v>
      </c>
      <c r="B1344">
        <v>2012</v>
      </c>
      <c r="C1344">
        <v>275.05</v>
      </c>
      <c r="D1344">
        <v>-0.300018310546875</v>
      </c>
      <c r="E1344">
        <f t="shared" si="36"/>
        <v>0.48848122418716577</v>
      </c>
      <c r="F1344">
        <f>(MAX(E$2:E1344)-E1344)/MAX(E$2:E1344)</f>
        <v>0.94207094021198423</v>
      </c>
    </row>
    <row r="1345" spans="1:6" x14ac:dyDescent="0.3">
      <c r="A1345">
        <v>2</v>
      </c>
      <c r="B1345">
        <v>2012</v>
      </c>
      <c r="C1345">
        <v>273.64999999999998</v>
      </c>
      <c r="D1345">
        <v>-1.19999389648432</v>
      </c>
      <c r="E1345">
        <f t="shared" si="36"/>
        <v>0.47241578052998179</v>
      </c>
      <c r="F1345">
        <f>(MAX(E$2:E1345)-E1345)/MAX(E$2:E1345)</f>
        <v>0.94397614352391634</v>
      </c>
    </row>
    <row r="1346" spans="1:6" x14ac:dyDescent="0.3">
      <c r="A1346">
        <v>2</v>
      </c>
      <c r="B1346">
        <v>2012</v>
      </c>
      <c r="C1346">
        <v>272.39999999999998</v>
      </c>
      <c r="D1346">
        <v>-1.80000000000001</v>
      </c>
      <c r="E1346">
        <f t="shared" si="36"/>
        <v>0.44900310418213013</v>
      </c>
      <c r="F1346">
        <f>(MAX(E$2:E1346)-E1346)/MAX(E$2:E1346)</f>
        <v>0.94675265623473548</v>
      </c>
    </row>
    <row r="1347" spans="1:6" x14ac:dyDescent="0.3">
      <c r="A1347">
        <v>2</v>
      </c>
      <c r="B1347">
        <v>2012</v>
      </c>
      <c r="C1347">
        <v>273.39999999999998</v>
      </c>
      <c r="D1347">
        <v>-3</v>
      </c>
      <c r="E1347">
        <f t="shared" si="36"/>
        <v>0.4120514953887946</v>
      </c>
      <c r="F1347">
        <f>(MAX(E$2:E1347)-E1347)/MAX(E$2:E1347)</f>
        <v>0.95113475292353744</v>
      </c>
    </row>
    <row r="1348" spans="1:6" x14ac:dyDescent="0.3">
      <c r="A1348">
        <v>2</v>
      </c>
      <c r="B1348">
        <v>2012</v>
      </c>
      <c r="C1348">
        <v>271.25</v>
      </c>
      <c r="D1348">
        <v>-1.50001220703126</v>
      </c>
      <c r="E1348">
        <f t="shared" si="36"/>
        <v>0.39496166295537494</v>
      </c>
      <c r="F1348">
        <f>(MAX(E$2:E1348)-E1348)/MAX(E$2:E1348)</f>
        <v>0.95316143865019998</v>
      </c>
    </row>
    <row r="1349" spans="1:6" x14ac:dyDescent="0.3">
      <c r="A1349">
        <v>2</v>
      </c>
      <c r="B1349">
        <v>2012</v>
      </c>
      <c r="C1349">
        <v>274</v>
      </c>
      <c r="D1349">
        <v>-1.3500061035156199</v>
      </c>
      <c r="E1349">
        <f t="shared" ref="E1349:E1412" si="37">(D1349/$C1349*$G$2+1)*E1348*$H$2 + E1348*(1-$H$2)</f>
        <v>0.38036675449795426</v>
      </c>
      <c r="F1349">
        <f>(MAX(E$2:E1349)-E1349)/MAX(E$2:E1349)</f>
        <v>0.95489225097781272</v>
      </c>
    </row>
    <row r="1350" spans="1:6" x14ac:dyDescent="0.3">
      <c r="A1350">
        <v>3</v>
      </c>
      <c r="B1350">
        <v>2012</v>
      </c>
      <c r="C1350">
        <v>274</v>
      </c>
      <c r="D1350">
        <v>1.3500000000000201</v>
      </c>
      <c r="E1350">
        <f t="shared" si="37"/>
        <v>0.39442227781653766</v>
      </c>
      <c r="F1350">
        <f>(MAX(E$2:E1350)-E1350)/MAX(E$2:E1350)</f>
        <v>0.9532254044126679</v>
      </c>
    </row>
    <row r="1351" spans="1:6" x14ac:dyDescent="0.3">
      <c r="A1351">
        <v>3</v>
      </c>
      <c r="B1351">
        <v>2012</v>
      </c>
      <c r="C1351">
        <v>277.39999999999998</v>
      </c>
      <c r="D1351">
        <v>1.35001831054682</v>
      </c>
      <c r="E1351">
        <f t="shared" si="37"/>
        <v>0.4088187440333701</v>
      </c>
      <c r="F1351">
        <f>(MAX(E$2:E1351)-E1351)/MAX(E$2:E1351)</f>
        <v>0.95151812537937708</v>
      </c>
    </row>
    <row r="1352" spans="1:6" x14ac:dyDescent="0.3">
      <c r="A1352">
        <v>3</v>
      </c>
      <c r="B1352">
        <v>2012</v>
      </c>
      <c r="C1352">
        <v>275</v>
      </c>
      <c r="D1352">
        <v>-1.69999999999998</v>
      </c>
      <c r="E1352">
        <f t="shared" si="37"/>
        <v>0.3898644204463686</v>
      </c>
      <c r="F1352">
        <f>(MAX(E$2:E1352)-E1352)/MAX(E$2:E1352)</f>
        <v>0.95376592138451499</v>
      </c>
    </row>
    <row r="1353" spans="1:6" x14ac:dyDescent="0.3">
      <c r="A1353">
        <v>3</v>
      </c>
      <c r="B1353">
        <v>2012</v>
      </c>
      <c r="C1353">
        <v>273.7</v>
      </c>
      <c r="D1353">
        <v>-3</v>
      </c>
      <c r="E1353">
        <f t="shared" si="37"/>
        <v>0.35781491565994811</v>
      </c>
      <c r="F1353">
        <f>(MAX(E$2:E1353)-E1353)/MAX(E$2:E1353)</f>
        <v>0.95756667684249253</v>
      </c>
    </row>
    <row r="1354" spans="1:6" x14ac:dyDescent="0.3">
      <c r="A1354">
        <v>3</v>
      </c>
      <c r="B1354">
        <v>2012</v>
      </c>
      <c r="C1354">
        <v>267.7</v>
      </c>
      <c r="D1354">
        <v>0.90001220703123797</v>
      </c>
      <c r="E1354">
        <f t="shared" si="37"/>
        <v>0.36683726694735391</v>
      </c>
      <c r="F1354">
        <f>(MAX(E$2:E1354)-E1354)/MAX(E$2:E1354)</f>
        <v>0.95649671488433052</v>
      </c>
    </row>
    <row r="1355" spans="1:6" x14ac:dyDescent="0.3">
      <c r="A1355">
        <v>3</v>
      </c>
      <c r="B1355">
        <v>2012</v>
      </c>
      <c r="C1355">
        <v>269.10000000000002</v>
      </c>
      <c r="D1355">
        <v>-1.8500061035156199</v>
      </c>
      <c r="E1355">
        <f t="shared" si="37"/>
        <v>0.34792279696826828</v>
      </c>
      <c r="F1355">
        <f>(MAX(E$2:E1355)-E1355)/MAX(E$2:E1355)</f>
        <v>0.95873978464427945</v>
      </c>
    </row>
    <row r="1356" spans="1:6" x14ac:dyDescent="0.3">
      <c r="A1356">
        <v>3</v>
      </c>
      <c r="B1356">
        <v>2012</v>
      </c>
      <c r="C1356">
        <v>270.95</v>
      </c>
      <c r="D1356">
        <v>0.199981689453125</v>
      </c>
      <c r="E1356">
        <f t="shared" si="37"/>
        <v>0.34984874793902776</v>
      </c>
      <c r="F1356">
        <f>(MAX(E$2:E1356)-E1356)/MAX(E$2:E1356)</f>
        <v>0.95851138583709994</v>
      </c>
    </row>
    <row r="1357" spans="1:6" x14ac:dyDescent="0.3">
      <c r="A1357">
        <v>3</v>
      </c>
      <c r="B1357">
        <v>2012</v>
      </c>
      <c r="C1357">
        <v>272</v>
      </c>
      <c r="D1357">
        <v>-2.2000061035156402</v>
      </c>
      <c r="E1357">
        <f t="shared" si="37"/>
        <v>0.32862624663094414</v>
      </c>
      <c r="F1357">
        <f>(MAX(E$2:E1357)-E1357)/MAX(E$2:E1357)</f>
        <v>0.96102816536976865</v>
      </c>
    </row>
    <row r="1358" spans="1:6" x14ac:dyDescent="0.3">
      <c r="A1358">
        <v>3</v>
      </c>
      <c r="B1358">
        <v>2012</v>
      </c>
      <c r="C1358">
        <v>271.14999999999998</v>
      </c>
      <c r="D1358">
        <v>-3</v>
      </c>
      <c r="E1358">
        <f t="shared" si="37"/>
        <v>0.30135687340875628</v>
      </c>
      <c r="F1358">
        <f>(MAX(E$2:E1358)-E1358)/MAX(E$2:E1358)</f>
        <v>0.96426204432673046</v>
      </c>
    </row>
    <row r="1359" spans="1:6" x14ac:dyDescent="0.3">
      <c r="A1359">
        <v>3</v>
      </c>
      <c r="B1359">
        <v>2012</v>
      </c>
      <c r="C1359">
        <v>277.10000000000002</v>
      </c>
      <c r="D1359">
        <v>0.64997558593751104</v>
      </c>
      <c r="E1359">
        <f t="shared" si="37"/>
        <v>0.30665842367139123</v>
      </c>
      <c r="F1359">
        <f>(MAX(E$2:E1359)-E1359)/MAX(E$2:E1359)</f>
        <v>0.96363333270604457</v>
      </c>
    </row>
    <row r="1360" spans="1:6" x14ac:dyDescent="0.3">
      <c r="A1360">
        <v>3</v>
      </c>
      <c r="B1360">
        <v>2012</v>
      </c>
      <c r="C1360">
        <v>276.35000000000002</v>
      </c>
      <c r="D1360">
        <v>-6.1035156591060496E-6</v>
      </c>
      <c r="E1360">
        <f t="shared" si="37"/>
        <v>0.30665837287454417</v>
      </c>
      <c r="F1360">
        <f>(MAX(E$2:E1360)-E1360)/MAX(E$2:E1360)</f>
        <v>0.96363333873005019</v>
      </c>
    </row>
    <row r="1361" spans="1:6" x14ac:dyDescent="0.3">
      <c r="A1361">
        <v>3</v>
      </c>
      <c r="B1361">
        <v>2012</v>
      </c>
      <c r="C1361">
        <v>277.3</v>
      </c>
      <c r="D1361">
        <v>2.1999999999999802</v>
      </c>
      <c r="E1361">
        <f t="shared" si="37"/>
        <v>0.32490526487753707</v>
      </c>
      <c r="F1361">
        <f>(MAX(E$2:E1361)-E1361)/MAX(E$2:E1361)</f>
        <v>0.96146943713987998</v>
      </c>
    </row>
    <row r="1362" spans="1:6" x14ac:dyDescent="0.3">
      <c r="A1362">
        <v>3</v>
      </c>
      <c r="B1362">
        <v>2012</v>
      </c>
      <c r="C1362">
        <v>276</v>
      </c>
      <c r="D1362">
        <v>-0.64998779296877196</v>
      </c>
      <c r="E1362">
        <f t="shared" si="37"/>
        <v>0.31916655683292605</v>
      </c>
      <c r="F1362">
        <f>(MAX(E$2:E1362)-E1362)/MAX(E$2:E1362)</f>
        <v>0.96214999136583923</v>
      </c>
    </row>
    <row r="1363" spans="1:6" x14ac:dyDescent="0.3">
      <c r="A1363">
        <v>3</v>
      </c>
      <c r="B1363">
        <v>2012</v>
      </c>
      <c r="C1363">
        <v>275.85000000000002</v>
      </c>
      <c r="D1363">
        <v>-0.34999389648441998</v>
      </c>
      <c r="E1363">
        <f t="shared" si="37"/>
        <v>0.31612940765257064</v>
      </c>
      <c r="F1363">
        <f>(MAX(E$2:E1363)-E1363)/MAX(E$2:E1363)</f>
        <v>0.96251016733114192</v>
      </c>
    </row>
    <row r="1364" spans="1:6" x14ac:dyDescent="0.3">
      <c r="A1364">
        <v>3</v>
      </c>
      <c r="B1364">
        <v>2012</v>
      </c>
      <c r="C1364">
        <v>273.7</v>
      </c>
      <c r="D1364">
        <v>0.19999389648438601</v>
      </c>
      <c r="E1364">
        <f t="shared" si="37"/>
        <v>0.31786188715649116</v>
      </c>
      <c r="F1364">
        <f>(MAX(E$2:E1364)-E1364)/MAX(E$2:E1364)</f>
        <v>0.96230471233349879</v>
      </c>
    </row>
    <row r="1365" spans="1:6" x14ac:dyDescent="0.3">
      <c r="A1365">
        <v>3</v>
      </c>
      <c r="B1365">
        <v>2012</v>
      </c>
      <c r="C1365">
        <v>273.64999999999998</v>
      </c>
      <c r="D1365">
        <v>-0.5</v>
      </c>
      <c r="E1365">
        <f t="shared" si="37"/>
        <v>0.31350602354663609</v>
      </c>
      <c r="F1365">
        <f>(MAX(E$2:E1365)-E1365)/MAX(E$2:E1365)</f>
        <v>0.96282127483578039</v>
      </c>
    </row>
    <row r="1366" spans="1:6" x14ac:dyDescent="0.3">
      <c r="A1366">
        <v>3</v>
      </c>
      <c r="B1366">
        <v>2012</v>
      </c>
      <c r="C1366">
        <v>272.35000000000002</v>
      </c>
      <c r="D1366">
        <v>0.94999389648432897</v>
      </c>
      <c r="E1366">
        <f t="shared" si="37"/>
        <v>0.3217076613898629</v>
      </c>
      <c r="F1366">
        <f>(MAX(E$2:E1366)-E1366)/MAX(E$2:E1366)</f>
        <v>0.96184864140494475</v>
      </c>
    </row>
    <row r="1367" spans="1:6" x14ac:dyDescent="0.3">
      <c r="A1367">
        <v>3</v>
      </c>
      <c r="B1367">
        <v>2012</v>
      </c>
      <c r="C1367">
        <v>274.89999999999998</v>
      </c>
      <c r="D1367">
        <v>1.49999389648434</v>
      </c>
      <c r="E1367">
        <f t="shared" si="37"/>
        <v>0.33487316325973498</v>
      </c>
      <c r="F1367">
        <f>(MAX(E$2:E1367)-E1367)/MAX(E$2:E1367)</f>
        <v>0.96028734261351612</v>
      </c>
    </row>
    <row r="1368" spans="1:6" x14ac:dyDescent="0.3">
      <c r="A1368">
        <v>3</v>
      </c>
      <c r="B1368">
        <v>2012</v>
      </c>
      <c r="C1368">
        <v>276.60000000000002</v>
      </c>
      <c r="D1368">
        <v>-1.2207031204525201E-5</v>
      </c>
      <c r="E1368">
        <f t="shared" si="37"/>
        <v>0.33487305241897702</v>
      </c>
      <c r="F1368">
        <f>(MAX(E$2:E1368)-E1368)/MAX(E$2:E1368)</f>
        <v>0.96028735575813773</v>
      </c>
    </row>
    <row r="1369" spans="1:6" x14ac:dyDescent="0.3">
      <c r="A1369">
        <v>3</v>
      </c>
      <c r="B1369">
        <v>2012</v>
      </c>
      <c r="C1369">
        <v>275.25</v>
      </c>
      <c r="D1369">
        <v>0.14998779296877199</v>
      </c>
      <c r="E1369">
        <f t="shared" si="37"/>
        <v>0.33624163198456392</v>
      </c>
      <c r="F1369">
        <f>(MAX(E$2:E1369)-E1369)/MAX(E$2:E1369)</f>
        <v>0.9601250557073806</v>
      </c>
    </row>
    <row r="1370" spans="1:6" x14ac:dyDescent="0.3">
      <c r="A1370">
        <v>3</v>
      </c>
      <c r="B1370">
        <v>2012</v>
      </c>
      <c r="C1370">
        <v>273.5</v>
      </c>
      <c r="D1370">
        <v>-1.1000000000000201</v>
      </c>
      <c r="E1370">
        <f t="shared" si="37"/>
        <v>0.32609905990459059</v>
      </c>
      <c r="F1370">
        <f>(MAX(E$2:E1370)-E1370)/MAX(E$2:E1370)</f>
        <v>0.9613278648130994</v>
      </c>
    </row>
    <row r="1371" spans="1:6" x14ac:dyDescent="0.3">
      <c r="A1371">
        <v>3</v>
      </c>
      <c r="B1371">
        <v>2012</v>
      </c>
      <c r="C1371">
        <v>272.05</v>
      </c>
      <c r="D1371">
        <v>0.699987792968784</v>
      </c>
      <c r="E1371">
        <f t="shared" si="37"/>
        <v>0.3323919847685442</v>
      </c>
      <c r="F1371">
        <f>(MAX(E$2:E1371)-E1371)/MAX(E$2:E1371)</f>
        <v>0.96058158593351295</v>
      </c>
    </row>
    <row r="1372" spans="1:6" x14ac:dyDescent="0.3">
      <c r="A1372">
        <v>4</v>
      </c>
      <c r="B1372">
        <v>2012</v>
      </c>
      <c r="C1372">
        <v>273.45</v>
      </c>
      <c r="D1372">
        <v>-0.549993896484409</v>
      </c>
      <c r="E1372">
        <f t="shared" si="37"/>
        <v>0.32737789911678783</v>
      </c>
      <c r="F1372">
        <f>(MAX(E$2:E1372)-E1372)/MAX(E$2:E1372)</f>
        <v>0.96117620708396989</v>
      </c>
    </row>
    <row r="1373" spans="1:6" x14ac:dyDescent="0.3">
      <c r="A1373">
        <v>4</v>
      </c>
      <c r="B1373">
        <v>2012</v>
      </c>
      <c r="C1373">
        <v>275.60000000000002</v>
      </c>
      <c r="D1373">
        <v>-1.9499877929687199</v>
      </c>
      <c r="E1373">
        <f t="shared" si="37"/>
        <v>0.31000535992142819</v>
      </c>
      <c r="F1373">
        <f>(MAX(E$2:E1373)-E1373)/MAX(E$2:E1373)</f>
        <v>0.96323641904686008</v>
      </c>
    </row>
    <row r="1374" spans="1:6" x14ac:dyDescent="0.3">
      <c r="A1374">
        <v>4</v>
      </c>
      <c r="B1374">
        <v>2012</v>
      </c>
      <c r="C1374">
        <v>277.10000000000002</v>
      </c>
      <c r="D1374">
        <v>-2.64997558593751</v>
      </c>
      <c r="E1374">
        <f t="shared" si="37"/>
        <v>0.28777042753325904</v>
      </c>
      <c r="F1374">
        <f>(MAX(E$2:E1374)-E1374)/MAX(E$2:E1374)</f>
        <v>0.96587326292932474</v>
      </c>
    </row>
    <row r="1375" spans="1:6" x14ac:dyDescent="0.3">
      <c r="A1375">
        <v>4</v>
      </c>
      <c r="B1375">
        <v>2012</v>
      </c>
      <c r="C1375">
        <v>273.10000000000002</v>
      </c>
      <c r="D1375">
        <v>2.49999389648434</v>
      </c>
      <c r="E1375">
        <f t="shared" si="37"/>
        <v>0.30752759466311541</v>
      </c>
      <c r="F1375">
        <f>(MAX(E$2:E1375)-E1375)/MAX(E$2:E1375)</f>
        <v>0.96353025759107092</v>
      </c>
    </row>
    <row r="1376" spans="1:6" x14ac:dyDescent="0.3">
      <c r="A1376">
        <v>4</v>
      </c>
      <c r="B1376">
        <v>2012</v>
      </c>
      <c r="C1376">
        <v>275.10000000000002</v>
      </c>
      <c r="D1376">
        <v>-0.149993896484375</v>
      </c>
      <c r="E1376">
        <f t="shared" si="37"/>
        <v>0.30627003571546035</v>
      </c>
      <c r="F1376">
        <f>(MAX(E$2:E1376)-E1376)/MAX(E$2:E1376)</f>
        <v>0.96367939169051742</v>
      </c>
    </row>
    <row r="1377" spans="1:6" x14ac:dyDescent="0.3">
      <c r="A1377">
        <v>4</v>
      </c>
      <c r="B1377">
        <v>2012</v>
      </c>
      <c r="C1377">
        <v>271.7</v>
      </c>
      <c r="D1377">
        <v>-0.80000610351561297</v>
      </c>
      <c r="E1377">
        <f t="shared" si="37"/>
        <v>0.29950656779414148</v>
      </c>
      <c r="F1377">
        <f>(MAX(E$2:E1377)-E1377)/MAX(E$2:E1377)</f>
        <v>0.96448147234006609</v>
      </c>
    </row>
    <row r="1378" spans="1:6" x14ac:dyDescent="0.3">
      <c r="A1378">
        <v>4</v>
      </c>
      <c r="B1378">
        <v>2012</v>
      </c>
      <c r="C1378">
        <v>271.05</v>
      </c>
      <c r="D1378">
        <v>6.1035156591060496E-6</v>
      </c>
      <c r="E1378">
        <f t="shared" si="37"/>
        <v>0.29950661837640558</v>
      </c>
      <c r="F1378">
        <f>(MAX(E$2:E1378)-E1378)/MAX(E$2:E1378)</f>
        <v>0.96448146634150811</v>
      </c>
    </row>
    <row r="1379" spans="1:6" x14ac:dyDescent="0.3">
      <c r="A1379">
        <v>4</v>
      </c>
      <c r="B1379">
        <v>2012</v>
      </c>
      <c r="C1379">
        <v>271.05</v>
      </c>
      <c r="D1379">
        <v>0</v>
      </c>
      <c r="E1379">
        <f t="shared" si="37"/>
        <v>0.29950661837640558</v>
      </c>
      <c r="F1379">
        <f>(MAX(E$2:E1379)-E1379)/MAX(E$2:E1379)</f>
        <v>0.96448146634150811</v>
      </c>
    </row>
    <row r="1380" spans="1:6" x14ac:dyDescent="0.3">
      <c r="A1380">
        <v>4</v>
      </c>
      <c r="B1380">
        <v>2012</v>
      </c>
      <c r="C1380">
        <v>269.60000000000002</v>
      </c>
      <c r="D1380">
        <v>-3</v>
      </c>
      <c r="E1380">
        <f t="shared" si="37"/>
        <v>0.27451070252525894</v>
      </c>
      <c r="F1380">
        <f>(MAX(E$2:E1380)-E1380)/MAX(E$2:E1380)</f>
        <v>0.96744573565647862</v>
      </c>
    </row>
    <row r="1381" spans="1:6" x14ac:dyDescent="0.3">
      <c r="A1381">
        <v>4</v>
      </c>
      <c r="B1381">
        <v>2012</v>
      </c>
      <c r="C1381">
        <v>270.60000000000002</v>
      </c>
      <c r="D1381">
        <v>-1.15000610351557</v>
      </c>
      <c r="E1381">
        <f t="shared" si="37"/>
        <v>0.26576100786382895</v>
      </c>
      <c r="F1381">
        <f>(MAX(E$2:E1381)-E1381)/MAX(E$2:E1381)</f>
        <v>0.9684833632255061</v>
      </c>
    </row>
    <row r="1382" spans="1:6" x14ac:dyDescent="0.3">
      <c r="A1382">
        <v>4</v>
      </c>
      <c r="B1382">
        <v>2012</v>
      </c>
      <c r="C1382">
        <v>268.89999999999998</v>
      </c>
      <c r="D1382">
        <v>0.24999389648439699</v>
      </c>
      <c r="E1382">
        <f t="shared" si="37"/>
        <v>0.26761407489310096</v>
      </c>
      <c r="F1382">
        <f>(MAX(E$2:E1382)-E1382)/MAX(E$2:E1382)</f>
        <v>0.96826360773560249</v>
      </c>
    </row>
    <row r="1383" spans="1:6" x14ac:dyDescent="0.3">
      <c r="A1383">
        <v>4</v>
      </c>
      <c r="B1383">
        <v>2012</v>
      </c>
      <c r="C1383">
        <v>268.75</v>
      </c>
      <c r="D1383">
        <v>-0.24999389648439699</v>
      </c>
      <c r="E1383">
        <f t="shared" si="37"/>
        <v>0.26574704553487044</v>
      </c>
      <c r="F1383">
        <f>(MAX(E$2:E1383)-E1383)/MAX(E$2:E1383)</f>
        <v>0.96848501902013828</v>
      </c>
    </row>
    <row r="1384" spans="1:6" x14ac:dyDescent="0.3">
      <c r="A1384">
        <v>4</v>
      </c>
      <c r="B1384">
        <v>2012</v>
      </c>
      <c r="C1384">
        <v>272.45</v>
      </c>
      <c r="D1384">
        <v>1.3499938964843601</v>
      </c>
      <c r="E1384">
        <f t="shared" si="37"/>
        <v>0.27562290044808824</v>
      </c>
      <c r="F1384">
        <f>(MAX(E$2:E1384)-E1384)/MAX(E$2:E1384)</f>
        <v>0.96731383994221676</v>
      </c>
    </row>
    <row r="1385" spans="1:6" x14ac:dyDescent="0.3">
      <c r="A1385">
        <v>4</v>
      </c>
      <c r="B1385">
        <v>2012</v>
      </c>
      <c r="C1385">
        <v>270.10000000000002</v>
      </c>
      <c r="D1385">
        <v>0.100006103515625</v>
      </c>
      <c r="E1385">
        <f t="shared" si="37"/>
        <v>0.27638828287071382</v>
      </c>
      <c r="F1385">
        <f>(MAX(E$2:E1385)-E1385)/MAX(E$2:E1385)</f>
        <v>0.96722307312882538</v>
      </c>
    </row>
    <row r="1386" spans="1:6" x14ac:dyDescent="0.3">
      <c r="A1386">
        <v>4</v>
      </c>
      <c r="B1386">
        <v>2012</v>
      </c>
      <c r="C1386">
        <v>268.39999999999998</v>
      </c>
      <c r="D1386">
        <v>-1.7500183105468601</v>
      </c>
      <c r="E1386">
        <f t="shared" si="37"/>
        <v>0.26287250727893791</v>
      </c>
      <c r="F1386">
        <f>(MAX(E$2:E1386)-E1386)/MAX(E$2:E1386)</f>
        <v>0.96882591093214154</v>
      </c>
    </row>
    <row r="1387" spans="1:6" x14ac:dyDescent="0.3">
      <c r="A1387">
        <v>4</v>
      </c>
      <c r="B1387">
        <v>2012</v>
      </c>
      <c r="C1387">
        <v>266.14999999999998</v>
      </c>
      <c r="D1387">
        <v>0.300018310546875</v>
      </c>
      <c r="E1387">
        <f t="shared" si="37"/>
        <v>0.26509493538873641</v>
      </c>
      <c r="F1387">
        <f>(MAX(E$2:E1387)-E1387)/MAX(E$2:E1387)</f>
        <v>0.9685623528577012</v>
      </c>
    </row>
    <row r="1388" spans="1:6" x14ac:dyDescent="0.3">
      <c r="A1388">
        <v>4</v>
      </c>
      <c r="B1388">
        <v>2012</v>
      </c>
      <c r="C1388">
        <v>264.14999999999998</v>
      </c>
      <c r="D1388">
        <v>0.74998168945313604</v>
      </c>
      <c r="E1388">
        <f t="shared" si="37"/>
        <v>0.27073991970186284</v>
      </c>
      <c r="F1388">
        <f>(MAX(E$2:E1388)-E1388)/MAX(E$2:E1388)</f>
        <v>0.96789291334276051</v>
      </c>
    </row>
    <row r="1389" spans="1:6" x14ac:dyDescent="0.3">
      <c r="A1389">
        <v>4</v>
      </c>
      <c r="B1389">
        <v>2012</v>
      </c>
      <c r="C1389">
        <v>267.10000000000002</v>
      </c>
      <c r="D1389">
        <v>1.9999877929687899</v>
      </c>
      <c r="E1389">
        <f t="shared" si="37"/>
        <v>0.2859442402130874</v>
      </c>
      <c r="F1389">
        <f>(MAX(E$2:E1389)-E1389)/MAX(E$2:E1389)</f>
        <v>0.9660898307505964</v>
      </c>
    </row>
    <row r="1390" spans="1:6" x14ac:dyDescent="0.3">
      <c r="A1390">
        <v>4</v>
      </c>
      <c r="B1390">
        <v>2012</v>
      </c>
      <c r="C1390">
        <v>267.05</v>
      </c>
      <c r="D1390">
        <v>1.3000061035156101</v>
      </c>
      <c r="E1390">
        <f t="shared" si="37"/>
        <v>0.29638411825677252</v>
      </c>
      <c r="F1390">
        <f>(MAX(E$2:E1390)-E1390)/MAX(E$2:E1390)</f>
        <v>0.96485176408717732</v>
      </c>
    </row>
    <row r="1391" spans="1:6" x14ac:dyDescent="0.3">
      <c r="A1391">
        <v>4</v>
      </c>
      <c r="B1391">
        <v>2012</v>
      </c>
      <c r="C1391">
        <v>266.60000000000002</v>
      </c>
      <c r="D1391">
        <v>-0.85001220703122704</v>
      </c>
      <c r="E1391">
        <f t="shared" si="37"/>
        <v>0.2892968118476828</v>
      </c>
      <c r="F1391">
        <f>(MAX(E$2:E1391)-E1391)/MAX(E$2:E1391)</f>
        <v>0.96569224879033322</v>
      </c>
    </row>
    <row r="1392" spans="1:6" x14ac:dyDescent="0.3">
      <c r="A1392">
        <v>4</v>
      </c>
      <c r="B1392">
        <v>2012</v>
      </c>
      <c r="C1392">
        <v>269.14999999999998</v>
      </c>
      <c r="D1392">
        <v>0.44999999999998802</v>
      </c>
      <c r="E1392">
        <f t="shared" si="37"/>
        <v>0.29292444231391312</v>
      </c>
      <c r="F1392">
        <f>(MAX(E$2:E1392)-E1392)/MAX(E$2:E1392)</f>
        <v>0.96526204756301537</v>
      </c>
    </row>
    <row r="1393" spans="1:6" x14ac:dyDescent="0.3">
      <c r="A1393">
        <v>5</v>
      </c>
      <c r="B1393">
        <v>2012</v>
      </c>
      <c r="C1393">
        <v>269.14999999999998</v>
      </c>
      <c r="D1393">
        <v>-0.44999999999998802</v>
      </c>
      <c r="E1393">
        <f t="shared" si="37"/>
        <v>0.28925132326204822</v>
      </c>
      <c r="F1393">
        <f>(MAX(E$2:E1393)-E1393)/MAX(E$2:E1393)</f>
        <v>0.96569764328835361</v>
      </c>
    </row>
    <row r="1394" spans="1:6" x14ac:dyDescent="0.3">
      <c r="A1394">
        <v>5</v>
      </c>
      <c r="B1394">
        <v>2012</v>
      </c>
      <c r="C1394">
        <v>270.14999999999998</v>
      </c>
      <c r="D1394">
        <v>-0.80000000000001104</v>
      </c>
      <c r="E1394">
        <f t="shared" si="37"/>
        <v>0.28282708509964838</v>
      </c>
      <c r="F1394">
        <f>(MAX(E$2:E1394)-E1394)/MAX(E$2:E1394)</f>
        <v>0.96645949463119962</v>
      </c>
    </row>
    <row r="1395" spans="1:6" x14ac:dyDescent="0.3">
      <c r="A1395">
        <v>5</v>
      </c>
      <c r="B1395">
        <v>2012</v>
      </c>
      <c r="C1395">
        <v>270.5</v>
      </c>
      <c r="D1395">
        <v>4.9975585937488597E-2</v>
      </c>
      <c r="E1395">
        <f t="shared" si="37"/>
        <v>0.2832189829544593</v>
      </c>
      <c r="F1395">
        <f>(MAX(E$2:E1395)-E1395)/MAX(E$2:E1395)</f>
        <v>0.96641301940730573</v>
      </c>
    </row>
    <row r="1396" spans="1:6" x14ac:dyDescent="0.3">
      <c r="A1396">
        <v>5</v>
      </c>
      <c r="B1396">
        <v>2012</v>
      </c>
      <c r="C1396">
        <v>268.89999999999998</v>
      </c>
      <c r="D1396">
        <v>-0.29998168945309001</v>
      </c>
      <c r="E1396">
        <f t="shared" si="37"/>
        <v>0.28084931461143592</v>
      </c>
      <c r="F1396">
        <f>(MAX(E$2:E1396)-E1396)/MAX(E$2:E1396)</f>
        <v>0.96669403872252957</v>
      </c>
    </row>
    <row r="1397" spans="1:6" x14ac:dyDescent="0.3">
      <c r="A1397">
        <v>5</v>
      </c>
      <c r="B1397">
        <v>2012</v>
      </c>
      <c r="C1397">
        <v>263.75</v>
      </c>
      <c r="D1397">
        <v>-0.60001220703122704</v>
      </c>
      <c r="E1397">
        <f t="shared" si="37"/>
        <v>0.27605747526252933</v>
      </c>
      <c r="F1397">
        <f>(MAX(E$2:E1397)-E1397)/MAX(E$2:E1397)</f>
        <v>0.96726230365144117</v>
      </c>
    </row>
    <row r="1398" spans="1:6" x14ac:dyDescent="0.3">
      <c r="A1398">
        <v>5</v>
      </c>
      <c r="B1398">
        <v>2012</v>
      </c>
      <c r="C1398">
        <v>264.60000000000002</v>
      </c>
      <c r="D1398">
        <v>-0.90000610351557897</v>
      </c>
      <c r="E1398">
        <f t="shared" si="37"/>
        <v>0.26901514497178736</v>
      </c>
      <c r="F1398">
        <f>(MAX(E$2:E1398)-E1398)/MAX(E$2:E1398)</f>
        <v>0.96809745463014707</v>
      </c>
    </row>
    <row r="1399" spans="1:6" x14ac:dyDescent="0.3">
      <c r="A1399">
        <v>5</v>
      </c>
      <c r="B1399">
        <v>2012</v>
      </c>
      <c r="C1399">
        <v>264.25</v>
      </c>
      <c r="D1399">
        <v>-1.20001220703125</v>
      </c>
      <c r="E1399">
        <f t="shared" si="37"/>
        <v>0.25985275733198337</v>
      </c>
      <c r="F1399">
        <f>(MAX(E$2:E1399)-E1399)/MAX(E$2:E1399)</f>
        <v>0.96918402351981181</v>
      </c>
    </row>
    <row r="1400" spans="1:6" x14ac:dyDescent="0.3">
      <c r="A1400">
        <v>5</v>
      </c>
      <c r="B1400">
        <v>2012</v>
      </c>
      <c r="C1400">
        <v>262</v>
      </c>
      <c r="D1400">
        <v>-0.24998779296873799</v>
      </c>
      <c r="E1400">
        <f t="shared" si="37"/>
        <v>0.25799321485195675</v>
      </c>
      <c r="F1400">
        <f>(MAX(E$2:E1400)-E1400)/MAX(E$2:E1400)</f>
        <v>0.96940454693436695</v>
      </c>
    </row>
    <row r="1401" spans="1:6" x14ac:dyDescent="0.3">
      <c r="A1401">
        <v>5</v>
      </c>
      <c r="B1401">
        <v>2012</v>
      </c>
      <c r="C1401">
        <v>260.89999999999998</v>
      </c>
      <c r="D1401">
        <v>3.79999389648435</v>
      </c>
      <c r="E1401">
        <f t="shared" si="37"/>
        <v>0.28617564035325449</v>
      </c>
      <c r="F1401">
        <f>(MAX(E$2:E1401)-E1401)/MAX(E$2:E1401)</f>
        <v>0.9660623889741452</v>
      </c>
    </row>
    <row r="1402" spans="1:6" x14ac:dyDescent="0.3">
      <c r="A1402">
        <v>5</v>
      </c>
      <c r="B1402">
        <v>2012</v>
      </c>
      <c r="C1402">
        <v>257.2</v>
      </c>
      <c r="D1402">
        <v>-1.00000610351565</v>
      </c>
      <c r="E1402">
        <f t="shared" si="37"/>
        <v>0.27783065433952719</v>
      </c>
      <c r="F1402">
        <f>(MAX(E$2:E1402)-E1402)/MAX(E$2:E1402)</f>
        <v>0.96705202208547691</v>
      </c>
    </row>
    <row r="1403" spans="1:6" x14ac:dyDescent="0.3">
      <c r="A1403">
        <v>5</v>
      </c>
      <c r="B1403">
        <v>2012</v>
      </c>
      <c r="C1403">
        <v>256.2</v>
      </c>
      <c r="D1403">
        <v>-0.20001220703125</v>
      </c>
      <c r="E1403">
        <f t="shared" si="37"/>
        <v>0.27620391188181687</v>
      </c>
      <c r="F1403">
        <f>(MAX(E$2:E1403)-E1403)/MAX(E$2:E1403)</f>
        <v>0.96724493771135212</v>
      </c>
    </row>
    <row r="1404" spans="1:6" x14ac:dyDescent="0.3">
      <c r="A1404">
        <v>5</v>
      </c>
      <c r="B1404">
        <v>2012</v>
      </c>
      <c r="C1404">
        <v>254.1</v>
      </c>
      <c r="D1404">
        <v>-3</v>
      </c>
      <c r="E1404">
        <f t="shared" si="37"/>
        <v>0.25174665876359226</v>
      </c>
      <c r="F1404">
        <f>(MAX(E$2:E1404)-E1404)/MAX(E$2:E1404)</f>
        <v>0.97014532693407773</v>
      </c>
    </row>
    <row r="1405" spans="1:6" x14ac:dyDescent="0.3">
      <c r="A1405">
        <v>5</v>
      </c>
      <c r="B1405">
        <v>2012</v>
      </c>
      <c r="C1405">
        <v>246.95</v>
      </c>
      <c r="D1405">
        <v>-1.6000061035156199</v>
      </c>
      <c r="E1405">
        <f t="shared" si="37"/>
        <v>0.23951352886194988</v>
      </c>
      <c r="F1405">
        <f>(MAX(E$2:E1405)-E1405)/MAX(E$2:E1405)</f>
        <v>0.97159605559748941</v>
      </c>
    </row>
    <row r="1406" spans="1:6" x14ac:dyDescent="0.3">
      <c r="A1406">
        <v>5</v>
      </c>
      <c r="B1406">
        <v>2012</v>
      </c>
      <c r="C1406">
        <v>243.9</v>
      </c>
      <c r="D1406">
        <v>-3</v>
      </c>
      <c r="E1406">
        <f t="shared" si="37"/>
        <v>0.2174181848709951</v>
      </c>
      <c r="F1406">
        <f>(MAX(E$2:E1406)-E1406)/MAX(E$2:E1406)</f>
        <v>0.97421634567152182</v>
      </c>
    </row>
    <row r="1407" spans="1:6" x14ac:dyDescent="0.3">
      <c r="A1407">
        <v>5</v>
      </c>
      <c r="B1407">
        <v>2012</v>
      </c>
      <c r="C1407">
        <v>241.7</v>
      </c>
      <c r="D1407">
        <v>5.00091552734147E-2</v>
      </c>
      <c r="E1407">
        <f t="shared" si="37"/>
        <v>0.21775557315501903</v>
      </c>
      <c r="F1407">
        <f>(MAX(E$2:E1407)-E1407)/MAX(E$2:E1407)</f>
        <v>0.97417633474559628</v>
      </c>
    </row>
    <row r="1408" spans="1:6" x14ac:dyDescent="0.3">
      <c r="A1408">
        <v>5</v>
      </c>
      <c r="B1408">
        <v>2012</v>
      </c>
      <c r="C1408">
        <v>245.4</v>
      </c>
      <c r="D1408">
        <v>-0.25</v>
      </c>
      <c r="E1408">
        <f t="shared" si="37"/>
        <v>0.21609179279778326</v>
      </c>
      <c r="F1408">
        <f>(MAX(E$2:E1408)-E1408)/MAX(E$2:E1408)</f>
        <v>0.97437364270139082</v>
      </c>
    </row>
    <row r="1409" spans="1:6" x14ac:dyDescent="0.3">
      <c r="A1409">
        <v>5</v>
      </c>
      <c r="B1409">
        <v>2012</v>
      </c>
      <c r="C1409">
        <v>243.9</v>
      </c>
      <c r="D1409">
        <v>-0.149993896484375</v>
      </c>
      <c r="E1409">
        <f t="shared" si="37"/>
        <v>0.21509509999335419</v>
      </c>
      <c r="F1409">
        <f>(MAX(E$2:E1409)-E1409)/MAX(E$2:E1409)</f>
        <v>0.97449184064677585</v>
      </c>
    </row>
    <row r="1410" spans="1:6" x14ac:dyDescent="0.3">
      <c r="A1410">
        <v>5</v>
      </c>
      <c r="B1410">
        <v>2012</v>
      </c>
      <c r="C1410">
        <v>242.8</v>
      </c>
      <c r="D1410">
        <v>-1.1499969482421699</v>
      </c>
      <c r="E1410">
        <f t="shared" si="37"/>
        <v>0.20745428321284962</v>
      </c>
      <c r="F1410">
        <f>(MAX(E$2:E1410)-E1410)/MAX(E$2:E1410)</f>
        <v>0.97539796622579622</v>
      </c>
    </row>
    <row r="1411" spans="1:6" x14ac:dyDescent="0.3">
      <c r="A1411">
        <v>5</v>
      </c>
      <c r="B1411">
        <v>2012</v>
      </c>
      <c r="C1411">
        <v>244.15</v>
      </c>
      <c r="D1411">
        <v>-0.65000610351560795</v>
      </c>
      <c r="E1411">
        <f t="shared" si="37"/>
        <v>0.20331195625333268</v>
      </c>
      <c r="F1411">
        <f>(MAX(E$2:E1411)-E1411)/MAX(E$2:E1411)</f>
        <v>0.97588920538549706</v>
      </c>
    </row>
    <row r="1412" spans="1:6" x14ac:dyDescent="0.3">
      <c r="A1412">
        <v>5</v>
      </c>
      <c r="B1412">
        <v>2012</v>
      </c>
      <c r="C1412">
        <v>244.15</v>
      </c>
      <c r="D1412">
        <v>0.65000000000000502</v>
      </c>
      <c r="E1412">
        <f t="shared" si="37"/>
        <v>0.20737153350803267</v>
      </c>
      <c r="F1412">
        <f>(MAX(E$2:E1412)-E1412)/MAX(E$2:E1412)</f>
        <v>0.9754077795253876</v>
      </c>
    </row>
    <row r="1413" spans="1:6" x14ac:dyDescent="0.3">
      <c r="A1413">
        <v>5</v>
      </c>
      <c r="B1413">
        <v>2012</v>
      </c>
      <c r="C1413">
        <v>244.5</v>
      </c>
      <c r="D1413">
        <v>-3</v>
      </c>
      <c r="E1413">
        <f t="shared" ref="E1413:E1476" si="38">(D1413/$C1413*$G$2+1)*E1412*$H$2 + E1412*(1-$H$2)</f>
        <v>0.18828826355330572</v>
      </c>
      <c r="F1413">
        <f>(MAX(E$2:E1413)-E1413)/MAX(E$2:E1413)</f>
        <v>0.977670867299125</v>
      </c>
    </row>
    <row r="1414" spans="1:6" x14ac:dyDescent="0.3">
      <c r="A1414">
        <v>5</v>
      </c>
      <c r="B1414">
        <v>2012</v>
      </c>
      <c r="C1414">
        <v>247.45</v>
      </c>
      <c r="D1414">
        <v>-0.30000610351561302</v>
      </c>
      <c r="E1414">
        <f t="shared" si="38"/>
        <v>0.18657617136438831</v>
      </c>
      <c r="F1414">
        <f>(MAX(E$2:E1414)-E1414)/MAX(E$2:E1414)</f>
        <v>0.97787390456210155</v>
      </c>
    </row>
    <row r="1415" spans="1:6" x14ac:dyDescent="0.3">
      <c r="A1415">
        <v>5</v>
      </c>
      <c r="B1415">
        <v>2012</v>
      </c>
      <c r="C1415">
        <v>244.6</v>
      </c>
      <c r="D1415">
        <v>2.00001220703126</v>
      </c>
      <c r="E1415">
        <f t="shared" si="38"/>
        <v>0.19801795244380163</v>
      </c>
      <c r="F1415">
        <f>(MAX(E$2:E1415)-E1415)/MAX(E$2:E1415)</f>
        <v>0.97651702207120605</v>
      </c>
    </row>
    <row r="1416" spans="1:6" x14ac:dyDescent="0.3">
      <c r="A1416">
        <v>6</v>
      </c>
      <c r="B1416">
        <v>2012</v>
      </c>
      <c r="C1416">
        <v>245.1</v>
      </c>
      <c r="D1416">
        <v>1.44999694824218</v>
      </c>
      <c r="E1416">
        <f t="shared" si="38"/>
        <v>0.2068039202143242</v>
      </c>
      <c r="F1416">
        <f>(MAX(E$2:E1416)-E1416)/MAX(E$2:E1416)</f>
        <v>0.97547509286886847</v>
      </c>
    </row>
    <row r="1417" spans="1:6" x14ac:dyDescent="0.3">
      <c r="A1417">
        <v>6</v>
      </c>
      <c r="B1417">
        <v>2012</v>
      </c>
      <c r="C1417">
        <v>238.7</v>
      </c>
      <c r="D1417">
        <v>1.6500030517578299</v>
      </c>
      <c r="E1417">
        <f t="shared" si="38"/>
        <v>0.21752534143769406</v>
      </c>
      <c r="F1417">
        <f>(MAX(E$2:E1417)-E1417)/MAX(E$2:E1417)</f>
        <v>0.97420363795861165</v>
      </c>
    </row>
    <row r="1418" spans="1:6" x14ac:dyDescent="0.3">
      <c r="A1418">
        <v>6</v>
      </c>
      <c r="B1418">
        <v>2012</v>
      </c>
      <c r="C1418">
        <v>242.4</v>
      </c>
      <c r="D1418">
        <v>-0.69999999999998797</v>
      </c>
      <c r="E1418">
        <f t="shared" si="38"/>
        <v>0.21281408713675398</v>
      </c>
      <c r="F1418">
        <f>(MAX(E$2:E1418)-E1418)/MAX(E$2:E1418)</f>
        <v>0.97476234629490399</v>
      </c>
    </row>
    <row r="1419" spans="1:6" x14ac:dyDescent="0.3">
      <c r="A1419">
        <v>6</v>
      </c>
      <c r="B1419">
        <v>2012</v>
      </c>
      <c r="C1419">
        <v>242.4</v>
      </c>
      <c r="D1419">
        <v>-0.69999999999998797</v>
      </c>
      <c r="E1419">
        <f t="shared" si="38"/>
        <v>0.20820487114059913</v>
      </c>
      <c r="F1419">
        <f>(MAX(E$2:E1419)-E1419)/MAX(E$2:E1419)</f>
        <v>0.97530895389371486</v>
      </c>
    </row>
    <row r="1420" spans="1:6" x14ac:dyDescent="0.3">
      <c r="A1420">
        <v>6</v>
      </c>
      <c r="B1420">
        <v>2012</v>
      </c>
      <c r="C1420">
        <v>247.4</v>
      </c>
      <c r="D1420">
        <v>-1.79999084472655</v>
      </c>
      <c r="E1420">
        <f t="shared" si="38"/>
        <v>0.19684370920000041</v>
      </c>
      <c r="F1420">
        <f>(MAX(E$2:E1420)-E1420)/MAX(E$2:E1420)</f>
        <v>0.97665627574915237</v>
      </c>
    </row>
    <row r="1421" spans="1:6" x14ac:dyDescent="0.3">
      <c r="A1421">
        <v>6</v>
      </c>
      <c r="B1421">
        <v>2012</v>
      </c>
      <c r="C1421">
        <v>249.9</v>
      </c>
      <c r="D1421">
        <v>-2.3499938964843898</v>
      </c>
      <c r="E1421">
        <f t="shared" si="38"/>
        <v>0.18296071054509799</v>
      </c>
      <c r="F1421">
        <f>(MAX(E$2:E1421)-E1421)/MAX(E$2:E1421)</f>
        <v>0.97830266258920973</v>
      </c>
    </row>
    <row r="1422" spans="1:6" x14ac:dyDescent="0.3">
      <c r="A1422">
        <v>6</v>
      </c>
      <c r="B1422">
        <v>2012</v>
      </c>
      <c r="C1422">
        <v>251.9</v>
      </c>
      <c r="D1422">
        <v>-0.20000305175781799</v>
      </c>
      <c r="E1422">
        <f t="shared" si="38"/>
        <v>0.18187120973741244</v>
      </c>
      <c r="F1422">
        <f>(MAX(E$2:E1422)-E1422)/MAX(E$2:E1422)</f>
        <v>0.97843186664926862</v>
      </c>
    </row>
    <row r="1423" spans="1:6" x14ac:dyDescent="0.3">
      <c r="A1423">
        <v>6</v>
      </c>
      <c r="B1423">
        <v>2012</v>
      </c>
      <c r="C1423">
        <v>247.6</v>
      </c>
      <c r="D1423">
        <v>2.3999938964843701</v>
      </c>
      <c r="E1423">
        <f t="shared" si="38"/>
        <v>0.19509283110199296</v>
      </c>
      <c r="F1423">
        <f>(MAX(E$2:E1423)-E1423)/MAX(E$2:E1423)</f>
        <v>0.97686391263875816</v>
      </c>
    </row>
    <row r="1424" spans="1:6" x14ac:dyDescent="0.3">
      <c r="A1424">
        <v>6</v>
      </c>
      <c r="B1424">
        <v>2012</v>
      </c>
      <c r="C1424">
        <v>251.7</v>
      </c>
      <c r="D1424">
        <v>-0.59999389648436297</v>
      </c>
      <c r="E1424">
        <f t="shared" si="38"/>
        <v>0.19160491370303437</v>
      </c>
      <c r="F1424">
        <f>(MAX(E$2:E1424)-E1424)/MAX(E$2:E1424)</f>
        <v>0.97727754527300348</v>
      </c>
    </row>
    <row r="1425" spans="1:6" x14ac:dyDescent="0.3">
      <c r="A1425">
        <v>6</v>
      </c>
      <c r="B1425">
        <v>2012</v>
      </c>
      <c r="C1425">
        <v>250.1</v>
      </c>
      <c r="D1425">
        <v>-0.79998779296875</v>
      </c>
      <c r="E1425">
        <f t="shared" si="38"/>
        <v>0.18700830458562359</v>
      </c>
      <c r="F1425">
        <f>(MAX(E$2:E1425)-E1425)/MAX(E$2:E1425)</f>
        <v>0.97782265782022126</v>
      </c>
    </row>
    <row r="1426" spans="1:6" x14ac:dyDescent="0.3">
      <c r="A1426">
        <v>6</v>
      </c>
      <c r="B1426">
        <v>2012</v>
      </c>
      <c r="C1426">
        <v>250.9</v>
      </c>
      <c r="D1426">
        <v>-3</v>
      </c>
      <c r="E1426">
        <f t="shared" si="38"/>
        <v>0.17023793051955532</v>
      </c>
      <c r="F1426">
        <f>(MAX(E$2:E1426)-E1426)/MAX(E$2:E1426)</f>
        <v>0.97981145893239741</v>
      </c>
    </row>
    <row r="1427" spans="1:6" x14ac:dyDescent="0.3">
      <c r="A1427">
        <v>6</v>
      </c>
      <c r="B1427">
        <v>2012</v>
      </c>
      <c r="C1427">
        <v>254.25</v>
      </c>
      <c r="D1427">
        <v>-0.80000610351561297</v>
      </c>
      <c r="E1427">
        <f t="shared" si="38"/>
        <v>0.16622048557956975</v>
      </c>
      <c r="F1427">
        <f>(MAX(E$2:E1427)-E1427)/MAX(E$2:E1427)</f>
        <v>0.98028788831514535</v>
      </c>
    </row>
    <row r="1428" spans="1:6" x14ac:dyDescent="0.3">
      <c r="A1428">
        <v>6</v>
      </c>
      <c r="B1428">
        <v>2012</v>
      </c>
      <c r="C1428">
        <v>253.55</v>
      </c>
      <c r="D1428">
        <v>1.3999938964843699</v>
      </c>
      <c r="E1428">
        <f t="shared" si="38"/>
        <v>0.17310397005843187</v>
      </c>
      <c r="F1428">
        <f>(MAX(E$2:E1428)-E1428)/MAX(E$2:E1428)</f>
        <v>0.97947157488449232</v>
      </c>
    </row>
    <row r="1429" spans="1:6" x14ac:dyDescent="0.3">
      <c r="A1429">
        <v>6</v>
      </c>
      <c r="B1429">
        <v>2012</v>
      </c>
      <c r="C1429">
        <v>256.55</v>
      </c>
      <c r="D1429">
        <v>0.94999084472658502</v>
      </c>
      <c r="E1429">
        <f t="shared" si="38"/>
        <v>0.17791143020483613</v>
      </c>
      <c r="F1429">
        <f>(MAX(E$2:E1429)-E1429)/MAX(E$2:E1429)</f>
        <v>0.9789014574829219</v>
      </c>
    </row>
    <row r="1430" spans="1:6" x14ac:dyDescent="0.3">
      <c r="A1430">
        <v>6</v>
      </c>
      <c r="B1430">
        <v>2012</v>
      </c>
      <c r="C1430">
        <v>254.55</v>
      </c>
      <c r="D1430">
        <v>-0.80000610351564205</v>
      </c>
      <c r="E1430">
        <f t="shared" si="38"/>
        <v>0.17371784652631325</v>
      </c>
      <c r="F1430">
        <f>(MAX(E$2:E1430)-E1430)/MAX(E$2:E1430)</f>
        <v>0.97939877518442275</v>
      </c>
    </row>
    <row r="1431" spans="1:6" x14ac:dyDescent="0.3">
      <c r="A1431">
        <v>6</v>
      </c>
      <c r="B1431">
        <v>2012</v>
      </c>
      <c r="C1431">
        <v>250.05</v>
      </c>
      <c r="D1431">
        <v>-3</v>
      </c>
      <c r="E1431">
        <f t="shared" si="38"/>
        <v>0.15808636663492334</v>
      </c>
      <c r="F1431">
        <f>(MAX(E$2:E1431)-E1431)/MAX(E$2:E1431)</f>
        <v>0.98125251466992758</v>
      </c>
    </row>
    <row r="1432" spans="1:6" x14ac:dyDescent="0.3">
      <c r="A1432">
        <v>6</v>
      </c>
      <c r="B1432">
        <v>2012</v>
      </c>
      <c r="C1432">
        <v>245.05</v>
      </c>
      <c r="D1432">
        <v>-3</v>
      </c>
      <c r="E1432">
        <f t="shared" si="38"/>
        <v>0.1435711932038449</v>
      </c>
      <c r="F1432">
        <f>(MAX(E$2:E1432)-E1432)/MAX(E$2:E1432)</f>
        <v>0.98297387120910995</v>
      </c>
    </row>
    <row r="1433" spans="1:6" x14ac:dyDescent="0.3">
      <c r="A1433">
        <v>6</v>
      </c>
      <c r="B1433">
        <v>2012</v>
      </c>
      <c r="C1433">
        <v>241.65</v>
      </c>
      <c r="D1433">
        <v>-0.399996948242204</v>
      </c>
      <c r="E1433">
        <f t="shared" si="38"/>
        <v>0.14178882079114999</v>
      </c>
      <c r="F1433">
        <f>(MAX(E$2:E1433)-E1433)/MAX(E$2:E1433)</f>
        <v>0.9831852430140986</v>
      </c>
    </row>
    <row r="1434" spans="1:6" x14ac:dyDescent="0.3">
      <c r="A1434">
        <v>6</v>
      </c>
      <c r="B1434">
        <v>2012</v>
      </c>
      <c r="C1434">
        <v>240.95</v>
      </c>
      <c r="D1434">
        <v>0.60000305175782298</v>
      </c>
      <c r="E1434">
        <f t="shared" si="38"/>
        <v>0.14443689275151</v>
      </c>
      <c r="F1434">
        <f>(MAX(E$2:E1434)-E1434)/MAX(E$2:E1434)</f>
        <v>0.9828712077731947</v>
      </c>
    </row>
    <row r="1435" spans="1:6" x14ac:dyDescent="0.3">
      <c r="A1435">
        <v>6</v>
      </c>
      <c r="B1435">
        <v>2012</v>
      </c>
      <c r="C1435">
        <v>242.05</v>
      </c>
      <c r="D1435">
        <v>-0.100006103515625</v>
      </c>
      <c r="E1435">
        <f t="shared" si="38"/>
        <v>0.1439893229049499</v>
      </c>
      <c r="F1435">
        <f>(MAX(E$2:E1435)-E1435)/MAX(E$2:E1435)</f>
        <v>0.98292428514672903</v>
      </c>
    </row>
    <row r="1436" spans="1:6" x14ac:dyDescent="0.3">
      <c r="A1436">
        <v>6</v>
      </c>
      <c r="B1436">
        <v>2012</v>
      </c>
      <c r="C1436">
        <v>240</v>
      </c>
      <c r="D1436">
        <v>6.7500030517577896</v>
      </c>
      <c r="E1436">
        <f t="shared" si="38"/>
        <v>0.17436208443710455</v>
      </c>
      <c r="F1436">
        <f>(MAX(E$2:E1436)-E1436)/MAX(E$2:E1436)</f>
        <v>0.97932237491640017</v>
      </c>
    </row>
    <row r="1437" spans="1:6" x14ac:dyDescent="0.3">
      <c r="A1437">
        <v>7</v>
      </c>
      <c r="B1437">
        <v>2012</v>
      </c>
      <c r="C1437">
        <v>248.55</v>
      </c>
      <c r="D1437">
        <v>1.80000000000001</v>
      </c>
      <c r="E1437">
        <f t="shared" si="38"/>
        <v>0.18383256578854662</v>
      </c>
      <c r="F1437">
        <f>(MAX(E$2:E1437)-E1437)/MAX(E$2:E1437)</f>
        <v>0.97819926914843147</v>
      </c>
    </row>
    <row r="1438" spans="1:6" x14ac:dyDescent="0.3">
      <c r="A1438">
        <v>7</v>
      </c>
      <c r="B1438">
        <v>2012</v>
      </c>
      <c r="C1438">
        <v>247.45</v>
      </c>
      <c r="D1438">
        <v>-1.1500061035156299</v>
      </c>
      <c r="E1438">
        <f t="shared" si="38"/>
        <v>0.17742495093660379</v>
      </c>
      <c r="F1438">
        <f>(MAX(E$2:E1438)-E1438)/MAX(E$2:E1438)</f>
        <v>0.97895914913046034</v>
      </c>
    </row>
    <row r="1439" spans="1:6" x14ac:dyDescent="0.3">
      <c r="A1439">
        <v>7</v>
      </c>
      <c r="B1439">
        <v>2012</v>
      </c>
      <c r="C1439">
        <v>249.7</v>
      </c>
      <c r="D1439">
        <v>0.25000915527343098</v>
      </c>
      <c r="E1439">
        <f t="shared" si="38"/>
        <v>0.1787572856014443</v>
      </c>
      <c r="F1439">
        <f>(MAX(E$2:E1439)-E1439)/MAX(E$2:E1439)</f>
        <v>0.97880114736778145</v>
      </c>
    </row>
    <row r="1440" spans="1:6" x14ac:dyDescent="0.3">
      <c r="A1440">
        <v>7</v>
      </c>
      <c r="B1440">
        <v>2012</v>
      </c>
      <c r="C1440">
        <v>248.85</v>
      </c>
      <c r="D1440">
        <v>0.65000305175780604</v>
      </c>
      <c r="E1440">
        <f t="shared" si="38"/>
        <v>0.18225917774022912</v>
      </c>
      <c r="F1440">
        <f>(MAX(E$2:E1440)-E1440)/MAX(E$2:E1440)</f>
        <v>0.97838585746709694</v>
      </c>
    </row>
    <row r="1441" spans="1:6" x14ac:dyDescent="0.3">
      <c r="A1441">
        <v>7</v>
      </c>
      <c r="B1441">
        <v>2012</v>
      </c>
      <c r="C1441">
        <v>249.9</v>
      </c>
      <c r="D1441">
        <v>3.3499969482421901</v>
      </c>
      <c r="E1441">
        <f t="shared" si="38"/>
        <v>0.20058353816096436</v>
      </c>
      <c r="F1441">
        <f>(MAX(E$2:E1441)-E1441)/MAX(E$2:E1441)</f>
        <v>0.97621276888594166</v>
      </c>
    </row>
    <row r="1442" spans="1:6" x14ac:dyDescent="0.3">
      <c r="A1442">
        <v>7</v>
      </c>
      <c r="B1442">
        <v>2012</v>
      </c>
      <c r="C1442">
        <v>244.1</v>
      </c>
      <c r="D1442">
        <v>-0.600003051757795</v>
      </c>
      <c r="E1442">
        <f t="shared" si="38"/>
        <v>0.19688574826863678</v>
      </c>
      <c r="F1442">
        <f>(MAX(E$2:E1442)-E1442)/MAX(E$2:E1442)</f>
        <v>0.9766512903298572</v>
      </c>
    </row>
    <row r="1443" spans="1:6" x14ac:dyDescent="0.3">
      <c r="A1443">
        <v>7</v>
      </c>
      <c r="B1443">
        <v>2012</v>
      </c>
      <c r="C1443">
        <v>244.3</v>
      </c>
      <c r="D1443">
        <v>1.24999694824219</v>
      </c>
      <c r="E1443">
        <f t="shared" si="38"/>
        <v>0.20444121033847437</v>
      </c>
      <c r="F1443">
        <f>(MAX(E$2:E1443)-E1443)/MAX(E$2:E1443)</f>
        <v>0.97575528697845304</v>
      </c>
    </row>
    <row r="1444" spans="1:6" x14ac:dyDescent="0.3">
      <c r="A1444">
        <v>7</v>
      </c>
      <c r="B1444">
        <v>2012</v>
      </c>
      <c r="C1444">
        <v>242.05</v>
      </c>
      <c r="D1444">
        <v>-0.100006103515625</v>
      </c>
      <c r="E1444">
        <f t="shared" si="38"/>
        <v>0.20380770376408985</v>
      </c>
      <c r="F1444">
        <f>(MAX(E$2:E1444)-E1444)/MAX(E$2:E1444)</f>
        <v>0.9758304146157224</v>
      </c>
    </row>
    <row r="1445" spans="1:6" x14ac:dyDescent="0.3">
      <c r="A1445">
        <v>7</v>
      </c>
      <c r="B1445">
        <v>2012</v>
      </c>
      <c r="C1445">
        <v>242.5</v>
      </c>
      <c r="D1445">
        <v>5.2499969482421998</v>
      </c>
      <c r="E1445">
        <f t="shared" si="38"/>
        <v>0.23690017251016374</v>
      </c>
      <c r="F1445">
        <f>(MAX(E$2:E1445)-E1445)/MAX(E$2:E1445)</f>
        <v>0.97190597390929767</v>
      </c>
    </row>
    <row r="1446" spans="1:6" x14ac:dyDescent="0.3">
      <c r="A1446">
        <v>7</v>
      </c>
      <c r="B1446">
        <v>2012</v>
      </c>
      <c r="C1446">
        <v>237.85</v>
      </c>
      <c r="D1446">
        <v>-3</v>
      </c>
      <c r="E1446">
        <f t="shared" si="38"/>
        <v>0.21449002375473519</v>
      </c>
      <c r="F1446">
        <f>(MAX(E$2:E1446)-E1446)/MAX(E$2:E1446)</f>
        <v>0.97456359672637061</v>
      </c>
    </row>
    <row r="1447" spans="1:6" x14ac:dyDescent="0.3">
      <c r="A1447">
        <v>7</v>
      </c>
      <c r="B1447">
        <v>2012</v>
      </c>
      <c r="C1447">
        <v>240.9</v>
      </c>
      <c r="D1447">
        <v>-0.20000610351561901</v>
      </c>
      <c r="E1447">
        <f t="shared" si="38"/>
        <v>0.21315442867708398</v>
      </c>
      <c r="F1447">
        <f>(MAX(E$2:E1447)-E1447)/MAX(E$2:E1447)</f>
        <v>0.97472198514188135</v>
      </c>
    </row>
    <row r="1448" spans="1:6" x14ac:dyDescent="0.3">
      <c r="A1448">
        <v>7</v>
      </c>
      <c r="B1448">
        <v>2012</v>
      </c>
      <c r="C1448">
        <v>239.85</v>
      </c>
      <c r="D1448">
        <v>2.0999908447265598</v>
      </c>
      <c r="E1448">
        <f t="shared" si="38"/>
        <v>0.22715137516660236</v>
      </c>
      <c r="F1448">
        <f>(MAX(E$2:E1448)-E1448)/MAX(E$2:E1448)</f>
        <v>0.97306208521145887</v>
      </c>
    </row>
    <row r="1449" spans="1:6" x14ac:dyDescent="0.3">
      <c r="A1449">
        <v>7</v>
      </c>
      <c r="B1449">
        <v>2012</v>
      </c>
      <c r="C1449">
        <v>242.1</v>
      </c>
      <c r="D1449">
        <v>3.7499908447265602</v>
      </c>
      <c r="E1449">
        <f t="shared" si="38"/>
        <v>0.25353971399069802</v>
      </c>
      <c r="F1449">
        <f>(MAX(E$2:E1449)-E1449)/MAX(E$2:E1449)</f>
        <v>0.9699326882525664</v>
      </c>
    </row>
    <row r="1450" spans="1:6" x14ac:dyDescent="0.3">
      <c r="A1450">
        <v>7</v>
      </c>
      <c r="B1450">
        <v>2012</v>
      </c>
      <c r="C1450">
        <v>241.65</v>
      </c>
      <c r="D1450">
        <v>-0.94999999999998797</v>
      </c>
      <c r="E1450">
        <f t="shared" si="38"/>
        <v>0.24606414824609343</v>
      </c>
      <c r="F1450">
        <f>(MAX(E$2:E1450)-E1450)/MAX(E$2:E1450)</f>
        <v>0.97081921668708093</v>
      </c>
    </row>
    <row r="1451" spans="1:6" x14ac:dyDescent="0.3">
      <c r="A1451">
        <v>7</v>
      </c>
      <c r="B1451">
        <v>2012</v>
      </c>
      <c r="C1451">
        <v>242.3</v>
      </c>
      <c r="D1451">
        <v>5.0006103515641998E-2</v>
      </c>
      <c r="E1451">
        <f t="shared" si="38"/>
        <v>0.24644502038606503</v>
      </c>
      <c r="F1451">
        <f>(MAX(E$2:E1451)-E1451)/MAX(E$2:E1451)</f>
        <v>0.97077404900432152</v>
      </c>
    </row>
    <row r="1452" spans="1:6" x14ac:dyDescent="0.3">
      <c r="A1452">
        <v>7</v>
      </c>
      <c r="B1452">
        <v>2012</v>
      </c>
      <c r="C1452">
        <v>238.55</v>
      </c>
      <c r="D1452">
        <v>-3</v>
      </c>
      <c r="E1452">
        <f t="shared" si="38"/>
        <v>0.2232003632547028</v>
      </c>
      <c r="F1452">
        <f>(MAX(E$2:E1452)-E1452)/MAX(E$2:E1452)</f>
        <v>0.97353063629169423</v>
      </c>
    </row>
    <row r="1453" spans="1:6" x14ac:dyDescent="0.3">
      <c r="A1453">
        <v>7</v>
      </c>
      <c r="B1453">
        <v>2012</v>
      </c>
      <c r="C1453">
        <v>236.8</v>
      </c>
      <c r="D1453">
        <v>1.0500091552734101</v>
      </c>
      <c r="E1453">
        <f t="shared" si="38"/>
        <v>0.23062315965074764</v>
      </c>
      <c r="F1453">
        <f>(MAX(E$2:E1453)-E1453)/MAX(E$2:E1453)</f>
        <v>0.97265036578193986</v>
      </c>
    </row>
    <row r="1454" spans="1:6" x14ac:dyDescent="0.3">
      <c r="A1454">
        <v>7</v>
      </c>
      <c r="B1454">
        <v>2012</v>
      </c>
      <c r="C1454">
        <v>233.4</v>
      </c>
      <c r="D1454">
        <v>2.1499969482421699</v>
      </c>
      <c r="E1454">
        <f t="shared" si="38"/>
        <v>0.24655629234493381</v>
      </c>
      <c r="F1454">
        <f>(MAX(E$2:E1454)-E1454)/MAX(E$2:E1454)</f>
        <v>0.97076085324645234</v>
      </c>
    </row>
    <row r="1455" spans="1:6" x14ac:dyDescent="0.3">
      <c r="A1455">
        <v>7</v>
      </c>
      <c r="B1455">
        <v>2012</v>
      </c>
      <c r="C1455">
        <v>235.35</v>
      </c>
      <c r="D1455">
        <v>1.6499969482421999</v>
      </c>
      <c r="E1455">
        <f t="shared" si="38"/>
        <v>0.25952050936019999</v>
      </c>
      <c r="F1455">
        <f>(MAX(E$2:E1455)-E1455)/MAX(E$2:E1455)</f>
        <v>0.9692234248553574</v>
      </c>
    </row>
    <row r="1456" spans="1:6" x14ac:dyDescent="0.3">
      <c r="A1456">
        <v>7</v>
      </c>
      <c r="B1456">
        <v>2012</v>
      </c>
      <c r="C1456">
        <v>241.55</v>
      </c>
      <c r="D1456">
        <v>-2.0500061035156101</v>
      </c>
      <c r="E1456">
        <f t="shared" si="38"/>
        <v>0.24300161177659751</v>
      </c>
      <c r="F1456">
        <f>(MAX(E$2:E1456)-E1456)/MAX(E$2:E1456)</f>
        <v>0.97118240333471451</v>
      </c>
    </row>
    <row r="1457" spans="1:6" x14ac:dyDescent="0.3">
      <c r="A1457">
        <v>7</v>
      </c>
      <c r="B1457">
        <v>2012</v>
      </c>
      <c r="C1457">
        <v>246</v>
      </c>
      <c r="D1457">
        <v>0.45000305175781802</v>
      </c>
      <c r="E1457">
        <f t="shared" si="38"/>
        <v>0.24633549796201026</v>
      </c>
      <c r="F1457">
        <f>(MAX(E$2:E1457)-E1457)/MAX(E$2:E1457)</f>
        <v>0.97078703728460147</v>
      </c>
    </row>
    <row r="1458" spans="1:6" x14ac:dyDescent="0.3">
      <c r="A1458">
        <v>7</v>
      </c>
      <c r="B1458">
        <v>2012</v>
      </c>
      <c r="C1458">
        <v>246.3</v>
      </c>
      <c r="D1458">
        <v>-3</v>
      </c>
      <c r="E1458">
        <f t="shared" si="38"/>
        <v>0.2238322551518388</v>
      </c>
      <c r="F1458">
        <f>(MAX(E$2:E1458)-E1458)/MAX(E$2:E1458)</f>
        <v>0.97345570013923588</v>
      </c>
    </row>
    <row r="1459" spans="1:6" x14ac:dyDescent="0.3">
      <c r="A1459">
        <v>8</v>
      </c>
      <c r="B1459">
        <v>2012</v>
      </c>
      <c r="C1459">
        <v>249.85</v>
      </c>
      <c r="D1459">
        <v>-2.0999969482421901</v>
      </c>
      <c r="E1459">
        <f t="shared" si="38"/>
        <v>0.20972237764322277</v>
      </c>
      <c r="F1459">
        <f>(MAX(E$2:E1459)-E1459)/MAX(E$2:E1459)</f>
        <v>0.97512899257572272</v>
      </c>
    </row>
    <row r="1460" spans="1:6" x14ac:dyDescent="0.3">
      <c r="A1460">
        <v>8</v>
      </c>
      <c r="B1460">
        <v>2012</v>
      </c>
      <c r="C1460">
        <v>252.55</v>
      </c>
      <c r="D1460">
        <v>-3</v>
      </c>
      <c r="E1460">
        <f t="shared" si="38"/>
        <v>0.19103794486962342</v>
      </c>
      <c r="F1460">
        <f>(MAX(E$2:E1460)-E1460)/MAX(E$2:E1460)</f>
        <v>0.97734478218984355</v>
      </c>
    </row>
    <row r="1461" spans="1:6" x14ac:dyDescent="0.3">
      <c r="A1461">
        <v>8</v>
      </c>
      <c r="B1461">
        <v>2012</v>
      </c>
      <c r="C1461">
        <v>246.85</v>
      </c>
      <c r="D1461">
        <v>0.25</v>
      </c>
      <c r="E1461">
        <f t="shared" si="38"/>
        <v>0.1924890129134984</v>
      </c>
      <c r="F1461">
        <f>(MAX(E$2:E1461)-E1461)/MAX(E$2:E1461)</f>
        <v>0.97717269981838717</v>
      </c>
    </row>
    <row r="1462" spans="1:6" x14ac:dyDescent="0.3">
      <c r="A1462">
        <v>8</v>
      </c>
      <c r="B1462">
        <v>2012</v>
      </c>
      <c r="C1462">
        <v>251.7</v>
      </c>
      <c r="D1462">
        <v>-0.84999694824219296</v>
      </c>
      <c r="E1462">
        <f t="shared" si="38"/>
        <v>0.1876137127482235</v>
      </c>
      <c r="F1462">
        <f>(MAX(E$2:E1462)-E1462)/MAX(E$2:E1462)</f>
        <v>0.97775086237771303</v>
      </c>
    </row>
    <row r="1463" spans="1:6" x14ac:dyDescent="0.3">
      <c r="A1463">
        <v>8</v>
      </c>
      <c r="B1463">
        <v>2012</v>
      </c>
      <c r="C1463">
        <v>252.15</v>
      </c>
      <c r="D1463">
        <v>-0.40000000000000502</v>
      </c>
      <c r="E1463">
        <f t="shared" si="38"/>
        <v>0.18538154483926186</v>
      </c>
      <c r="F1463">
        <f>(MAX(E$2:E1463)-E1463)/MAX(E$2:E1463)</f>
        <v>0.9780155754963602</v>
      </c>
    </row>
    <row r="1464" spans="1:6" x14ac:dyDescent="0.3">
      <c r="A1464">
        <v>8</v>
      </c>
      <c r="B1464">
        <v>2012</v>
      </c>
      <c r="C1464">
        <v>253.35</v>
      </c>
      <c r="D1464">
        <v>1.75000305175782</v>
      </c>
      <c r="E1464">
        <f t="shared" si="38"/>
        <v>0.19498540123974403</v>
      </c>
      <c r="F1464">
        <f>(MAX(E$2:E1464)-E1464)/MAX(E$2:E1464)</f>
        <v>0.97687665276182756</v>
      </c>
    </row>
    <row r="1465" spans="1:6" x14ac:dyDescent="0.3">
      <c r="A1465">
        <v>8</v>
      </c>
      <c r="B1465">
        <v>2012</v>
      </c>
      <c r="C1465">
        <v>255.5</v>
      </c>
      <c r="D1465">
        <v>-3</v>
      </c>
      <c r="E1465">
        <f t="shared" si="38"/>
        <v>0.17781447549456111</v>
      </c>
      <c r="F1465">
        <f>(MAX(E$2:E1465)-E1465)/MAX(E$2:E1465)</f>
        <v>0.97891295535618728</v>
      </c>
    </row>
    <row r="1466" spans="1:6" x14ac:dyDescent="0.3">
      <c r="A1466">
        <v>8</v>
      </c>
      <c r="B1466">
        <v>2012</v>
      </c>
      <c r="C1466">
        <v>260.39999999999998</v>
      </c>
      <c r="D1466">
        <v>-0.85000000000002196</v>
      </c>
      <c r="E1466">
        <f t="shared" si="38"/>
        <v>0.17346129853112849</v>
      </c>
      <c r="F1466">
        <f>(MAX(E$2:E1466)-E1466)/MAX(E$2:E1466)</f>
        <v>0.97942919924867688</v>
      </c>
    </row>
    <row r="1467" spans="1:6" x14ac:dyDescent="0.3">
      <c r="A1467">
        <v>8</v>
      </c>
      <c r="B1467">
        <v>2012</v>
      </c>
      <c r="C1467">
        <v>260.85000000000002</v>
      </c>
      <c r="D1467">
        <v>-1.24999389648439</v>
      </c>
      <c r="E1467">
        <f t="shared" si="38"/>
        <v>0.16722709598828298</v>
      </c>
      <c r="F1467">
        <f>(MAX(E$2:E1467)-E1467)/MAX(E$2:E1467)</f>
        <v>0.98016851423961859</v>
      </c>
    </row>
    <row r="1468" spans="1:6" x14ac:dyDescent="0.3">
      <c r="A1468">
        <v>8</v>
      </c>
      <c r="B1468">
        <v>2012</v>
      </c>
      <c r="C1468">
        <v>260.39999999999998</v>
      </c>
      <c r="D1468">
        <v>1.64998168945317</v>
      </c>
      <c r="E1468">
        <f t="shared" si="38"/>
        <v>0.17517414801481221</v>
      </c>
      <c r="F1468">
        <f>(MAX(E$2:E1468)-E1468)/MAX(E$2:E1468)</f>
        <v>0.97922607217800317</v>
      </c>
    </row>
    <row r="1469" spans="1:6" x14ac:dyDescent="0.3">
      <c r="A1469">
        <v>8</v>
      </c>
      <c r="B1469">
        <v>2012</v>
      </c>
      <c r="C1469">
        <v>260.39999999999998</v>
      </c>
      <c r="D1469">
        <v>1.6500000000000301</v>
      </c>
      <c r="E1469">
        <f t="shared" si="38"/>
        <v>0.18349895631620752</v>
      </c>
      <c r="F1469">
        <f>(MAX(E$2:E1469)-E1469)/MAX(E$2:E1469)</f>
        <v>0.9782388319445271</v>
      </c>
    </row>
    <row r="1470" spans="1:6" x14ac:dyDescent="0.3">
      <c r="A1470">
        <v>8</v>
      </c>
      <c r="B1470">
        <v>2012</v>
      </c>
      <c r="C1470">
        <v>262.05</v>
      </c>
      <c r="D1470">
        <v>-0.25</v>
      </c>
      <c r="E1470">
        <f t="shared" si="38"/>
        <v>0.18218599870089408</v>
      </c>
      <c r="F1470">
        <f>(MAX(E$2:E1470)-E1470)/MAX(E$2:E1470)</f>
        <v>0.97839453578006985</v>
      </c>
    </row>
    <row r="1471" spans="1:6" x14ac:dyDescent="0.3">
      <c r="A1471">
        <v>8</v>
      </c>
      <c r="B1471">
        <v>2012</v>
      </c>
      <c r="C1471">
        <v>263.14999999999998</v>
      </c>
      <c r="D1471">
        <v>1.8999877929687099</v>
      </c>
      <c r="E1471">
        <f t="shared" si="38"/>
        <v>0.19205160311609962</v>
      </c>
      <c r="F1471">
        <f>(MAX(E$2:E1471)-E1471)/MAX(E$2:E1471)</f>
        <v>0.97722457231020599</v>
      </c>
    </row>
    <row r="1472" spans="1:6" x14ac:dyDescent="0.3">
      <c r="A1472">
        <v>8</v>
      </c>
      <c r="B1472">
        <v>2012</v>
      </c>
      <c r="C1472">
        <v>260.8</v>
      </c>
      <c r="D1472">
        <v>-0.34998779296876098</v>
      </c>
      <c r="E1472">
        <f t="shared" si="38"/>
        <v>0.19011863580271629</v>
      </c>
      <c r="F1472">
        <f>(MAX(E$2:E1472)-E1472)/MAX(E$2:E1472)</f>
        <v>0.97745380318648289</v>
      </c>
    </row>
    <row r="1473" spans="1:6" x14ac:dyDescent="0.3">
      <c r="A1473">
        <v>8</v>
      </c>
      <c r="B1473">
        <v>2012</v>
      </c>
      <c r="C1473">
        <v>261.85000000000002</v>
      </c>
      <c r="D1473">
        <v>1.75000610351565</v>
      </c>
      <c r="E1473">
        <f t="shared" si="38"/>
        <v>0.19964819775746581</v>
      </c>
      <c r="F1473">
        <f>(MAX(E$2:E1473)-E1473)/MAX(E$2:E1473)</f>
        <v>0.97632369104113115</v>
      </c>
    </row>
    <row r="1474" spans="1:6" x14ac:dyDescent="0.3">
      <c r="A1474">
        <v>8</v>
      </c>
      <c r="B1474">
        <v>2012</v>
      </c>
      <c r="C1474">
        <v>259.55</v>
      </c>
      <c r="D1474">
        <v>-3</v>
      </c>
      <c r="E1474">
        <f t="shared" si="38"/>
        <v>0.18234099510077934</v>
      </c>
      <c r="F1474">
        <f>(MAX(E$2:E1474)-E1474)/MAX(E$2:E1474)</f>
        <v>0.97837615473434847</v>
      </c>
    </row>
    <row r="1475" spans="1:6" x14ac:dyDescent="0.3">
      <c r="A1475">
        <v>8</v>
      </c>
      <c r="B1475">
        <v>2012</v>
      </c>
      <c r="C1475">
        <v>258.64999999999998</v>
      </c>
      <c r="D1475">
        <v>-0.89998168945317003</v>
      </c>
      <c r="E1475">
        <f t="shared" si="38"/>
        <v>0.17758253124535586</v>
      </c>
      <c r="F1475">
        <f>(MAX(E$2:E1475)-E1475)/MAX(E$2:E1475)</f>
        <v>0.9789404616586086</v>
      </c>
    </row>
    <row r="1476" spans="1:6" x14ac:dyDescent="0.3">
      <c r="A1476">
        <v>8</v>
      </c>
      <c r="B1476">
        <v>2012</v>
      </c>
      <c r="C1476">
        <v>256.55</v>
      </c>
      <c r="D1476">
        <v>-0.649993896484375</v>
      </c>
      <c r="E1476">
        <f t="shared" si="38"/>
        <v>0.17420811413080528</v>
      </c>
      <c r="F1476">
        <f>(MAX(E$2:E1476)-E1476)/MAX(E$2:E1476)</f>
        <v>0.97934063427753348</v>
      </c>
    </row>
    <row r="1477" spans="1:6" x14ac:dyDescent="0.3">
      <c r="A1477">
        <v>8</v>
      </c>
      <c r="B1477">
        <v>2012</v>
      </c>
      <c r="C1477">
        <v>253.1</v>
      </c>
      <c r="D1477">
        <v>2.55000000000001</v>
      </c>
      <c r="E1477">
        <f t="shared" ref="E1477:E1540" si="39">(D1477/$C1477*$G$2+1)*E1476*$H$2 + E1476*(1-$H$2)</f>
        <v>0.18737180509386994</v>
      </c>
      <c r="F1477">
        <f>(MAX(E$2:E1477)-E1477)/MAX(E$2:E1477)</f>
        <v>0.97777955024180763</v>
      </c>
    </row>
    <row r="1478" spans="1:6" x14ac:dyDescent="0.3">
      <c r="A1478">
        <v>8</v>
      </c>
      <c r="B1478">
        <v>2012</v>
      </c>
      <c r="C1478">
        <v>255.25</v>
      </c>
      <c r="D1478">
        <v>-0.64998779296874398</v>
      </c>
      <c r="E1478">
        <f t="shared" si="39"/>
        <v>0.1837932726925712</v>
      </c>
      <c r="F1478">
        <f>(MAX(E$2:E1478)-E1478)/MAX(E$2:E1478)</f>
        <v>0.97820392892242769</v>
      </c>
    </row>
    <row r="1479" spans="1:6" x14ac:dyDescent="0.3">
      <c r="A1479">
        <v>8</v>
      </c>
      <c r="B1479">
        <v>2012</v>
      </c>
      <c r="C1479">
        <v>255.05</v>
      </c>
      <c r="D1479">
        <v>0.79999999999998195</v>
      </c>
      <c r="E1479">
        <f t="shared" si="39"/>
        <v>0.18811697250106132</v>
      </c>
      <c r="F1479">
        <f>(MAX(E$2:E1479)-E1479)/MAX(E$2:E1479)</f>
        <v>0.97769118073005179</v>
      </c>
    </row>
    <row r="1480" spans="1:6" x14ac:dyDescent="0.3">
      <c r="A1480">
        <v>8</v>
      </c>
      <c r="B1480">
        <v>2012</v>
      </c>
      <c r="C1480">
        <v>254.85</v>
      </c>
      <c r="D1480">
        <v>3.3000030517578098</v>
      </c>
      <c r="E1480">
        <f t="shared" si="39"/>
        <v>0.20638614799667471</v>
      </c>
      <c r="F1480">
        <f>(MAX(E$2:E1480)-E1480)/MAX(E$2:E1480)</f>
        <v>0.97552463653723431</v>
      </c>
    </row>
    <row r="1481" spans="1:6" x14ac:dyDescent="0.3">
      <c r="A1481">
        <v>8</v>
      </c>
      <c r="B1481">
        <v>2012</v>
      </c>
      <c r="C1481">
        <v>251</v>
      </c>
      <c r="D1481">
        <v>0.14999084472657301</v>
      </c>
      <c r="E1481">
        <f t="shared" si="39"/>
        <v>0.20731112905278681</v>
      </c>
      <c r="F1481">
        <f>(MAX(E$2:E1481)-E1481)/MAX(E$2:E1481)</f>
        <v>0.97541494289856578</v>
      </c>
    </row>
    <row r="1482" spans="1:6" x14ac:dyDescent="0.3">
      <c r="A1482">
        <v>9</v>
      </c>
      <c r="B1482">
        <v>2012</v>
      </c>
      <c r="C1482">
        <v>251.4</v>
      </c>
      <c r="D1482">
        <v>-3</v>
      </c>
      <c r="E1482">
        <f t="shared" si="39"/>
        <v>0.18875703039054456</v>
      </c>
      <c r="F1482">
        <f>(MAX(E$2:E1482)-E1482)/MAX(E$2:E1482)</f>
        <v>0.97761527617136723</v>
      </c>
    </row>
    <row r="1483" spans="1:6" x14ac:dyDescent="0.3">
      <c r="A1483">
        <v>9</v>
      </c>
      <c r="B1483">
        <v>2012</v>
      </c>
      <c r="C1483">
        <v>252</v>
      </c>
      <c r="D1483">
        <v>0.24999694824219801</v>
      </c>
      <c r="E1483">
        <f t="shared" si="39"/>
        <v>0.19016145543688076</v>
      </c>
      <c r="F1483">
        <f>(MAX(E$2:E1483)-E1483)/MAX(E$2:E1483)</f>
        <v>0.97744872519980763</v>
      </c>
    </row>
    <row r="1484" spans="1:6" x14ac:dyDescent="0.3">
      <c r="A1484">
        <v>9</v>
      </c>
      <c r="B1484">
        <v>2012</v>
      </c>
      <c r="C1484">
        <v>249.75</v>
      </c>
      <c r="D1484">
        <v>-3</v>
      </c>
      <c r="E1484">
        <f t="shared" si="39"/>
        <v>0.17302979278490951</v>
      </c>
      <c r="F1484">
        <f>(MAX(E$2:E1484)-E1484)/MAX(E$2:E1484)</f>
        <v>0.97948037157820333</v>
      </c>
    </row>
    <row r="1485" spans="1:6" x14ac:dyDescent="0.3">
      <c r="A1485">
        <v>9</v>
      </c>
      <c r="B1485">
        <v>2012</v>
      </c>
      <c r="C1485">
        <v>247.4</v>
      </c>
      <c r="D1485">
        <v>9.99908447265625E-2</v>
      </c>
      <c r="E1485">
        <f t="shared" si="39"/>
        <v>0.17355428940405135</v>
      </c>
      <c r="F1485">
        <f>(MAX(E$2:E1485)-E1485)/MAX(E$2:E1485)</f>
        <v>0.97941817144746246</v>
      </c>
    </row>
    <row r="1486" spans="1:6" x14ac:dyDescent="0.3">
      <c r="A1486">
        <v>9</v>
      </c>
      <c r="B1486">
        <v>2012</v>
      </c>
      <c r="C1486">
        <v>252.7</v>
      </c>
      <c r="D1486">
        <v>-2.5499969482422098</v>
      </c>
      <c r="E1486">
        <f t="shared" si="39"/>
        <v>0.16041926046653623</v>
      </c>
      <c r="F1486">
        <f>(MAX(E$2:E1486)-E1486)/MAX(E$2:E1486)</f>
        <v>0.98097585644938812</v>
      </c>
    </row>
    <row r="1487" spans="1:6" x14ac:dyDescent="0.3">
      <c r="A1487">
        <v>9</v>
      </c>
      <c r="B1487">
        <v>2012</v>
      </c>
      <c r="C1487">
        <v>256.05</v>
      </c>
      <c r="D1487">
        <v>1.3500030517578201</v>
      </c>
      <c r="E1487">
        <f t="shared" si="39"/>
        <v>0.16676274292671656</v>
      </c>
      <c r="F1487">
        <f>(MAX(E$2:E1487)-E1487)/MAX(E$2:E1487)</f>
        <v>0.98022358193707404</v>
      </c>
    </row>
    <row r="1488" spans="1:6" x14ac:dyDescent="0.3">
      <c r="A1488">
        <v>9</v>
      </c>
      <c r="B1488">
        <v>2012</v>
      </c>
      <c r="C1488">
        <v>253.65</v>
      </c>
      <c r="D1488">
        <v>0.20000915527342</v>
      </c>
      <c r="E1488">
        <f t="shared" si="39"/>
        <v>0.16774896632541114</v>
      </c>
      <c r="F1488">
        <f>(MAX(E$2:E1488)-E1488)/MAX(E$2:E1488)</f>
        <v>0.98010662556004569</v>
      </c>
    </row>
    <row r="1489" spans="1:6" x14ac:dyDescent="0.3">
      <c r="A1489">
        <v>9</v>
      </c>
      <c r="B1489">
        <v>2012</v>
      </c>
      <c r="C1489">
        <v>255.35</v>
      </c>
      <c r="D1489">
        <v>-3</v>
      </c>
      <c r="E1489">
        <f t="shared" si="39"/>
        <v>0.15296787471655368</v>
      </c>
      <c r="F1489">
        <f>(MAX(E$2:E1489)-E1489)/MAX(E$2:E1489)</f>
        <v>0.9818595173748057</v>
      </c>
    </row>
    <row r="1490" spans="1:6" x14ac:dyDescent="0.3">
      <c r="A1490">
        <v>9</v>
      </c>
      <c r="B1490">
        <v>2012</v>
      </c>
      <c r="C1490">
        <v>257.55</v>
      </c>
      <c r="D1490">
        <v>-9.9993896484363604E-2</v>
      </c>
      <c r="E1490">
        <f t="shared" si="39"/>
        <v>0.15252245090089148</v>
      </c>
      <c r="F1490">
        <f>(MAX(E$2:E1490)-E1490)/MAX(E$2:E1490)</f>
        <v>0.98191234025022212</v>
      </c>
    </row>
    <row r="1491" spans="1:6" x14ac:dyDescent="0.3">
      <c r="A1491">
        <v>9</v>
      </c>
      <c r="B1491">
        <v>2012</v>
      </c>
      <c r="C1491">
        <v>263.89999999999998</v>
      </c>
      <c r="D1491">
        <v>-3</v>
      </c>
      <c r="E1491">
        <f t="shared" si="39"/>
        <v>0.13951845262400608</v>
      </c>
      <c r="F1491">
        <f>(MAX(E$2:E1491)-E1491)/MAX(E$2:E1491)</f>
        <v>0.98345448630694809</v>
      </c>
    </row>
    <row r="1492" spans="1:6" x14ac:dyDescent="0.3">
      <c r="A1492">
        <v>9</v>
      </c>
      <c r="B1492">
        <v>2012</v>
      </c>
      <c r="C1492">
        <v>265.39999999999998</v>
      </c>
      <c r="D1492">
        <v>-0.54999389648435204</v>
      </c>
      <c r="E1492">
        <f t="shared" si="39"/>
        <v>0.13735000036166214</v>
      </c>
      <c r="F1492">
        <f>(MAX(E$2:E1492)-E1492)/MAX(E$2:E1492)</f>
        <v>0.98371164337774819</v>
      </c>
    </row>
    <row r="1493" spans="1:6" x14ac:dyDescent="0.3">
      <c r="A1493">
        <v>9</v>
      </c>
      <c r="B1493">
        <v>2012</v>
      </c>
      <c r="C1493">
        <v>264.8</v>
      </c>
      <c r="D1493">
        <v>0.30000000000001098</v>
      </c>
      <c r="E1493">
        <f t="shared" si="39"/>
        <v>0.13851706041005243</v>
      </c>
      <c r="F1493">
        <f>(MAX(E$2:E1493)-E1493)/MAX(E$2:E1493)</f>
        <v>0.98357324155599568</v>
      </c>
    </row>
    <row r="1494" spans="1:6" x14ac:dyDescent="0.3">
      <c r="A1494">
        <v>9</v>
      </c>
      <c r="B1494">
        <v>2012</v>
      </c>
      <c r="C1494">
        <v>264.60000000000002</v>
      </c>
      <c r="D1494">
        <v>1.29998779296875</v>
      </c>
      <c r="E1494">
        <f t="shared" si="39"/>
        <v>0.14362109917566987</v>
      </c>
      <c r="F1494">
        <f>(MAX(E$2:E1494)-E1494)/MAX(E$2:E1494)</f>
        <v>0.98296795285261551</v>
      </c>
    </row>
    <row r="1495" spans="1:6" x14ac:dyDescent="0.3">
      <c r="A1495">
        <v>9</v>
      </c>
      <c r="B1495">
        <v>2012</v>
      </c>
      <c r="C1495">
        <v>263.75</v>
      </c>
      <c r="D1495">
        <v>-0.49999389648439702</v>
      </c>
      <c r="E1495">
        <f t="shared" si="39"/>
        <v>0.14157911795308556</v>
      </c>
      <c r="F1495">
        <f>(MAX(E$2:E1495)-E1495)/MAX(E$2:E1495)</f>
        <v>0.98321011170432149</v>
      </c>
    </row>
    <row r="1496" spans="1:6" x14ac:dyDescent="0.3">
      <c r="A1496">
        <v>9</v>
      </c>
      <c r="B1496">
        <v>2012</v>
      </c>
      <c r="C1496">
        <v>264.95</v>
      </c>
      <c r="D1496">
        <v>0.99998779296873797</v>
      </c>
      <c r="E1496">
        <f t="shared" si="39"/>
        <v>0.14558678137143902</v>
      </c>
      <c r="F1496">
        <f>(MAX(E$2:E1496)-E1496)/MAX(E$2:E1496)</f>
        <v>0.98273484231365382</v>
      </c>
    </row>
    <row r="1497" spans="1:6" x14ac:dyDescent="0.3">
      <c r="A1497">
        <v>9</v>
      </c>
      <c r="B1497">
        <v>2012</v>
      </c>
      <c r="C1497">
        <v>263.2</v>
      </c>
      <c r="D1497">
        <v>1.0999755859375</v>
      </c>
      <c r="E1497">
        <f t="shared" si="39"/>
        <v>0.15015009553777081</v>
      </c>
      <c r="F1497">
        <f>(MAX(E$2:E1497)-E1497)/MAX(E$2:E1497)</f>
        <v>0.98219367821955195</v>
      </c>
    </row>
    <row r="1498" spans="1:6" x14ac:dyDescent="0.3">
      <c r="A1498">
        <v>9</v>
      </c>
      <c r="B1498">
        <v>2012</v>
      </c>
      <c r="C1498">
        <v>262.95</v>
      </c>
      <c r="D1498">
        <v>0.50002441406252196</v>
      </c>
      <c r="E1498">
        <f t="shared" si="39"/>
        <v>0.15229153060744294</v>
      </c>
      <c r="F1498">
        <f>(MAX(E$2:E1498)-E1498)/MAX(E$2:E1498)</f>
        <v>0.98193972512158079</v>
      </c>
    </row>
    <row r="1499" spans="1:6" x14ac:dyDescent="0.3">
      <c r="A1499">
        <v>9</v>
      </c>
      <c r="B1499">
        <v>2012</v>
      </c>
      <c r="C1499">
        <v>260.60000000000002</v>
      </c>
      <c r="D1499">
        <v>0.64998779296871501</v>
      </c>
      <c r="E1499">
        <f t="shared" si="39"/>
        <v>0.15514036893823799</v>
      </c>
      <c r="F1499">
        <f>(MAX(E$2:E1499)-E1499)/MAX(E$2:E1499)</f>
        <v>0.9816018809674566</v>
      </c>
    </row>
    <row r="1500" spans="1:6" x14ac:dyDescent="0.3">
      <c r="A1500">
        <v>9</v>
      </c>
      <c r="B1500">
        <v>2012</v>
      </c>
      <c r="C1500">
        <v>259.5</v>
      </c>
      <c r="D1500">
        <v>3.6499938964843701</v>
      </c>
      <c r="E1500">
        <f t="shared" si="39"/>
        <v>0.17150630534641437</v>
      </c>
      <c r="F1500">
        <f>(MAX(E$2:E1500)-E1500)/MAX(E$2:E1500)</f>
        <v>0.97966104217625505</v>
      </c>
    </row>
    <row r="1501" spans="1:6" x14ac:dyDescent="0.3">
      <c r="A1501">
        <v>9</v>
      </c>
      <c r="B1501">
        <v>2012</v>
      </c>
      <c r="C1501">
        <v>263.55</v>
      </c>
      <c r="D1501">
        <v>-0.449987792968784</v>
      </c>
      <c r="E1501">
        <f t="shared" si="39"/>
        <v>0.16931006903955428</v>
      </c>
      <c r="F1501">
        <f>(MAX(E$2:E1501)-E1501)/MAX(E$2:E1501)</f>
        <v>0.97992149416095597</v>
      </c>
    </row>
    <row r="1502" spans="1:6" x14ac:dyDescent="0.3">
      <c r="A1502">
        <v>10</v>
      </c>
      <c r="B1502">
        <v>2012</v>
      </c>
      <c r="C1502">
        <v>263.55</v>
      </c>
      <c r="D1502">
        <v>0.44999999999998802</v>
      </c>
      <c r="E1502">
        <f t="shared" si="39"/>
        <v>0.17147824010010629</v>
      </c>
      <c r="F1502">
        <f>(MAX(E$2:E1502)-E1502)/MAX(E$2:E1502)</f>
        <v>0.97966437043791754</v>
      </c>
    </row>
    <row r="1503" spans="1:6" x14ac:dyDescent="0.3">
      <c r="A1503">
        <v>10</v>
      </c>
      <c r="B1503">
        <v>2012</v>
      </c>
      <c r="C1503">
        <v>262.7</v>
      </c>
      <c r="D1503">
        <v>-9.9999999999965894E-2</v>
      </c>
      <c r="E1503">
        <f t="shared" si="39"/>
        <v>0.17098867527302203</v>
      </c>
      <c r="F1503">
        <f>(MAX(E$2:E1503)-E1503)/MAX(E$2:E1503)</f>
        <v>0.97972242800233145</v>
      </c>
    </row>
    <row r="1504" spans="1:6" x14ac:dyDescent="0.3">
      <c r="A1504">
        <v>10</v>
      </c>
      <c r="B1504">
        <v>2012</v>
      </c>
      <c r="C1504">
        <v>262.7</v>
      </c>
      <c r="D1504">
        <v>9.9999999999965894E-2</v>
      </c>
      <c r="E1504">
        <f t="shared" si="39"/>
        <v>0.17147684240836547</v>
      </c>
      <c r="F1504">
        <f>(MAX(E$2:E1504)-E1504)/MAX(E$2:E1504)</f>
        <v>0.9796645361903854</v>
      </c>
    </row>
    <row r="1505" spans="1:6" x14ac:dyDescent="0.3">
      <c r="A1505">
        <v>10</v>
      </c>
      <c r="B1505">
        <v>2012</v>
      </c>
      <c r="C1505">
        <v>263.2</v>
      </c>
      <c r="D1505">
        <v>0.45000610351559001</v>
      </c>
      <c r="E1505">
        <f t="shared" si="39"/>
        <v>0.17367571092172068</v>
      </c>
      <c r="F1505">
        <f>(MAX(E$2:E1505)-E1505)/MAX(E$2:E1505)</f>
        <v>0.9794037720519313</v>
      </c>
    </row>
    <row r="1506" spans="1:6" x14ac:dyDescent="0.3">
      <c r="A1506">
        <v>10</v>
      </c>
      <c r="B1506">
        <v>2012</v>
      </c>
      <c r="C1506">
        <v>263.95</v>
      </c>
      <c r="D1506">
        <v>0.94999999999998797</v>
      </c>
      <c r="E1506">
        <f t="shared" si="39"/>
        <v>0.17836386943779281</v>
      </c>
      <c r="F1506">
        <f>(MAX(E$2:E1506)-E1506)/MAX(E$2:E1506)</f>
        <v>0.97884780264814286</v>
      </c>
    </row>
    <row r="1507" spans="1:6" x14ac:dyDescent="0.3">
      <c r="A1507">
        <v>10</v>
      </c>
      <c r="B1507">
        <v>2012</v>
      </c>
      <c r="C1507">
        <v>262.39999999999998</v>
      </c>
      <c r="D1507">
        <v>-1.3500122070312199</v>
      </c>
      <c r="E1507">
        <f t="shared" si="39"/>
        <v>0.17148143610030206</v>
      </c>
      <c r="F1507">
        <f>(MAX(E$2:E1507)-E1507)/MAX(E$2:E1507)</f>
        <v>0.97966399142378702</v>
      </c>
    </row>
    <row r="1508" spans="1:6" x14ac:dyDescent="0.3">
      <c r="A1508">
        <v>10</v>
      </c>
      <c r="B1508">
        <v>2012</v>
      </c>
      <c r="C1508">
        <v>260.7</v>
      </c>
      <c r="D1508">
        <v>-0.20000610351564699</v>
      </c>
      <c r="E1508">
        <f t="shared" si="39"/>
        <v>0.17049474640353313</v>
      </c>
      <c r="F1508">
        <f>(MAX(E$2:E1508)-E1508)/MAX(E$2:E1508)</f>
        <v>0.97978100309917238</v>
      </c>
    </row>
    <row r="1509" spans="1:6" x14ac:dyDescent="0.3">
      <c r="A1509">
        <v>10</v>
      </c>
      <c r="B1509">
        <v>2012</v>
      </c>
      <c r="C1509">
        <v>257.89999999999998</v>
      </c>
      <c r="D1509">
        <v>-2.29998779296875</v>
      </c>
      <c r="E1509">
        <f t="shared" si="39"/>
        <v>0.15909102881454237</v>
      </c>
      <c r="F1509">
        <f>(MAX(E$2:E1509)-E1509)/MAX(E$2:E1509)</f>
        <v>0.981133371635174</v>
      </c>
    </row>
    <row r="1510" spans="1:6" x14ac:dyDescent="0.3">
      <c r="A1510">
        <v>10</v>
      </c>
      <c r="B1510">
        <v>2012</v>
      </c>
      <c r="C1510">
        <v>253.1</v>
      </c>
      <c r="D1510">
        <v>4.998779296875E-2</v>
      </c>
      <c r="E1510">
        <f t="shared" si="39"/>
        <v>0.15932668496067728</v>
      </c>
      <c r="F1510">
        <f>(MAX(E$2:E1510)-E1510)/MAX(E$2:E1510)</f>
        <v>0.98110542513835297</v>
      </c>
    </row>
    <row r="1511" spans="1:6" x14ac:dyDescent="0.3">
      <c r="A1511">
        <v>10</v>
      </c>
      <c r="B1511">
        <v>2012</v>
      </c>
      <c r="C1511">
        <v>253.55</v>
      </c>
      <c r="D1511">
        <v>1.24999084472656</v>
      </c>
      <c r="E1511">
        <f t="shared" si="39"/>
        <v>0.16521773892009789</v>
      </c>
      <c r="F1511">
        <f>(MAX(E$2:E1511)-E1511)/MAX(E$2:E1511)</f>
        <v>0.98040680418808479</v>
      </c>
    </row>
    <row r="1512" spans="1:6" x14ac:dyDescent="0.3">
      <c r="A1512">
        <v>10</v>
      </c>
      <c r="B1512">
        <v>2012</v>
      </c>
      <c r="C1512">
        <v>251.5</v>
      </c>
      <c r="D1512">
        <v>0.49999694824219798</v>
      </c>
      <c r="E1512">
        <f t="shared" si="39"/>
        <v>0.16768120905694256</v>
      </c>
      <c r="F1512">
        <f>(MAX(E$2:E1512)-E1512)/MAX(E$2:E1512)</f>
        <v>0.9801146609044189</v>
      </c>
    </row>
    <row r="1513" spans="1:6" x14ac:dyDescent="0.3">
      <c r="A1513">
        <v>10</v>
      </c>
      <c r="B1513">
        <v>2012</v>
      </c>
      <c r="C1513">
        <v>254.05</v>
      </c>
      <c r="D1513">
        <v>5.0000000000011299E-2</v>
      </c>
      <c r="E1513">
        <f t="shared" si="39"/>
        <v>0.16792872117422802</v>
      </c>
      <c r="F1513">
        <f>(MAX(E$2:E1513)-E1513)/MAX(E$2:E1513)</f>
        <v>0.98008530840624586</v>
      </c>
    </row>
    <row r="1514" spans="1:6" x14ac:dyDescent="0.3">
      <c r="A1514">
        <v>10</v>
      </c>
      <c r="B1514">
        <v>2012</v>
      </c>
      <c r="C1514">
        <v>255.4</v>
      </c>
      <c r="D1514">
        <v>-0.80001220703124398</v>
      </c>
      <c r="E1514">
        <f t="shared" si="39"/>
        <v>0.16398358530351947</v>
      </c>
      <c r="F1514">
        <f>(MAX(E$2:E1514)-E1514)/MAX(E$2:E1514)</f>
        <v>0.98055316264589742</v>
      </c>
    </row>
    <row r="1515" spans="1:6" x14ac:dyDescent="0.3">
      <c r="A1515">
        <v>10</v>
      </c>
      <c r="B1515">
        <v>2012</v>
      </c>
      <c r="C1515">
        <v>257.05</v>
      </c>
      <c r="D1515">
        <v>0.44998779296872699</v>
      </c>
      <c r="E1515">
        <f t="shared" si="39"/>
        <v>0.16613658894971173</v>
      </c>
      <c r="F1515">
        <f>(MAX(E$2:E1515)-E1515)/MAX(E$2:E1515)</f>
        <v>0.98029783762874523</v>
      </c>
    </row>
    <row r="1516" spans="1:6" x14ac:dyDescent="0.3">
      <c r="A1516">
        <v>10</v>
      </c>
      <c r="B1516">
        <v>2012</v>
      </c>
      <c r="C1516">
        <v>256.89999999999998</v>
      </c>
      <c r="D1516">
        <v>-2.2500061035156</v>
      </c>
      <c r="E1516">
        <f t="shared" si="39"/>
        <v>0.1552235389549439</v>
      </c>
      <c r="F1516">
        <f>(MAX(E$2:E1516)-E1516)/MAX(E$2:E1516)</f>
        <v>0.98159201782301664</v>
      </c>
    </row>
    <row r="1517" spans="1:6" x14ac:dyDescent="0.3">
      <c r="A1517">
        <v>10</v>
      </c>
      <c r="B1517">
        <v>2012</v>
      </c>
      <c r="C1517">
        <v>250.05</v>
      </c>
      <c r="D1517">
        <v>4.4000030517577997</v>
      </c>
      <c r="E1517">
        <f t="shared" si="39"/>
        <v>0.17570896322328219</v>
      </c>
      <c r="F1517">
        <f>(MAX(E$2:E1517)-E1517)/MAX(E$2:E1517)</f>
        <v>0.97916264836424549</v>
      </c>
    </row>
    <row r="1518" spans="1:6" x14ac:dyDescent="0.3">
      <c r="A1518">
        <v>10</v>
      </c>
      <c r="B1518">
        <v>2012</v>
      </c>
      <c r="C1518">
        <v>254.35</v>
      </c>
      <c r="D1518">
        <v>2.7499908447265602</v>
      </c>
      <c r="E1518">
        <f t="shared" si="39"/>
        <v>0.18995698878452916</v>
      </c>
      <c r="F1518">
        <f>(MAX(E$2:E1518)-E1518)/MAX(E$2:E1518)</f>
        <v>0.97747297293000135</v>
      </c>
    </row>
    <row r="1519" spans="1:6" x14ac:dyDescent="0.3">
      <c r="A1519">
        <v>10</v>
      </c>
      <c r="B1519">
        <v>2012</v>
      </c>
      <c r="C1519">
        <v>249.75</v>
      </c>
      <c r="D1519">
        <v>-0.40000000000000502</v>
      </c>
      <c r="E1519">
        <f t="shared" si="39"/>
        <v>0.18767522315348373</v>
      </c>
      <c r="F1519">
        <f>(MAX(E$2:E1519)-E1519)/MAX(E$2:E1519)</f>
        <v>0.97774356784976102</v>
      </c>
    </row>
    <row r="1520" spans="1:6" x14ac:dyDescent="0.3">
      <c r="A1520">
        <v>10</v>
      </c>
      <c r="B1520">
        <v>2012</v>
      </c>
      <c r="C1520">
        <v>248.45</v>
      </c>
      <c r="D1520">
        <v>3.4499877929687499</v>
      </c>
      <c r="E1520">
        <f t="shared" si="39"/>
        <v>0.20722072211470946</v>
      </c>
      <c r="F1520">
        <f>(MAX(E$2:E1520)-E1520)/MAX(E$2:E1520)</f>
        <v>0.9754256642705692</v>
      </c>
    </row>
    <row r="1521" spans="1:6" x14ac:dyDescent="0.3">
      <c r="A1521">
        <v>10</v>
      </c>
      <c r="B1521">
        <v>2012</v>
      </c>
      <c r="C1521">
        <v>250.3</v>
      </c>
      <c r="D1521">
        <v>-3</v>
      </c>
      <c r="E1521">
        <f t="shared" si="39"/>
        <v>0.18859321013875674</v>
      </c>
      <c r="F1521">
        <f>(MAX(E$2:E1521)-E1521)/MAX(E$2:E1521)</f>
        <v>0.97763470363897575</v>
      </c>
    </row>
    <row r="1522" spans="1:6" x14ac:dyDescent="0.3">
      <c r="A1522">
        <v>10</v>
      </c>
      <c r="B1522">
        <v>2012</v>
      </c>
      <c r="C1522">
        <v>248.05</v>
      </c>
      <c r="D1522">
        <v>0.25</v>
      </c>
      <c r="E1522">
        <f t="shared" si="39"/>
        <v>0.19001877864917871</v>
      </c>
      <c r="F1522">
        <f>(MAX(E$2:E1522)-E1522)/MAX(E$2:E1522)</f>
        <v>0.97746564526091928</v>
      </c>
    </row>
    <row r="1523" spans="1:6" x14ac:dyDescent="0.3">
      <c r="A1523">
        <v>10</v>
      </c>
      <c r="B1523">
        <v>2012</v>
      </c>
      <c r="C1523">
        <v>247.8</v>
      </c>
      <c r="D1523">
        <v>-0.75</v>
      </c>
      <c r="E1523">
        <f t="shared" si="39"/>
        <v>0.18570539838323186</v>
      </c>
      <c r="F1523">
        <f>(MAX(E$2:E1523)-E1523)/MAX(E$2:E1523)</f>
        <v>0.97797716965723613</v>
      </c>
    </row>
    <row r="1524" spans="1:6" x14ac:dyDescent="0.3">
      <c r="A1524">
        <v>10</v>
      </c>
      <c r="B1524">
        <v>2012</v>
      </c>
      <c r="C1524">
        <v>250.2</v>
      </c>
      <c r="D1524">
        <v>0.75000610351560204</v>
      </c>
      <c r="E1524">
        <f t="shared" si="39"/>
        <v>0.18988046379819648</v>
      </c>
      <c r="F1524">
        <f>(MAX(E$2:E1524)-E1524)/MAX(E$2:E1524)</f>
        <v>0.97748204803931771</v>
      </c>
    </row>
    <row r="1525" spans="1:6" x14ac:dyDescent="0.3">
      <c r="A1525">
        <v>11</v>
      </c>
      <c r="B1525">
        <v>2012</v>
      </c>
      <c r="C1525">
        <v>247.95</v>
      </c>
      <c r="D1525">
        <v>-0.300003051757812</v>
      </c>
      <c r="E1525">
        <f t="shared" si="39"/>
        <v>0.18815739305988288</v>
      </c>
      <c r="F1525">
        <f>(MAX(E$2:E1525)-E1525)/MAX(E$2:E1525)</f>
        <v>0.97768638725007206</v>
      </c>
    </row>
    <row r="1526" spans="1:6" x14ac:dyDescent="0.3">
      <c r="A1526">
        <v>11</v>
      </c>
      <c r="B1526">
        <v>2012</v>
      </c>
      <c r="C1526">
        <v>250.55</v>
      </c>
      <c r="D1526">
        <v>-5.0012207031244302E-2</v>
      </c>
      <c r="E1526">
        <f t="shared" si="39"/>
        <v>0.18787570777262974</v>
      </c>
      <c r="F1526">
        <f>(MAX(E$2:E1526)-E1526)/MAX(E$2:E1526)</f>
        <v>0.97771979234946738</v>
      </c>
    </row>
    <row r="1527" spans="1:6" x14ac:dyDescent="0.3">
      <c r="A1527">
        <v>11</v>
      </c>
      <c r="B1527">
        <v>2012</v>
      </c>
      <c r="C1527">
        <v>248.85</v>
      </c>
      <c r="D1527">
        <v>0.29998779296875</v>
      </c>
      <c r="E1527">
        <f t="shared" si="39"/>
        <v>0.18957433402118767</v>
      </c>
      <c r="F1527">
        <f>(MAX(E$2:E1527)-E1527)/MAX(E$2:E1527)</f>
        <v>0.97751835201432657</v>
      </c>
    </row>
    <row r="1528" spans="1:6" x14ac:dyDescent="0.3">
      <c r="A1528">
        <v>11</v>
      </c>
      <c r="B1528">
        <v>2012</v>
      </c>
      <c r="C1528">
        <v>249.35</v>
      </c>
      <c r="D1528">
        <v>2.45000915527344</v>
      </c>
      <c r="E1528">
        <f t="shared" si="39"/>
        <v>0.20354442186829341</v>
      </c>
      <c r="F1528">
        <f>(MAX(E$2:E1528)-E1528)/MAX(E$2:E1528)</f>
        <v>0.97586163725423436</v>
      </c>
    </row>
    <row r="1529" spans="1:6" x14ac:dyDescent="0.3">
      <c r="A1529">
        <v>11</v>
      </c>
      <c r="B1529">
        <v>2012</v>
      </c>
      <c r="C1529">
        <v>252.25</v>
      </c>
      <c r="D1529">
        <v>0.69999389648438604</v>
      </c>
      <c r="E1529">
        <f t="shared" si="39"/>
        <v>0.20778069103493113</v>
      </c>
      <c r="F1529">
        <f>(MAX(E$2:E1529)-E1529)/MAX(E$2:E1529)</f>
        <v>0.9753592574744574</v>
      </c>
    </row>
    <row r="1530" spans="1:6" x14ac:dyDescent="0.3">
      <c r="A1530">
        <v>11</v>
      </c>
      <c r="B1530">
        <v>2012</v>
      </c>
      <c r="C1530">
        <v>249.9</v>
      </c>
      <c r="D1530">
        <v>-1.54999084472657</v>
      </c>
      <c r="E1530">
        <f t="shared" si="39"/>
        <v>0.19811507972595443</v>
      </c>
      <c r="F1530">
        <f>(MAX(E$2:E1530)-E1530)/MAX(E$2:E1530)</f>
        <v>0.97650550373261635</v>
      </c>
    </row>
    <row r="1531" spans="1:6" x14ac:dyDescent="0.3">
      <c r="A1531">
        <v>11</v>
      </c>
      <c r="B1531">
        <v>2012</v>
      </c>
      <c r="C1531">
        <v>246.05</v>
      </c>
      <c r="D1531">
        <v>2.1499908447265401</v>
      </c>
      <c r="E1531">
        <f t="shared" si="39"/>
        <v>0.2110985873752047</v>
      </c>
      <c r="F1531">
        <f>(MAX(E$2:E1531)-E1531)/MAX(E$2:E1531)</f>
        <v>0.97496578766241726</v>
      </c>
    </row>
    <row r="1532" spans="1:6" x14ac:dyDescent="0.3">
      <c r="A1532">
        <v>11</v>
      </c>
      <c r="B1532">
        <v>2012</v>
      </c>
      <c r="C1532">
        <v>247</v>
      </c>
      <c r="D1532">
        <v>1.1499969482421699</v>
      </c>
      <c r="E1532">
        <f t="shared" si="39"/>
        <v>0.21846992536892088</v>
      </c>
      <c r="F1532">
        <f>(MAX(E$2:E1532)-E1532)/MAX(E$2:E1532)</f>
        <v>0.97409161961211754</v>
      </c>
    </row>
    <row r="1533" spans="1:6" x14ac:dyDescent="0.3">
      <c r="A1533">
        <v>11</v>
      </c>
      <c r="B1533">
        <v>2012</v>
      </c>
      <c r="C1533">
        <v>248</v>
      </c>
      <c r="D1533">
        <v>1.6999908447265499</v>
      </c>
      <c r="E1533">
        <f t="shared" si="39"/>
        <v>0.22970168564035007</v>
      </c>
      <c r="F1533">
        <f>(MAX(E$2:E1533)-E1533)/MAX(E$2:E1533)</f>
        <v>0.97275964351954425</v>
      </c>
    </row>
    <row r="1534" spans="1:6" x14ac:dyDescent="0.3">
      <c r="A1534">
        <v>11</v>
      </c>
      <c r="B1534">
        <v>2012</v>
      </c>
      <c r="C1534">
        <v>246.3</v>
      </c>
      <c r="D1534">
        <v>-0.899993896484375</v>
      </c>
      <c r="E1534">
        <f t="shared" si="39"/>
        <v>0.2234066151443547</v>
      </c>
      <c r="F1534">
        <f>(MAX(E$2:E1534)-E1534)/MAX(E$2:E1534)</f>
        <v>0.97350617684994833</v>
      </c>
    </row>
    <row r="1535" spans="1:6" x14ac:dyDescent="0.3">
      <c r="A1535">
        <v>11</v>
      </c>
      <c r="B1535">
        <v>2012</v>
      </c>
      <c r="C1535">
        <v>244</v>
      </c>
      <c r="D1535">
        <v>-0.69999389648438604</v>
      </c>
      <c r="E1535">
        <f t="shared" si="39"/>
        <v>0.2185997524281062</v>
      </c>
      <c r="F1535">
        <f>(MAX(E$2:E1535)-E1535)/MAX(E$2:E1535)</f>
        <v>0.97407622340218913</v>
      </c>
    </row>
    <row r="1536" spans="1:6" x14ac:dyDescent="0.3">
      <c r="A1536">
        <v>11</v>
      </c>
      <c r="B1536">
        <v>2012</v>
      </c>
      <c r="C1536">
        <v>242.9</v>
      </c>
      <c r="D1536">
        <v>-0.34999999999999398</v>
      </c>
      <c r="E1536">
        <f t="shared" si="39"/>
        <v>0.21623736317275927</v>
      </c>
      <c r="F1536">
        <f>(MAX(E$2:E1536)-E1536)/MAX(E$2:E1536)</f>
        <v>0.9743563794893414</v>
      </c>
    </row>
    <row r="1537" spans="1:6" x14ac:dyDescent="0.3">
      <c r="A1537">
        <v>11</v>
      </c>
      <c r="B1537">
        <v>2012</v>
      </c>
      <c r="C1537">
        <v>243.65</v>
      </c>
      <c r="D1537">
        <v>-1.74999084472656</v>
      </c>
      <c r="E1537">
        <f t="shared" si="39"/>
        <v>0.20458909498560121</v>
      </c>
      <c r="F1537">
        <f>(MAX(E$2:E1537)-E1537)/MAX(E$2:E1537)</f>
        <v>0.97573774931653079</v>
      </c>
    </row>
    <row r="1538" spans="1:6" x14ac:dyDescent="0.3">
      <c r="A1538">
        <v>11</v>
      </c>
      <c r="B1538">
        <v>2012</v>
      </c>
      <c r="C1538">
        <v>247.65</v>
      </c>
      <c r="D1538">
        <v>0.449996948242187</v>
      </c>
      <c r="E1538">
        <f t="shared" si="39"/>
        <v>0.20737723757758034</v>
      </c>
      <c r="F1538">
        <f>(MAX(E$2:E1538)-E1538)/MAX(E$2:E1538)</f>
        <v>0.97540710307894618</v>
      </c>
    </row>
    <row r="1539" spans="1:6" x14ac:dyDescent="0.3">
      <c r="A1539">
        <v>11</v>
      </c>
      <c r="B1539">
        <v>2012</v>
      </c>
      <c r="C1539">
        <v>247.9</v>
      </c>
      <c r="D1539">
        <v>1.8499938964843901</v>
      </c>
      <c r="E1539">
        <f t="shared" si="39"/>
        <v>0.2189841342230518</v>
      </c>
      <c r="F1539">
        <f>(MAX(E$2:E1539)-E1539)/MAX(E$2:E1539)</f>
        <v>0.97403063950893343</v>
      </c>
    </row>
    <row r="1540" spans="1:6" x14ac:dyDescent="0.3">
      <c r="A1540">
        <v>11</v>
      </c>
      <c r="B1540">
        <v>2012</v>
      </c>
      <c r="C1540">
        <v>247.9</v>
      </c>
      <c r="D1540">
        <v>-0.95000305175781796</v>
      </c>
      <c r="E1540">
        <f t="shared" si="39"/>
        <v>0.21269019727876651</v>
      </c>
      <c r="F1540">
        <f>(MAX(E$2:E1540)-E1540)/MAX(E$2:E1540)</f>
        <v>0.9747770384112745</v>
      </c>
    </row>
    <row r="1541" spans="1:6" x14ac:dyDescent="0.3">
      <c r="A1541">
        <v>11</v>
      </c>
      <c r="B1541">
        <v>2012</v>
      </c>
      <c r="C1541">
        <v>248.8</v>
      </c>
      <c r="D1541">
        <v>1.99999694824217</v>
      </c>
      <c r="E1541">
        <f t="shared" ref="E1541:E1604" si="40">(D1541/$C1541*$G$2+1)*E1540*$H$2 + E1540*(1-$H$2)</f>
        <v>0.22551313976706708</v>
      </c>
      <c r="F1541">
        <f>(MAX(E$2:E1541)-E1541)/MAX(E$2:E1541)</f>
        <v>0.97325636378698543</v>
      </c>
    </row>
    <row r="1542" spans="1:6" x14ac:dyDescent="0.3">
      <c r="A1542">
        <v>11</v>
      </c>
      <c r="B1542">
        <v>2012</v>
      </c>
      <c r="C1542">
        <v>251.3</v>
      </c>
      <c r="D1542">
        <v>0.90000915527343694</v>
      </c>
      <c r="E1542">
        <f t="shared" si="40"/>
        <v>0.2315705579054918</v>
      </c>
      <c r="F1542">
        <f>(MAX(E$2:E1542)-E1542)/MAX(E$2:E1542)</f>
        <v>0.9725380136844084</v>
      </c>
    </row>
    <row r="1543" spans="1:6" x14ac:dyDescent="0.3">
      <c r="A1543">
        <v>11</v>
      </c>
      <c r="B1543">
        <v>2012</v>
      </c>
      <c r="C1543">
        <v>251.4</v>
      </c>
      <c r="D1543">
        <v>-1.25</v>
      </c>
      <c r="E1543">
        <f t="shared" si="40"/>
        <v>0.22293502099075835</v>
      </c>
      <c r="F1543">
        <f>(MAX(E$2:E1543)-E1543)/MAX(E$2:E1543)</f>
        <v>0.97356210326956605</v>
      </c>
    </row>
    <row r="1544" spans="1:6" x14ac:dyDescent="0.3">
      <c r="A1544">
        <v>11</v>
      </c>
      <c r="B1544">
        <v>2012</v>
      </c>
      <c r="C1544">
        <v>251.4</v>
      </c>
      <c r="D1544">
        <v>-0.149993896484375</v>
      </c>
      <c r="E1544">
        <f t="shared" si="40"/>
        <v>0.22193744066673599</v>
      </c>
      <c r="F1544">
        <f>(MAX(E$2:E1544)-E1544)/MAX(E$2:E1544)</f>
        <v>0.97368040646602949</v>
      </c>
    </row>
    <row r="1545" spans="1:6" x14ac:dyDescent="0.3">
      <c r="A1545">
        <v>11</v>
      </c>
      <c r="B1545">
        <v>2012</v>
      </c>
      <c r="C1545">
        <v>252.25</v>
      </c>
      <c r="D1545">
        <v>-1.8500061035156199</v>
      </c>
      <c r="E1545">
        <f t="shared" si="40"/>
        <v>0.20972974136548431</v>
      </c>
      <c r="F1545">
        <f>(MAX(E$2:E1545)-E1545)/MAX(E$2:E1545)</f>
        <v>0.97512811931082322</v>
      </c>
    </row>
    <row r="1546" spans="1:6" x14ac:dyDescent="0.3">
      <c r="A1546">
        <v>11</v>
      </c>
      <c r="B1546">
        <v>2012</v>
      </c>
      <c r="C1546">
        <v>253.65</v>
      </c>
      <c r="D1546">
        <v>0.69999999999998797</v>
      </c>
      <c r="E1546">
        <f t="shared" si="40"/>
        <v>0.21407068811166519</v>
      </c>
      <c r="F1546">
        <f>(MAX(E$2:E1546)-E1546)/MAX(E$2:E1546)</f>
        <v>0.97461332580158544</v>
      </c>
    </row>
    <row r="1547" spans="1:6" x14ac:dyDescent="0.3">
      <c r="A1547">
        <v>12</v>
      </c>
      <c r="B1547">
        <v>2012</v>
      </c>
      <c r="C1547">
        <v>254.75</v>
      </c>
      <c r="D1547">
        <v>0.14998779296874401</v>
      </c>
      <c r="E1547">
        <f t="shared" si="40"/>
        <v>0.21501596750467311</v>
      </c>
      <c r="F1547">
        <f>(MAX(E$2:E1547)-E1547)/MAX(E$2:E1547)</f>
        <v>0.97450122498017699</v>
      </c>
    </row>
    <row r="1548" spans="1:6" x14ac:dyDescent="0.3">
      <c r="A1548">
        <v>12</v>
      </c>
      <c r="B1548">
        <v>2012</v>
      </c>
      <c r="C1548">
        <v>253.9</v>
      </c>
      <c r="D1548">
        <v>-9.99908447265625E-2</v>
      </c>
      <c r="E1548">
        <f t="shared" si="40"/>
        <v>0.21438088593061369</v>
      </c>
      <c r="F1548">
        <f>(MAX(E$2:E1548)-E1548)/MAX(E$2:E1548)</f>
        <v>0.97457653939688793</v>
      </c>
    </row>
    <row r="1549" spans="1:6" x14ac:dyDescent="0.3">
      <c r="A1549">
        <v>12</v>
      </c>
      <c r="B1549">
        <v>2012</v>
      </c>
      <c r="C1549">
        <v>253.9</v>
      </c>
      <c r="D1549">
        <v>2.2000030517578102</v>
      </c>
      <c r="E1549">
        <f t="shared" si="40"/>
        <v>0.22831270761097683</v>
      </c>
      <c r="F1549">
        <f>(MAX(E$2:E1549)-E1549)/MAX(E$2:E1549)</f>
        <v>0.97292436262710402</v>
      </c>
    </row>
    <row r="1550" spans="1:6" x14ac:dyDescent="0.3">
      <c r="A1550">
        <v>12</v>
      </c>
      <c r="B1550">
        <v>2012</v>
      </c>
      <c r="C1550">
        <v>255.9</v>
      </c>
      <c r="D1550">
        <v>0.55000610351564205</v>
      </c>
      <c r="E1550">
        <f t="shared" si="40"/>
        <v>0.23199305294205008</v>
      </c>
      <c r="F1550">
        <f>(MAX(E$2:E1550)-E1550)/MAX(E$2:E1550)</f>
        <v>0.97248790993625789</v>
      </c>
    </row>
    <row r="1551" spans="1:6" x14ac:dyDescent="0.3">
      <c r="A1551">
        <v>12</v>
      </c>
      <c r="B1551">
        <v>2012</v>
      </c>
      <c r="C1551">
        <v>256.8</v>
      </c>
      <c r="D1551">
        <v>1.4499877929687199</v>
      </c>
      <c r="E1551">
        <f t="shared" si="40"/>
        <v>0.24181744239355471</v>
      </c>
      <c r="F1551">
        <f>(MAX(E$2:E1551)-E1551)/MAX(E$2:E1551)</f>
        <v>0.97132283415496468</v>
      </c>
    </row>
    <row r="1552" spans="1:6" x14ac:dyDescent="0.3">
      <c r="A1552">
        <v>12</v>
      </c>
      <c r="B1552">
        <v>2012</v>
      </c>
      <c r="C1552">
        <v>258.7</v>
      </c>
      <c r="D1552">
        <v>-0.65001220703123797</v>
      </c>
      <c r="E1552">
        <f t="shared" si="40"/>
        <v>0.2372604954638422</v>
      </c>
      <c r="F1552">
        <f>(MAX(E$2:E1552)-E1552)/MAX(E$2:E1552)</f>
        <v>0.9718632431575448</v>
      </c>
    </row>
    <row r="1553" spans="1:6" x14ac:dyDescent="0.3">
      <c r="A1553">
        <v>12</v>
      </c>
      <c r="B1553">
        <v>2012</v>
      </c>
      <c r="C1553">
        <v>258.55</v>
      </c>
      <c r="D1553">
        <v>-0.45001220703125</v>
      </c>
      <c r="E1553">
        <f t="shared" si="40"/>
        <v>0.2341633154443582</v>
      </c>
      <c r="F1553">
        <f>(MAX(E$2:E1553)-E1553)/MAX(E$2:E1553)</f>
        <v>0.97223053818883598</v>
      </c>
    </row>
    <row r="1554" spans="1:6" x14ac:dyDescent="0.3">
      <c r="A1554">
        <v>12</v>
      </c>
      <c r="B1554">
        <v>2012</v>
      </c>
      <c r="C1554">
        <v>260.05</v>
      </c>
      <c r="D1554">
        <v>0.84999389648436297</v>
      </c>
      <c r="E1554">
        <f t="shared" si="40"/>
        <v>0.23990367467070642</v>
      </c>
      <c r="F1554">
        <f>(MAX(E$2:E1554)-E1554)/MAX(E$2:E1554)</f>
        <v>0.97154978814899318</v>
      </c>
    </row>
    <row r="1555" spans="1:6" x14ac:dyDescent="0.3">
      <c r="A1555">
        <v>12</v>
      </c>
      <c r="B1555">
        <v>2012</v>
      </c>
      <c r="C1555">
        <v>260.85000000000002</v>
      </c>
      <c r="D1555">
        <v>2.9499938964843202</v>
      </c>
      <c r="E1555">
        <f t="shared" si="40"/>
        <v>0.26025198910494285</v>
      </c>
      <c r="F1555">
        <f>(MAX(E$2:E1555)-E1555)/MAX(E$2:E1555)</f>
        <v>0.96913667856549246</v>
      </c>
    </row>
    <row r="1556" spans="1:6" x14ac:dyDescent="0.3">
      <c r="A1556">
        <v>12</v>
      </c>
      <c r="B1556">
        <v>2012</v>
      </c>
      <c r="C1556">
        <v>263.14999999999998</v>
      </c>
      <c r="D1556">
        <v>0.900000000000034</v>
      </c>
      <c r="E1556">
        <f t="shared" si="40"/>
        <v>0.2669276528953986</v>
      </c>
      <c r="F1556">
        <f>(MAX(E$2:E1556)-E1556)/MAX(E$2:E1556)</f>
        <v>0.96834501062065892</v>
      </c>
    </row>
    <row r="1557" spans="1:6" x14ac:dyDescent="0.3">
      <c r="A1557">
        <v>12</v>
      </c>
      <c r="B1557">
        <v>2012</v>
      </c>
      <c r="C1557">
        <v>264.55</v>
      </c>
      <c r="D1557">
        <v>-1.6999816894531199</v>
      </c>
      <c r="E1557">
        <f t="shared" si="40"/>
        <v>0.25406320036286573</v>
      </c>
      <c r="F1557">
        <f>(MAX(E$2:E1557)-E1557)/MAX(E$2:E1557)</f>
        <v>0.96987060792716184</v>
      </c>
    </row>
    <row r="1558" spans="1:6" x14ac:dyDescent="0.3">
      <c r="A1558">
        <v>12</v>
      </c>
      <c r="B1558">
        <v>2012</v>
      </c>
      <c r="C1558">
        <v>263.85000000000002</v>
      </c>
      <c r="D1558">
        <v>0.399993896484375</v>
      </c>
      <c r="E1558">
        <f t="shared" si="40"/>
        <v>0.2569518794267211</v>
      </c>
      <c r="F1558">
        <f>(MAX(E$2:E1558)-E1558)/MAX(E$2:E1558)</f>
        <v>0.96952803905467977</v>
      </c>
    </row>
    <row r="1559" spans="1:6" x14ac:dyDescent="0.3">
      <c r="A1559">
        <v>12</v>
      </c>
      <c r="B1559">
        <v>2012</v>
      </c>
      <c r="C1559">
        <v>263.85000000000002</v>
      </c>
      <c r="D1559">
        <v>0.39999999999997699</v>
      </c>
      <c r="E1559">
        <f t="shared" si="40"/>
        <v>0.25987344712912819</v>
      </c>
      <c r="F1559">
        <f>(MAX(E$2:E1559)-E1559)/MAX(E$2:E1559)</f>
        <v>0.96918156991374371</v>
      </c>
    </row>
    <row r="1560" spans="1:6" x14ac:dyDescent="0.3">
      <c r="A1560">
        <v>12</v>
      </c>
      <c r="B1560">
        <v>2012</v>
      </c>
      <c r="C1560">
        <v>264.7</v>
      </c>
      <c r="D1560">
        <v>0.99998779296873797</v>
      </c>
      <c r="E1560">
        <f t="shared" si="40"/>
        <v>0.2672366018754212</v>
      </c>
      <c r="F1560">
        <f>(MAX(E$2:E1560)-E1560)/MAX(E$2:E1560)</f>
        <v>0.96830837231595246</v>
      </c>
    </row>
    <row r="1561" spans="1:6" x14ac:dyDescent="0.3">
      <c r="A1561">
        <v>12</v>
      </c>
      <c r="B1561">
        <v>2012</v>
      </c>
      <c r="C1561">
        <v>265.5</v>
      </c>
      <c r="D1561">
        <v>3.00001220703126</v>
      </c>
      <c r="E1561">
        <f t="shared" si="40"/>
        <v>0.28988386367744989</v>
      </c>
      <c r="F1561">
        <f>(MAX(E$2:E1561)-E1561)/MAX(E$2:E1561)</f>
        <v>0.96562263022801942</v>
      </c>
    </row>
    <row r="1562" spans="1:6" x14ac:dyDescent="0.3">
      <c r="A1562">
        <v>12</v>
      </c>
      <c r="B1562">
        <v>2012</v>
      </c>
      <c r="C1562">
        <v>263.05</v>
      </c>
      <c r="D1562">
        <v>-0.15001220703123799</v>
      </c>
      <c r="E1562">
        <f t="shared" si="40"/>
        <v>0.28864400096580772</v>
      </c>
      <c r="F1562">
        <f>(MAX(E$2:E1562)-E1562)/MAX(E$2:E1562)</f>
        <v>0.96576966572824985</v>
      </c>
    </row>
    <row r="1563" spans="1:6" x14ac:dyDescent="0.3">
      <c r="A1563">
        <v>12</v>
      </c>
      <c r="B1563">
        <v>2012</v>
      </c>
      <c r="C1563">
        <v>263.05</v>
      </c>
      <c r="D1563">
        <v>-0.14999999999997701</v>
      </c>
      <c r="E1563">
        <f t="shared" si="40"/>
        <v>0.28740954173339378</v>
      </c>
      <c r="F1563">
        <f>(MAX(E$2:E1563)-E1563)/MAX(E$2:E1563)</f>
        <v>0.96591606042908895</v>
      </c>
    </row>
    <row r="1564" spans="1:6" x14ac:dyDescent="0.3">
      <c r="A1564">
        <v>12</v>
      </c>
      <c r="B1564">
        <v>2012</v>
      </c>
      <c r="C1564">
        <v>264.25</v>
      </c>
      <c r="D1564">
        <v>1.1000183105468799</v>
      </c>
      <c r="E1564">
        <f t="shared" si="40"/>
        <v>0.29638274207017584</v>
      </c>
      <c r="F1564">
        <f>(MAX(E$2:E1564)-E1564)/MAX(E$2:E1564)</f>
        <v>0.9648519272893471</v>
      </c>
    </row>
    <row r="1565" spans="1:6" x14ac:dyDescent="0.3">
      <c r="A1565">
        <v>12</v>
      </c>
      <c r="B1565">
        <v>2012</v>
      </c>
      <c r="C1565">
        <v>262.85000000000002</v>
      </c>
      <c r="D1565">
        <v>1.0499999999999501</v>
      </c>
      <c r="E1565">
        <f t="shared" si="40"/>
        <v>0.30526238480862938</v>
      </c>
      <c r="F1565">
        <f>(MAX(E$2:E1565)-E1565)/MAX(E$2:E1565)</f>
        <v>0.96379888915886802</v>
      </c>
    </row>
    <row r="1566" spans="1:6" x14ac:dyDescent="0.3">
      <c r="A1566">
        <v>12</v>
      </c>
      <c r="B1566">
        <v>2012</v>
      </c>
      <c r="C1566">
        <v>264</v>
      </c>
      <c r="D1566">
        <v>-1.6499999999999699</v>
      </c>
      <c r="E1566">
        <f t="shared" si="40"/>
        <v>0.29095321052072515</v>
      </c>
      <c r="F1566">
        <f>(MAX(E$2:E1566)-E1566)/MAX(E$2:E1566)</f>
        <v>0.96549581622954628</v>
      </c>
    </row>
    <row r="1567" spans="1:6" x14ac:dyDescent="0.3">
      <c r="A1567">
        <v>12</v>
      </c>
      <c r="B1567">
        <v>2012</v>
      </c>
      <c r="C1567">
        <v>264</v>
      </c>
      <c r="D1567">
        <v>1.6499999999999699</v>
      </c>
      <c r="E1567">
        <f t="shared" si="40"/>
        <v>0.30459164226388385</v>
      </c>
      <c r="F1567">
        <f>(MAX(E$2:E1567)-E1567)/MAX(E$2:E1567)</f>
        <v>0.96387843261530626</v>
      </c>
    </row>
    <row r="1568" spans="1:6" x14ac:dyDescent="0.3">
      <c r="A1568">
        <v>1</v>
      </c>
      <c r="B1568">
        <v>2013</v>
      </c>
      <c r="C1568">
        <v>264</v>
      </c>
      <c r="D1568">
        <v>1.6499999999999699</v>
      </c>
      <c r="E1568">
        <f t="shared" si="40"/>
        <v>0.31886937549500316</v>
      </c>
      <c r="F1568">
        <f>(MAX(E$2:E1568)-E1568)/MAX(E$2:E1568)</f>
        <v>0.96218523414414869</v>
      </c>
    </row>
    <row r="1569" spans="1:6" x14ac:dyDescent="0.3">
      <c r="A1569">
        <v>1</v>
      </c>
      <c r="B1569">
        <v>2013</v>
      </c>
      <c r="C1569">
        <v>267.35000000000002</v>
      </c>
      <c r="D1569">
        <v>-3</v>
      </c>
      <c r="E1569">
        <f t="shared" si="40"/>
        <v>0.29203353876922206</v>
      </c>
      <c r="F1569">
        <f>(MAX(E$2:E1569)-E1569)/MAX(E$2:E1569)</f>
        <v>0.96536769994462257</v>
      </c>
    </row>
    <row r="1570" spans="1:6" x14ac:dyDescent="0.3">
      <c r="A1570">
        <v>1</v>
      </c>
      <c r="B1570">
        <v>2013</v>
      </c>
      <c r="C1570">
        <v>272.55</v>
      </c>
      <c r="D1570">
        <v>3.1999938964843802</v>
      </c>
      <c r="E1570">
        <f t="shared" si="40"/>
        <v>0.3177491563154588</v>
      </c>
      <c r="F1570">
        <f>(MAX(E$2:E1570)-E1570)/MAX(E$2:E1570)</f>
        <v>0.96231808110041706</v>
      </c>
    </row>
    <row r="1571" spans="1:6" x14ac:dyDescent="0.3">
      <c r="A1571">
        <v>1</v>
      </c>
      <c r="B1571">
        <v>2013</v>
      </c>
      <c r="C1571">
        <v>269.39999999999998</v>
      </c>
      <c r="D1571">
        <v>1.7500122070312001</v>
      </c>
      <c r="E1571">
        <f t="shared" si="40"/>
        <v>0.33322980504390864</v>
      </c>
      <c r="F1571">
        <f>(MAX(E$2:E1571)-E1571)/MAX(E$2:E1571)</f>
        <v>0.96048222870457556</v>
      </c>
    </row>
    <row r="1572" spans="1:6" x14ac:dyDescent="0.3">
      <c r="A1572">
        <v>1</v>
      </c>
      <c r="B1572">
        <v>2013</v>
      </c>
      <c r="C1572">
        <v>267.64999999999998</v>
      </c>
      <c r="D1572">
        <v>0.100006103515625</v>
      </c>
      <c r="E1572">
        <f t="shared" si="40"/>
        <v>0.33416362760259666</v>
      </c>
      <c r="F1572">
        <f>(MAX(E$2:E1572)-E1572)/MAX(E$2:E1572)</f>
        <v>0.96037148655082416</v>
      </c>
    </row>
    <row r="1573" spans="1:6" x14ac:dyDescent="0.3">
      <c r="A1573">
        <v>1</v>
      </c>
      <c r="B1573">
        <v>2013</v>
      </c>
      <c r="C1573">
        <v>267.10000000000002</v>
      </c>
      <c r="D1573">
        <v>-2.1499877929687701</v>
      </c>
      <c r="E1573">
        <f t="shared" si="40"/>
        <v>0.31399006750713399</v>
      </c>
      <c r="F1573">
        <f>(MAX(E$2:E1573)-E1573)/MAX(E$2:E1573)</f>
        <v>0.96276387199174196</v>
      </c>
    </row>
    <row r="1574" spans="1:6" x14ac:dyDescent="0.3">
      <c r="A1574">
        <v>1</v>
      </c>
      <c r="B1574">
        <v>2013</v>
      </c>
      <c r="C1574">
        <v>265.45</v>
      </c>
      <c r="D1574">
        <v>1.5500183105468699</v>
      </c>
      <c r="E1574">
        <f t="shared" si="40"/>
        <v>0.32774097221515541</v>
      </c>
      <c r="F1574">
        <f>(MAX(E$2:E1574)-E1574)/MAX(E$2:E1574)</f>
        <v>0.9611331501921565</v>
      </c>
    </row>
    <row r="1575" spans="1:6" x14ac:dyDescent="0.3">
      <c r="A1575">
        <v>1</v>
      </c>
      <c r="B1575">
        <v>2013</v>
      </c>
      <c r="C1575">
        <v>263.95</v>
      </c>
      <c r="D1575">
        <v>1.8000061035156101</v>
      </c>
      <c r="E1575">
        <f t="shared" si="40"/>
        <v>0.34450368533391146</v>
      </c>
      <c r="F1575">
        <f>(MAX(E$2:E1575)-E1575)/MAX(E$2:E1575)</f>
        <v>0.95914525759284186</v>
      </c>
    </row>
    <row r="1576" spans="1:6" x14ac:dyDescent="0.3">
      <c r="A1576">
        <v>1</v>
      </c>
      <c r="B1576">
        <v>2013</v>
      </c>
      <c r="C1576">
        <v>268</v>
      </c>
      <c r="D1576">
        <v>3.70001220703125</v>
      </c>
      <c r="E1576">
        <f t="shared" si="40"/>
        <v>0.38017535999163699</v>
      </c>
      <c r="F1576">
        <f>(MAX(E$2:E1576)-E1576)/MAX(E$2:E1576)</f>
        <v>0.9549149484802969</v>
      </c>
    </row>
    <row r="1577" spans="1:6" x14ac:dyDescent="0.3">
      <c r="A1577">
        <v>1</v>
      </c>
      <c r="B1577">
        <v>2013</v>
      </c>
      <c r="C1577">
        <v>263.64999999999998</v>
      </c>
      <c r="D1577">
        <v>2.3000244140625301</v>
      </c>
      <c r="E1577">
        <f t="shared" si="40"/>
        <v>0.40504960452811839</v>
      </c>
      <c r="F1577">
        <f>(MAX(E$2:E1577)-E1577)/MAX(E$2:E1577)</f>
        <v>0.9519651081843199</v>
      </c>
    </row>
    <row r="1578" spans="1:6" x14ac:dyDescent="0.3">
      <c r="A1578">
        <v>1</v>
      </c>
      <c r="B1578">
        <v>2013</v>
      </c>
      <c r="C1578">
        <v>265.25</v>
      </c>
      <c r="D1578">
        <v>-2.30000000000001</v>
      </c>
      <c r="E1578">
        <f t="shared" si="40"/>
        <v>0.37870801855974867</v>
      </c>
      <c r="F1578">
        <f>(MAX(E$2:E1578)-E1578)/MAX(E$2:E1578)</f>
        <v>0.95508896071521709</v>
      </c>
    </row>
    <row r="1579" spans="1:6" x14ac:dyDescent="0.3">
      <c r="A1579">
        <v>1</v>
      </c>
      <c r="B1579">
        <v>2013</v>
      </c>
      <c r="C1579">
        <v>263.55</v>
      </c>
      <c r="D1579">
        <v>-3</v>
      </c>
      <c r="E1579">
        <f t="shared" si="40"/>
        <v>0.34637665670205814</v>
      </c>
      <c r="F1579">
        <f>(MAX(E$2:E1579)-E1579)/MAX(E$2:E1579)</f>
        <v>0.95892314164448156</v>
      </c>
    </row>
    <row r="1580" spans="1:6" x14ac:dyDescent="0.3">
      <c r="A1580">
        <v>1</v>
      </c>
      <c r="B1580">
        <v>2013</v>
      </c>
      <c r="C1580">
        <v>262.55</v>
      </c>
      <c r="D1580">
        <v>1.05000000000001</v>
      </c>
      <c r="E1580">
        <f t="shared" si="40"/>
        <v>0.3567659774848756</v>
      </c>
      <c r="F1580">
        <f>(MAX(E$2:E1580)-E1580)/MAX(E$2:E1580)</f>
        <v>0.9576910705740197</v>
      </c>
    </row>
    <row r="1581" spans="1:6" x14ac:dyDescent="0.3">
      <c r="A1581">
        <v>1</v>
      </c>
      <c r="B1581">
        <v>2013</v>
      </c>
      <c r="C1581">
        <v>263.55</v>
      </c>
      <c r="D1581">
        <v>1.34998779296876</v>
      </c>
      <c r="E1581">
        <f t="shared" si="40"/>
        <v>0.37047200237250077</v>
      </c>
      <c r="F1581">
        <f>(MAX(E$2:E1581)-E1581)/MAX(E$2:E1581)</f>
        <v>0.95606567107889606</v>
      </c>
    </row>
    <row r="1582" spans="1:6" x14ac:dyDescent="0.3">
      <c r="A1582">
        <v>1</v>
      </c>
      <c r="B1582">
        <v>2013</v>
      </c>
      <c r="C1582">
        <v>262.35000000000002</v>
      </c>
      <c r="D1582">
        <v>-0.19997558593746501</v>
      </c>
      <c r="E1582">
        <f t="shared" si="40"/>
        <v>0.36835406767416268</v>
      </c>
      <c r="F1582">
        <f>(MAX(E$2:E1582)-E1582)/MAX(E$2:E1582)</f>
        <v>0.9563168372643952</v>
      </c>
    </row>
    <row r="1583" spans="1:6" x14ac:dyDescent="0.3">
      <c r="A1583">
        <v>1</v>
      </c>
      <c r="B1583">
        <v>2013</v>
      </c>
      <c r="C1583">
        <v>262.75</v>
      </c>
      <c r="D1583">
        <v>1.55000000000001</v>
      </c>
      <c r="E1583">
        <f t="shared" si="40"/>
        <v>0.38465136943139261</v>
      </c>
      <c r="F1583">
        <f>(MAX(E$2:E1583)-E1583)/MAX(E$2:E1583)</f>
        <v>0.95438413786648324</v>
      </c>
    </row>
    <row r="1584" spans="1:6" x14ac:dyDescent="0.3">
      <c r="A1584">
        <v>1</v>
      </c>
      <c r="B1584">
        <v>2013</v>
      </c>
      <c r="C1584">
        <v>264.64999999999998</v>
      </c>
      <c r="D1584">
        <v>3.29998168945309</v>
      </c>
      <c r="E1584">
        <f t="shared" si="40"/>
        <v>0.42062366706827115</v>
      </c>
      <c r="F1584">
        <f>(MAX(E$2:E1584)-E1584)/MAX(E$2:E1584)</f>
        <v>0.95011817783089214</v>
      </c>
    </row>
    <row r="1585" spans="1:6" x14ac:dyDescent="0.3">
      <c r="A1585">
        <v>1</v>
      </c>
      <c r="B1585">
        <v>2013</v>
      </c>
      <c r="C1585">
        <v>260.60000000000002</v>
      </c>
      <c r="D1585">
        <v>-1.3999938964843699</v>
      </c>
      <c r="E1585">
        <f t="shared" si="40"/>
        <v>0.40367612581887208</v>
      </c>
      <c r="F1585">
        <f>(MAX(E$2:E1585)-E1585)/MAX(E$2:E1585)</f>
        <v>0.95212798922523989</v>
      </c>
    </row>
    <row r="1586" spans="1:6" x14ac:dyDescent="0.3">
      <c r="A1586">
        <v>1</v>
      </c>
      <c r="B1586">
        <v>2013</v>
      </c>
      <c r="C1586">
        <v>259.2</v>
      </c>
      <c r="D1586">
        <v>3.2500152587890598</v>
      </c>
      <c r="E1586">
        <f t="shared" si="40"/>
        <v>0.44163774527836824</v>
      </c>
      <c r="F1586">
        <f>(MAX(E$2:E1586)-E1586)/MAX(E$2:E1586)</f>
        <v>0.94762611522388329</v>
      </c>
    </row>
    <row r="1587" spans="1:6" x14ac:dyDescent="0.3">
      <c r="A1587">
        <v>1</v>
      </c>
      <c r="B1587">
        <v>2013</v>
      </c>
      <c r="C1587">
        <v>255.25</v>
      </c>
      <c r="D1587">
        <v>0.50000305175780102</v>
      </c>
      <c r="E1587">
        <f t="shared" si="40"/>
        <v>0.44812609651472335</v>
      </c>
      <c r="F1587">
        <f>(MAX(E$2:E1587)-E1587)/MAX(E$2:E1587)</f>
        <v>0.94685666070222407</v>
      </c>
    </row>
    <row r="1588" spans="1:6" x14ac:dyDescent="0.3">
      <c r="A1588">
        <v>1</v>
      </c>
      <c r="B1588">
        <v>2013</v>
      </c>
      <c r="C1588">
        <v>256.05</v>
      </c>
      <c r="D1588">
        <v>-1.40001220703123</v>
      </c>
      <c r="E1588">
        <f t="shared" si="40"/>
        <v>0.4297493535325948</v>
      </c>
      <c r="F1588">
        <f>(MAX(E$2:E1588)-E1588)/MAX(E$2:E1588)</f>
        <v>0.94903596133899293</v>
      </c>
    </row>
    <row r="1589" spans="1:6" x14ac:dyDescent="0.3">
      <c r="A1589">
        <v>1</v>
      </c>
      <c r="B1589">
        <v>2013</v>
      </c>
      <c r="C1589">
        <v>258.35000000000002</v>
      </c>
      <c r="D1589">
        <v>-0.29998168945309001</v>
      </c>
      <c r="E1589">
        <f t="shared" si="40"/>
        <v>0.42600684519756243</v>
      </c>
      <c r="F1589">
        <f>(MAX(E$2:E1589)-E1589)/MAX(E$2:E1589)</f>
        <v>0.94947978594956617</v>
      </c>
    </row>
    <row r="1590" spans="1:6" x14ac:dyDescent="0.3">
      <c r="A1590">
        <v>1</v>
      </c>
      <c r="B1590">
        <v>2013</v>
      </c>
      <c r="C1590">
        <v>257.64999999999998</v>
      </c>
      <c r="D1590">
        <v>0.20001220703125</v>
      </c>
      <c r="E1590">
        <f t="shared" si="40"/>
        <v>0.42848714510009639</v>
      </c>
      <c r="F1590">
        <f>(MAX(E$2:E1590)-E1590)/MAX(E$2:E1590)</f>
        <v>0.94918564682152673</v>
      </c>
    </row>
    <row r="1591" spans="1:6" x14ac:dyDescent="0.3">
      <c r="A1591">
        <v>2</v>
      </c>
      <c r="B1591">
        <v>2013</v>
      </c>
      <c r="C1591">
        <v>258.55</v>
      </c>
      <c r="D1591">
        <v>0.94999999999998797</v>
      </c>
      <c r="E1591">
        <f t="shared" si="40"/>
        <v>0.44029519348082796</v>
      </c>
      <c r="F1591">
        <f>(MAX(E$2:E1591)-E1591)/MAX(E$2:E1591)</f>
        <v>0.94778532863782294</v>
      </c>
    </row>
    <row r="1592" spans="1:6" x14ac:dyDescent="0.3">
      <c r="A1592">
        <v>2</v>
      </c>
      <c r="B1592">
        <v>2013</v>
      </c>
      <c r="C1592">
        <v>258.64999999999998</v>
      </c>
      <c r="D1592">
        <v>2.1000183105468202</v>
      </c>
      <c r="E1592">
        <f t="shared" si="40"/>
        <v>0.46710636596358923</v>
      </c>
      <c r="F1592">
        <f>(MAX(E$2:E1592)-E1592)/MAX(E$2:E1592)</f>
        <v>0.94460578777353454</v>
      </c>
    </row>
    <row r="1593" spans="1:6" x14ac:dyDescent="0.3">
      <c r="A1593">
        <v>2</v>
      </c>
      <c r="B1593">
        <v>2013</v>
      </c>
      <c r="C1593">
        <v>254.55</v>
      </c>
      <c r="D1593">
        <v>-0.199981689453125</v>
      </c>
      <c r="E1593">
        <f t="shared" si="40"/>
        <v>0.46435407603372159</v>
      </c>
      <c r="F1593">
        <f>(MAX(E$2:E1593)-E1593)/MAX(E$2:E1593)</f>
        <v>0.94493218223867814</v>
      </c>
    </row>
    <row r="1594" spans="1:6" x14ac:dyDescent="0.3">
      <c r="A1594">
        <v>2</v>
      </c>
      <c r="B1594">
        <v>2013</v>
      </c>
      <c r="C1594">
        <v>255.2</v>
      </c>
      <c r="D1594">
        <v>1.1500030517577999</v>
      </c>
      <c r="E1594">
        <f t="shared" si="40"/>
        <v>0.48004790257765634</v>
      </c>
      <c r="F1594">
        <f>(MAX(E$2:E1594)-E1594)/MAX(E$2:E1594)</f>
        <v>0.94307104905453354</v>
      </c>
    </row>
    <row r="1595" spans="1:6" x14ac:dyDescent="0.3">
      <c r="A1595">
        <v>2</v>
      </c>
      <c r="B1595">
        <v>2013</v>
      </c>
      <c r="C1595">
        <v>254.45</v>
      </c>
      <c r="D1595">
        <v>0.55000915527341399</v>
      </c>
      <c r="E1595">
        <f t="shared" si="40"/>
        <v>0.48783029817760259</v>
      </c>
      <c r="F1595">
        <f>(MAX(E$2:E1595)-E1595)/MAX(E$2:E1595)</f>
        <v>0.94214813362261807</v>
      </c>
    </row>
    <row r="1596" spans="1:6" x14ac:dyDescent="0.3">
      <c r="A1596">
        <v>2</v>
      </c>
      <c r="B1596">
        <v>2013</v>
      </c>
      <c r="C1596">
        <v>253.55</v>
      </c>
      <c r="D1596">
        <v>3.90001831054684</v>
      </c>
      <c r="E1596">
        <f t="shared" si="40"/>
        <v>0.54410757372479757</v>
      </c>
      <c r="F1596">
        <f>(MAX(E$2:E1596)-E1596)/MAX(E$2:E1596)</f>
        <v>0.93547420328823327</v>
      </c>
    </row>
    <row r="1597" spans="1:6" x14ac:dyDescent="0.3">
      <c r="A1597">
        <v>2</v>
      </c>
      <c r="B1597">
        <v>2013</v>
      </c>
      <c r="C1597">
        <v>253.55</v>
      </c>
      <c r="D1597">
        <v>3.8999999999999702</v>
      </c>
      <c r="E1597">
        <f t="shared" si="40"/>
        <v>0.60687683632172207</v>
      </c>
      <c r="F1597">
        <f>(MAX(E$2:E1597)-E1597)/MAX(E$2:E1597)</f>
        <v>0.92803038726054987</v>
      </c>
    </row>
    <row r="1598" spans="1:6" x14ac:dyDescent="0.3">
      <c r="A1598">
        <v>2</v>
      </c>
      <c r="B1598">
        <v>2013</v>
      </c>
      <c r="C1598">
        <v>257.55</v>
      </c>
      <c r="D1598">
        <v>0.80001220703127196</v>
      </c>
      <c r="E1598">
        <f t="shared" si="40"/>
        <v>0.62101512628159083</v>
      </c>
      <c r="F1598">
        <f>(MAX(E$2:E1598)-E1598)/MAX(E$2:E1598)</f>
        <v>0.92635372538731531</v>
      </c>
    </row>
    <row r="1599" spans="1:6" x14ac:dyDescent="0.3">
      <c r="A1599">
        <v>2</v>
      </c>
      <c r="B1599">
        <v>2013</v>
      </c>
      <c r="C1599">
        <v>257.55</v>
      </c>
      <c r="D1599">
        <v>3.8499938964843601</v>
      </c>
      <c r="E1599">
        <f t="shared" si="40"/>
        <v>0.69063960053344253</v>
      </c>
      <c r="F1599">
        <f>(MAX(E$2:E1599)-E1599)/MAX(E$2:E1599)</f>
        <v>0.9180969488073023</v>
      </c>
    </row>
    <row r="1600" spans="1:6" x14ac:dyDescent="0.3">
      <c r="A1600">
        <v>2</v>
      </c>
      <c r="B1600">
        <v>2013</v>
      </c>
      <c r="C1600">
        <v>261.55</v>
      </c>
      <c r="D1600">
        <v>0.80001220703121501</v>
      </c>
      <c r="E1600">
        <f t="shared" si="40"/>
        <v>0.7064832282648299</v>
      </c>
      <c r="F1600">
        <f>(MAX(E$2:E1600)-E1600)/MAX(E$2:E1600)</f>
        <v>0.91621805067843798</v>
      </c>
    </row>
    <row r="1601" spans="1:6" x14ac:dyDescent="0.3">
      <c r="A1601">
        <v>2</v>
      </c>
      <c r="B1601">
        <v>2013</v>
      </c>
      <c r="C1601">
        <v>262.3</v>
      </c>
      <c r="D1601">
        <v>0.15001220703123799</v>
      </c>
      <c r="E1601">
        <f t="shared" si="40"/>
        <v>0.70951356876147187</v>
      </c>
      <c r="F1601">
        <f>(MAX(E$2:E1601)-E1601)/MAX(E$2:E1601)</f>
        <v>0.91585868215593214</v>
      </c>
    </row>
    <row r="1602" spans="1:6" x14ac:dyDescent="0.3">
      <c r="A1602">
        <v>2</v>
      </c>
      <c r="B1602">
        <v>2013</v>
      </c>
      <c r="C1602">
        <v>261.39999999999998</v>
      </c>
      <c r="D1602">
        <v>-0.45001220703125</v>
      </c>
      <c r="E1602">
        <f t="shared" si="40"/>
        <v>0.7003526152324846</v>
      </c>
      <c r="F1602">
        <f>(MAX(E$2:E1602)-E1602)/MAX(E$2:E1602)</f>
        <v>0.91694508097418559</v>
      </c>
    </row>
    <row r="1603" spans="1:6" x14ac:dyDescent="0.3">
      <c r="A1603">
        <v>2</v>
      </c>
      <c r="B1603">
        <v>2013</v>
      </c>
      <c r="C1603">
        <v>262.05</v>
      </c>
      <c r="D1603">
        <v>0.84998779296876104</v>
      </c>
      <c r="E1603">
        <f t="shared" si="40"/>
        <v>0.71739014166984472</v>
      </c>
      <c r="F1603">
        <f>(MAX(E$2:E1603)-E1603)/MAX(E$2:E1603)</f>
        <v>0.91492459822324246</v>
      </c>
    </row>
    <row r="1604" spans="1:6" x14ac:dyDescent="0.3">
      <c r="A1604">
        <v>2</v>
      </c>
      <c r="B1604">
        <v>2013</v>
      </c>
      <c r="C1604">
        <v>264</v>
      </c>
      <c r="D1604">
        <v>-3</v>
      </c>
      <c r="E1604">
        <f t="shared" si="40"/>
        <v>0.65624893641389204</v>
      </c>
      <c r="F1604">
        <f>(MAX(E$2:E1604)-E1604)/MAX(E$2:E1604)</f>
        <v>0.92217534269285251</v>
      </c>
    </row>
    <row r="1605" spans="1:6" x14ac:dyDescent="0.3">
      <c r="A1605">
        <v>2</v>
      </c>
      <c r="B1605">
        <v>2013</v>
      </c>
      <c r="C1605">
        <v>267.5</v>
      </c>
      <c r="D1605">
        <v>-0.100000000000022</v>
      </c>
      <c r="E1605">
        <f t="shared" ref="E1605:E1668" si="41">(D1605/$C1605*$G$2+1)*E1604*$H$2 + E1604*(1-$H$2)</f>
        <v>0.65440898612488074</v>
      </c>
      <c r="F1605">
        <f>(MAX(E$2:E1605)-E1605)/MAX(E$2:E1605)</f>
        <v>0.92239354266661089</v>
      </c>
    </row>
    <row r="1606" spans="1:6" x14ac:dyDescent="0.3">
      <c r="A1606">
        <v>2</v>
      </c>
      <c r="B1606">
        <v>2013</v>
      </c>
      <c r="C1606">
        <v>266.75</v>
      </c>
      <c r="D1606">
        <v>1.3999999999999699</v>
      </c>
      <c r="E1606">
        <f t="shared" si="41"/>
        <v>0.68016829017103297</v>
      </c>
      <c r="F1606">
        <f>(MAX(E$2:E1606)-E1606)/MAX(E$2:E1606)</f>
        <v>0.91933874303399388</v>
      </c>
    </row>
    <row r="1607" spans="1:6" x14ac:dyDescent="0.3">
      <c r="A1607">
        <v>2</v>
      </c>
      <c r="B1607">
        <v>2013</v>
      </c>
      <c r="C1607">
        <v>267.95</v>
      </c>
      <c r="D1607">
        <v>0.99998168945313604</v>
      </c>
      <c r="E1607">
        <f t="shared" si="41"/>
        <v>0.69920605381866352</v>
      </c>
      <c r="F1607">
        <f>(MAX(E$2:E1607)-E1607)/MAX(E$2:E1607)</f>
        <v>0.91708105185986777</v>
      </c>
    </row>
    <row r="1608" spans="1:6" x14ac:dyDescent="0.3">
      <c r="A1608">
        <v>2</v>
      </c>
      <c r="B1608">
        <v>2013</v>
      </c>
      <c r="C1608">
        <v>264.64999999999998</v>
      </c>
      <c r="D1608">
        <v>1.1999938964843799</v>
      </c>
      <c r="E1608">
        <f t="shared" si="41"/>
        <v>0.72298395851261754</v>
      </c>
      <c r="F1608">
        <f>(MAX(E$2:E1608)-E1608)/MAX(E$2:E1608)</f>
        <v>0.91426122666609111</v>
      </c>
    </row>
    <row r="1609" spans="1:6" x14ac:dyDescent="0.3">
      <c r="A1609">
        <v>2</v>
      </c>
      <c r="B1609">
        <v>2013</v>
      </c>
      <c r="C1609">
        <v>266.25</v>
      </c>
      <c r="D1609">
        <v>-0.54999389648435204</v>
      </c>
      <c r="E1609">
        <f t="shared" si="41"/>
        <v>0.71178292289464473</v>
      </c>
      <c r="F1609">
        <f>(MAX(E$2:E1609)-E1609)/MAX(E$2:E1609)</f>
        <v>0.91558955911751949</v>
      </c>
    </row>
    <row r="1610" spans="1:6" x14ac:dyDescent="0.3">
      <c r="A1610">
        <v>2</v>
      </c>
      <c r="B1610">
        <v>2013</v>
      </c>
      <c r="C1610">
        <v>267.55</v>
      </c>
      <c r="D1610">
        <v>-1.0999816894531</v>
      </c>
      <c r="E1610">
        <f t="shared" si="41"/>
        <v>0.68983520708312773</v>
      </c>
      <c r="F1610">
        <f>(MAX(E$2:E1610)-E1610)/MAX(E$2:E1610)</f>
        <v>0.91819234194417032</v>
      </c>
    </row>
    <row r="1611" spans="1:6" x14ac:dyDescent="0.3">
      <c r="A1611">
        <v>3</v>
      </c>
      <c r="B1611">
        <v>2013</v>
      </c>
      <c r="C1611">
        <v>267.55</v>
      </c>
      <c r="D1611">
        <v>1.0999999999999599</v>
      </c>
      <c r="E1611">
        <f t="shared" si="41"/>
        <v>0.71110652256971196</v>
      </c>
      <c r="F1611">
        <f>(MAX(E$2:E1611)-E1611)/MAX(E$2:E1611)</f>
        <v>0.91566977353093704</v>
      </c>
    </row>
    <row r="1612" spans="1:6" x14ac:dyDescent="0.3">
      <c r="A1612">
        <v>3</v>
      </c>
      <c r="B1612">
        <v>2013</v>
      </c>
      <c r="C1612">
        <v>268.39999999999998</v>
      </c>
      <c r="D1612">
        <v>-2.1000061035156201</v>
      </c>
      <c r="E1612">
        <f t="shared" si="41"/>
        <v>0.66937790750880954</v>
      </c>
      <c r="F1612">
        <f>(MAX(E$2:E1612)-E1612)/MAX(E$2:E1612)</f>
        <v>0.9206183760913661</v>
      </c>
    </row>
    <row r="1613" spans="1:6" x14ac:dyDescent="0.3">
      <c r="A1613">
        <v>3</v>
      </c>
      <c r="B1613">
        <v>2013</v>
      </c>
      <c r="C1613">
        <v>267.45</v>
      </c>
      <c r="D1613">
        <v>0.39999999999997699</v>
      </c>
      <c r="E1613">
        <f t="shared" si="41"/>
        <v>0.6768863529099175</v>
      </c>
      <c r="F1613">
        <f>(MAX(E$2:E1613)-E1613)/MAX(E$2:E1613)</f>
        <v>0.91972794845357997</v>
      </c>
    </row>
    <row r="1614" spans="1:6" x14ac:dyDescent="0.3">
      <c r="A1614">
        <v>3</v>
      </c>
      <c r="B1614">
        <v>2013</v>
      </c>
      <c r="C1614">
        <v>269.45</v>
      </c>
      <c r="D1614">
        <v>2.3999999999999702</v>
      </c>
      <c r="E1614">
        <f t="shared" si="41"/>
        <v>0.72210422024106746</v>
      </c>
      <c r="F1614">
        <f>(MAX(E$2:E1614)-E1614)/MAX(E$2:E1614)</f>
        <v>0.91436555495632421</v>
      </c>
    </row>
    <row r="1615" spans="1:6" x14ac:dyDescent="0.3">
      <c r="A1615">
        <v>3</v>
      </c>
      <c r="B1615">
        <v>2013</v>
      </c>
      <c r="C1615">
        <v>266.55</v>
      </c>
      <c r="D1615">
        <v>-2.0999755859375</v>
      </c>
      <c r="E1615">
        <f t="shared" si="41"/>
        <v>0.67943676855258472</v>
      </c>
      <c r="F1615">
        <f>(MAX(E$2:E1615)-E1615)/MAX(E$2:E1615)</f>
        <v>0.91942549428966769</v>
      </c>
    </row>
    <row r="1616" spans="1:6" x14ac:dyDescent="0.3">
      <c r="A1616">
        <v>3</v>
      </c>
      <c r="B1616">
        <v>2013</v>
      </c>
      <c r="C1616">
        <v>264.45</v>
      </c>
      <c r="D1616">
        <v>9.99755859375E-2</v>
      </c>
      <c r="E1616">
        <f t="shared" si="41"/>
        <v>0.68136323165648505</v>
      </c>
      <c r="F1616">
        <f>(MAX(E$2:E1616)-E1616)/MAX(E$2:E1616)</f>
        <v>0.9191970347485442</v>
      </c>
    </row>
    <row r="1617" spans="1:6" x14ac:dyDescent="0.3">
      <c r="A1617">
        <v>3</v>
      </c>
      <c r="B1617">
        <v>2013</v>
      </c>
      <c r="C1617">
        <v>264.05</v>
      </c>
      <c r="D1617">
        <v>0.20001220703125</v>
      </c>
      <c r="E1617">
        <f t="shared" si="41"/>
        <v>0.68523411682274793</v>
      </c>
      <c r="F1617">
        <f>(MAX(E$2:E1617)-E1617)/MAX(E$2:E1617)</f>
        <v>0.9187379859107877</v>
      </c>
    </row>
    <row r="1618" spans="1:6" x14ac:dyDescent="0.3">
      <c r="A1618">
        <v>3</v>
      </c>
      <c r="B1618">
        <v>2013</v>
      </c>
      <c r="C1618">
        <v>264.95</v>
      </c>
      <c r="D1618">
        <v>2.9499999999999802</v>
      </c>
      <c r="E1618">
        <f t="shared" si="41"/>
        <v>0.74245549759158425</v>
      </c>
      <c r="F1618">
        <f>(MAX(E$2:E1618)-E1618)/MAX(E$2:E1618)</f>
        <v>0.91195209400014876</v>
      </c>
    </row>
    <row r="1619" spans="1:6" x14ac:dyDescent="0.3">
      <c r="A1619">
        <v>3</v>
      </c>
      <c r="B1619">
        <v>2013</v>
      </c>
      <c r="C1619">
        <v>262</v>
      </c>
      <c r="D1619">
        <v>0.45001220703125</v>
      </c>
      <c r="E1619">
        <f t="shared" si="41"/>
        <v>0.75201983071449474</v>
      </c>
      <c r="F1619">
        <f>(MAX(E$2:E1619)-E1619)/MAX(E$2:E1619)</f>
        <v>0.91081785833688134</v>
      </c>
    </row>
    <row r="1620" spans="1:6" x14ac:dyDescent="0.3">
      <c r="A1620">
        <v>3</v>
      </c>
      <c r="B1620">
        <v>2013</v>
      </c>
      <c r="C1620">
        <v>262.3</v>
      </c>
      <c r="D1620">
        <v>-0.29999389648435199</v>
      </c>
      <c r="E1620">
        <f t="shared" si="41"/>
        <v>0.74556916279847651</v>
      </c>
      <c r="F1620">
        <f>(MAX(E$2:E1620)-E1620)/MAX(E$2:E1620)</f>
        <v>0.91158284398807288</v>
      </c>
    </row>
    <row r="1621" spans="1:6" x14ac:dyDescent="0.3">
      <c r="A1621">
        <v>3</v>
      </c>
      <c r="B1621">
        <v>2013</v>
      </c>
      <c r="C1621">
        <v>263.45</v>
      </c>
      <c r="D1621">
        <v>2.99999389648434</v>
      </c>
      <c r="E1621">
        <f t="shared" si="41"/>
        <v>0.80924451688281052</v>
      </c>
      <c r="F1621">
        <f>(MAX(E$2:E1621)-E1621)/MAX(E$2:E1621)</f>
        <v>0.90403157443843485</v>
      </c>
    </row>
    <row r="1622" spans="1:6" x14ac:dyDescent="0.3">
      <c r="A1622">
        <v>3</v>
      </c>
      <c r="B1622">
        <v>2013</v>
      </c>
      <c r="C1622">
        <v>257.7</v>
      </c>
      <c r="D1622">
        <v>-0.350006103515625</v>
      </c>
      <c r="E1622">
        <f t="shared" si="41"/>
        <v>0.80100119557473315</v>
      </c>
      <c r="F1622">
        <f>(MAX(E$2:E1622)-E1622)/MAX(E$2:E1622)</f>
        <v>0.90500915111746094</v>
      </c>
    </row>
    <row r="1623" spans="1:6" x14ac:dyDescent="0.3">
      <c r="A1623">
        <v>3</v>
      </c>
      <c r="B1623">
        <v>2013</v>
      </c>
      <c r="C1623">
        <v>258.14999999999998</v>
      </c>
      <c r="D1623">
        <v>0.79999999999995397</v>
      </c>
      <c r="E1623">
        <f t="shared" si="41"/>
        <v>0.81961830645386591</v>
      </c>
      <c r="F1623">
        <f>(MAX(E$2:E1623)-E1623)/MAX(E$2:E1623)</f>
        <v>0.90280134521664657</v>
      </c>
    </row>
    <row r="1624" spans="1:6" x14ac:dyDescent="0.3">
      <c r="A1624">
        <v>3</v>
      </c>
      <c r="B1624">
        <v>2013</v>
      </c>
      <c r="C1624">
        <v>256.35000000000002</v>
      </c>
      <c r="D1624">
        <v>-0.80000305175781194</v>
      </c>
      <c r="E1624">
        <f t="shared" si="41"/>
        <v>0.80043465676282832</v>
      </c>
      <c r="F1624">
        <f>(MAX(E$2:E1624)-E1624)/MAX(E$2:E1624)</f>
        <v>0.90507633703798762</v>
      </c>
    </row>
    <row r="1625" spans="1:6" x14ac:dyDescent="0.3">
      <c r="A1625">
        <v>3</v>
      </c>
      <c r="B1625">
        <v>2013</v>
      </c>
      <c r="C1625">
        <v>256.64999999999998</v>
      </c>
      <c r="D1625">
        <v>3.2500091552733998</v>
      </c>
      <c r="E1625">
        <f t="shared" si="41"/>
        <v>0.8764551115459176</v>
      </c>
      <c r="F1625">
        <f>(MAX(E$2:E1625)-E1625)/MAX(E$2:E1625)</f>
        <v>0.89606106019173903</v>
      </c>
    </row>
    <row r="1626" spans="1:6" x14ac:dyDescent="0.3">
      <c r="A1626">
        <v>3</v>
      </c>
      <c r="B1626">
        <v>2013</v>
      </c>
      <c r="C1626">
        <v>253.65</v>
      </c>
      <c r="D1626">
        <v>0.29998779296875</v>
      </c>
      <c r="E1626">
        <f t="shared" si="41"/>
        <v>0.88422938223038949</v>
      </c>
      <c r="F1626">
        <f>(MAX(E$2:E1626)-E1626)/MAX(E$2:E1626)</f>
        <v>0.89513910829473753</v>
      </c>
    </row>
    <row r="1627" spans="1:6" x14ac:dyDescent="0.3">
      <c r="A1627">
        <v>3</v>
      </c>
      <c r="B1627">
        <v>2013</v>
      </c>
      <c r="C1627">
        <v>255.9</v>
      </c>
      <c r="D1627">
        <v>-2.7000000000000099</v>
      </c>
      <c r="E1627">
        <f t="shared" si="41"/>
        <v>0.81425812396479569</v>
      </c>
      <c r="F1627">
        <f>(MAX(E$2:E1627)-E1627)/MAX(E$2:E1627)</f>
        <v>0.90343701004163701</v>
      </c>
    </row>
    <row r="1628" spans="1:6" x14ac:dyDescent="0.3">
      <c r="A1628">
        <v>3</v>
      </c>
      <c r="B1628">
        <v>2013</v>
      </c>
      <c r="C1628">
        <v>257.95</v>
      </c>
      <c r="D1628">
        <v>0.900000000000034</v>
      </c>
      <c r="E1628">
        <f t="shared" si="41"/>
        <v>0.83556551817593183</v>
      </c>
      <c r="F1628">
        <f>(MAX(E$2:E1628)-E1628)/MAX(E$2:E1628)</f>
        <v>0.90091016304718474</v>
      </c>
    </row>
    <row r="1629" spans="1:6" x14ac:dyDescent="0.3">
      <c r="A1629">
        <v>3</v>
      </c>
      <c r="B1629">
        <v>2013</v>
      </c>
      <c r="C1629">
        <v>259.3</v>
      </c>
      <c r="D1629">
        <v>-1.6500061035156299</v>
      </c>
      <c r="E1629">
        <f t="shared" si="41"/>
        <v>0.79568830438271487</v>
      </c>
      <c r="F1629">
        <f>(MAX(E$2:E1629)-E1629)/MAX(E$2:E1629)</f>
        <v>0.90563920766062034</v>
      </c>
    </row>
    <row r="1630" spans="1:6" x14ac:dyDescent="0.3">
      <c r="A1630">
        <v>3</v>
      </c>
      <c r="B1630">
        <v>2013</v>
      </c>
      <c r="C1630">
        <v>260.35000000000002</v>
      </c>
      <c r="D1630">
        <v>0.59999999999996501</v>
      </c>
      <c r="E1630">
        <f t="shared" si="41"/>
        <v>0.80944131905420325</v>
      </c>
      <c r="F1630">
        <f>(MAX(E$2:E1630)-E1630)/MAX(E$2:E1630)</f>
        <v>0.90400823564015864</v>
      </c>
    </row>
    <row r="1631" spans="1:6" x14ac:dyDescent="0.3">
      <c r="A1631">
        <v>3</v>
      </c>
      <c r="B1631">
        <v>2013</v>
      </c>
      <c r="C1631">
        <v>262.35000000000002</v>
      </c>
      <c r="D1631">
        <v>0.400000000000034</v>
      </c>
      <c r="E1631">
        <f t="shared" si="41"/>
        <v>0.8186973661560244</v>
      </c>
      <c r="F1631">
        <f>(MAX(E$2:E1631)-E1631)/MAX(E$2:E1631)</f>
        <v>0.90291055966120093</v>
      </c>
    </row>
    <row r="1632" spans="1:6" x14ac:dyDescent="0.3">
      <c r="A1632">
        <v>4</v>
      </c>
      <c r="B1632">
        <v>2013</v>
      </c>
      <c r="C1632">
        <v>262.75</v>
      </c>
      <c r="D1632">
        <v>-1.05000000000001</v>
      </c>
      <c r="E1632">
        <f t="shared" si="41"/>
        <v>0.79415981426837923</v>
      </c>
      <c r="F1632">
        <f>(MAX(E$2:E1632)-E1632)/MAX(E$2:E1632)</f>
        <v>0.90582047152673117</v>
      </c>
    </row>
    <row r="1633" spans="1:6" x14ac:dyDescent="0.3">
      <c r="A1633">
        <v>4</v>
      </c>
      <c r="B1633">
        <v>2013</v>
      </c>
      <c r="C1633">
        <v>261.45</v>
      </c>
      <c r="D1633">
        <v>2.20001220703125</v>
      </c>
      <c r="E1633">
        <f t="shared" si="41"/>
        <v>0.84427918563166382</v>
      </c>
      <c r="F1633">
        <f>(MAX(E$2:E1633)-E1633)/MAX(E$2:E1633)</f>
        <v>0.89987680794974778</v>
      </c>
    </row>
    <row r="1634" spans="1:6" x14ac:dyDescent="0.3">
      <c r="A1634">
        <v>4</v>
      </c>
      <c r="B1634">
        <v>2013</v>
      </c>
      <c r="C1634">
        <v>259.89999999999998</v>
      </c>
      <c r="D1634">
        <v>0.85001220703122704</v>
      </c>
      <c r="E1634">
        <f t="shared" si="41"/>
        <v>0.86498852424062767</v>
      </c>
      <c r="F1634">
        <f>(MAX(E$2:E1634)-E1634)/MAX(E$2:E1634)</f>
        <v>0.89742088445658752</v>
      </c>
    </row>
    <row r="1635" spans="1:6" x14ac:dyDescent="0.3">
      <c r="A1635">
        <v>4</v>
      </c>
      <c r="B1635">
        <v>2013</v>
      </c>
      <c r="C1635">
        <v>256.3</v>
      </c>
      <c r="D1635">
        <v>-3</v>
      </c>
      <c r="E1635">
        <f t="shared" si="41"/>
        <v>0.78905312901856717</v>
      </c>
      <c r="F1635">
        <f>(MAX(E$2:E1635)-E1635)/MAX(E$2:E1635)</f>
        <v>0.90642607407705877</v>
      </c>
    </row>
    <row r="1636" spans="1:6" x14ac:dyDescent="0.3">
      <c r="A1636">
        <v>4</v>
      </c>
      <c r="B1636">
        <v>2013</v>
      </c>
      <c r="C1636">
        <v>252.6</v>
      </c>
      <c r="D1636">
        <v>-1.7999999999999801</v>
      </c>
      <c r="E1636">
        <f t="shared" si="41"/>
        <v>0.74688283114940435</v>
      </c>
      <c r="F1636">
        <f>(MAX(E$2:E1636)-E1636)/MAX(E$2:E1636)</f>
        <v>0.91142705586628958</v>
      </c>
    </row>
    <row r="1637" spans="1:6" x14ac:dyDescent="0.3">
      <c r="A1637">
        <v>4</v>
      </c>
      <c r="B1637">
        <v>2013</v>
      </c>
      <c r="C1637">
        <v>251.15</v>
      </c>
      <c r="D1637">
        <v>0.29999694824218098</v>
      </c>
      <c r="E1637">
        <f t="shared" si="41"/>
        <v>0.75357392919955279</v>
      </c>
      <c r="F1637">
        <f>(MAX(E$2:E1637)-E1637)/MAX(E$2:E1637)</f>
        <v>0.91063355757034281</v>
      </c>
    </row>
    <row r="1638" spans="1:6" x14ac:dyDescent="0.3">
      <c r="A1638">
        <v>4</v>
      </c>
      <c r="B1638">
        <v>2013</v>
      </c>
      <c r="C1638">
        <v>250.55</v>
      </c>
      <c r="D1638">
        <v>0.150012207031267</v>
      </c>
      <c r="E1638">
        <f t="shared" si="41"/>
        <v>0.75695784323708371</v>
      </c>
      <c r="F1638">
        <f>(MAX(E$2:E1638)-E1638)/MAX(E$2:E1638)</f>
        <v>0.91023225870993352</v>
      </c>
    </row>
    <row r="1639" spans="1:6" x14ac:dyDescent="0.3">
      <c r="A1639">
        <v>4</v>
      </c>
      <c r="B1639">
        <v>2013</v>
      </c>
      <c r="C1639">
        <v>252.05</v>
      </c>
      <c r="D1639">
        <v>-0.55001220703124398</v>
      </c>
      <c r="E1639">
        <f t="shared" si="41"/>
        <v>0.74456934728424384</v>
      </c>
      <c r="F1639">
        <f>(MAX(E$2:E1639)-E1639)/MAX(E$2:E1639)</f>
        <v>0.91170141225606993</v>
      </c>
    </row>
    <row r="1640" spans="1:6" x14ac:dyDescent="0.3">
      <c r="A1640">
        <v>4</v>
      </c>
      <c r="B1640">
        <v>2013</v>
      </c>
      <c r="C1640">
        <v>253.95</v>
      </c>
      <c r="D1640">
        <v>9.1552734318156496E-6</v>
      </c>
      <c r="E1640">
        <f t="shared" si="41"/>
        <v>0.74456954860544777</v>
      </c>
      <c r="F1640">
        <f>(MAX(E$2:E1640)-E1640)/MAX(E$2:E1640)</f>
        <v>0.91170138838135906</v>
      </c>
    </row>
    <row r="1641" spans="1:6" x14ac:dyDescent="0.3">
      <c r="A1641">
        <v>4</v>
      </c>
      <c r="B1641">
        <v>2013</v>
      </c>
      <c r="C1641">
        <v>254.3</v>
      </c>
      <c r="D1641">
        <v>5.9499908447265799</v>
      </c>
      <c r="E1641">
        <f t="shared" si="41"/>
        <v>0.87522768852280763</v>
      </c>
      <c r="F1641">
        <f>(MAX(E$2:E1641)-E1641)/MAX(E$2:E1641)</f>
        <v>0.89620662046748811</v>
      </c>
    </row>
    <row r="1642" spans="1:6" x14ac:dyDescent="0.3">
      <c r="A1642">
        <v>4</v>
      </c>
      <c r="B1642">
        <v>2013</v>
      </c>
      <c r="C1642">
        <v>248.25</v>
      </c>
      <c r="D1642">
        <v>-0.99999389648436898</v>
      </c>
      <c r="E1642">
        <f t="shared" si="41"/>
        <v>0.84878592578694878</v>
      </c>
      <c r="F1642">
        <f>(MAX(E$2:E1642)-E1642)/MAX(E$2:E1642)</f>
        <v>0.89934235297588683</v>
      </c>
    </row>
    <row r="1643" spans="1:6" x14ac:dyDescent="0.3">
      <c r="A1643">
        <v>4</v>
      </c>
      <c r="B1643">
        <v>2013</v>
      </c>
      <c r="C1643">
        <v>246.85</v>
      </c>
      <c r="D1643">
        <v>3.3499969482421901</v>
      </c>
      <c r="E1643">
        <f t="shared" si="41"/>
        <v>0.93517736576357025</v>
      </c>
      <c r="F1643">
        <f>(MAX(E$2:E1643)-E1643)/MAX(E$2:E1643)</f>
        <v>0.88909717947939038</v>
      </c>
    </row>
    <row r="1644" spans="1:6" x14ac:dyDescent="0.3">
      <c r="A1644">
        <v>4</v>
      </c>
      <c r="B1644">
        <v>2013</v>
      </c>
      <c r="C1644">
        <v>250.45</v>
      </c>
      <c r="D1644">
        <v>1.0500030517578101</v>
      </c>
      <c r="E1644">
        <f t="shared" si="41"/>
        <v>0.96458260896540426</v>
      </c>
      <c r="F1644">
        <f>(MAX(E$2:E1644)-E1644)/MAX(E$2:E1644)</f>
        <v>0.88561000738929685</v>
      </c>
    </row>
    <row r="1645" spans="1:6" x14ac:dyDescent="0.3">
      <c r="A1645">
        <v>4</v>
      </c>
      <c r="B1645">
        <v>2013</v>
      </c>
      <c r="C1645">
        <v>247.6</v>
      </c>
      <c r="D1645">
        <v>-2.3999969482421699</v>
      </c>
      <c r="E1645">
        <f t="shared" si="41"/>
        <v>0.89445956823909845</v>
      </c>
      <c r="F1645">
        <f>(MAX(E$2:E1645)-E1645)/MAX(E$2:E1645)</f>
        <v>0.89392590904040148</v>
      </c>
    </row>
    <row r="1646" spans="1:6" x14ac:dyDescent="0.3">
      <c r="A1646">
        <v>4</v>
      </c>
      <c r="B1646">
        <v>2013</v>
      </c>
      <c r="C1646">
        <v>245.55</v>
      </c>
      <c r="D1646">
        <v>-0.95000305175778899</v>
      </c>
      <c r="E1646">
        <f t="shared" si="41"/>
        <v>0.86850540454022551</v>
      </c>
      <c r="F1646">
        <f>(MAX(E$2:E1646)-E1646)/MAX(E$2:E1646)</f>
        <v>0.89700381710772137</v>
      </c>
    </row>
    <row r="1647" spans="1:6" x14ac:dyDescent="0.3">
      <c r="A1647">
        <v>4</v>
      </c>
      <c r="B1647">
        <v>2013</v>
      </c>
      <c r="C1647">
        <v>245.7</v>
      </c>
      <c r="D1647">
        <v>3.3500030517578199</v>
      </c>
      <c r="E1647">
        <f t="shared" si="41"/>
        <v>0.95731785129474067</v>
      </c>
      <c r="F1647">
        <f>(MAX(E$2:E1647)-E1647)/MAX(E$2:E1647)</f>
        <v>0.88647153606350459</v>
      </c>
    </row>
    <row r="1648" spans="1:6" x14ac:dyDescent="0.3">
      <c r="A1648">
        <v>4</v>
      </c>
      <c r="B1648">
        <v>2013</v>
      </c>
      <c r="C1648">
        <v>248.55</v>
      </c>
      <c r="D1648">
        <v>-0.80000305175781194</v>
      </c>
      <c r="E1648">
        <f t="shared" si="41"/>
        <v>0.93420809865327947</v>
      </c>
      <c r="F1648">
        <f>(MAX(E$2:E1648)-E1648)/MAX(E$2:E1648)</f>
        <v>0.8892121250076982</v>
      </c>
    </row>
    <row r="1649" spans="1:6" x14ac:dyDescent="0.3">
      <c r="A1649">
        <v>4</v>
      </c>
      <c r="B1649">
        <v>2013</v>
      </c>
      <c r="C1649">
        <v>249.25</v>
      </c>
      <c r="D1649">
        <v>-1</v>
      </c>
      <c r="E1649">
        <f t="shared" si="41"/>
        <v>0.90609752396963017</v>
      </c>
      <c r="F1649">
        <f>(MAX(E$2:E1649)-E1649)/MAX(E$2:E1649)</f>
        <v>0.89254576216895087</v>
      </c>
    </row>
    <row r="1650" spans="1:6" x14ac:dyDescent="0.3">
      <c r="A1650">
        <v>4</v>
      </c>
      <c r="B1650">
        <v>2013</v>
      </c>
      <c r="C1650">
        <v>250.45</v>
      </c>
      <c r="D1650">
        <v>1.30000000000001</v>
      </c>
      <c r="E1650">
        <f t="shared" si="41"/>
        <v>0.9413718336470267</v>
      </c>
      <c r="F1650">
        <f>(MAX(E$2:E1650)-E1650)/MAX(E$2:E1650)</f>
        <v>0.8883625766275145</v>
      </c>
    </row>
    <row r="1651" spans="1:6" x14ac:dyDescent="0.3">
      <c r="A1651">
        <v>4</v>
      </c>
      <c r="B1651">
        <v>2013</v>
      </c>
      <c r="C1651">
        <v>251.5</v>
      </c>
      <c r="D1651">
        <v>-5.00030517578125E-2</v>
      </c>
      <c r="E1651">
        <f t="shared" si="41"/>
        <v>0.9399681120410267</v>
      </c>
      <c r="F1651">
        <f>(MAX(E$2:E1651)-E1651)/MAX(E$2:E1651)</f>
        <v>0.88852904417798184</v>
      </c>
    </row>
    <row r="1652" spans="1:6" x14ac:dyDescent="0.3">
      <c r="A1652">
        <v>4</v>
      </c>
      <c r="B1652">
        <v>2013</v>
      </c>
      <c r="C1652">
        <v>251.1</v>
      </c>
      <c r="D1652">
        <v>0.49999084472656802</v>
      </c>
      <c r="E1652">
        <f t="shared" si="41"/>
        <v>0.95400561055821398</v>
      </c>
      <c r="F1652">
        <f>(MAX(E$2:E1652)-E1652)/MAX(E$2:E1652)</f>
        <v>0.88686433517666974</v>
      </c>
    </row>
    <row r="1653" spans="1:6" x14ac:dyDescent="0.3">
      <c r="A1653">
        <v>4</v>
      </c>
      <c r="B1653">
        <v>2013</v>
      </c>
      <c r="C1653">
        <v>251.35</v>
      </c>
      <c r="D1653">
        <v>-3</v>
      </c>
      <c r="E1653">
        <f t="shared" si="41"/>
        <v>0.86860626208970459</v>
      </c>
      <c r="F1653">
        <f>(MAX(E$2:E1653)-E1653)/MAX(E$2:E1653)</f>
        <v>0.89699185639618417</v>
      </c>
    </row>
    <row r="1654" spans="1:6" x14ac:dyDescent="0.3">
      <c r="A1654">
        <v>5</v>
      </c>
      <c r="B1654">
        <v>2013</v>
      </c>
      <c r="C1654">
        <v>251.35</v>
      </c>
      <c r="D1654">
        <v>2.8499999999999899</v>
      </c>
      <c r="E1654">
        <f t="shared" si="41"/>
        <v>0.94247321594754174</v>
      </c>
      <c r="F1654">
        <f>(MAX(E$2:E1654)-E1654)/MAX(E$2:E1654)</f>
        <v>0.88823196353948408</v>
      </c>
    </row>
    <row r="1655" spans="1:6" x14ac:dyDescent="0.3">
      <c r="A1655">
        <v>5</v>
      </c>
      <c r="B1655">
        <v>2013</v>
      </c>
      <c r="C1655">
        <v>253.3</v>
      </c>
      <c r="D1655">
        <v>-0.54999694824221002</v>
      </c>
      <c r="E1655">
        <f t="shared" si="41"/>
        <v>0.92712508944030225</v>
      </c>
      <c r="F1655">
        <f>(MAX(E$2:E1655)-E1655)/MAX(E$2:E1655)</f>
        <v>0.89005210010573876</v>
      </c>
    </row>
    <row r="1656" spans="1:6" x14ac:dyDescent="0.3">
      <c r="A1656">
        <v>5</v>
      </c>
      <c r="B1656">
        <v>2013</v>
      </c>
      <c r="C1656">
        <v>254.05</v>
      </c>
      <c r="D1656">
        <v>0.69999389648438604</v>
      </c>
      <c r="E1656">
        <f t="shared" si="41"/>
        <v>0.94628416946054683</v>
      </c>
      <c r="F1656">
        <f>(MAX(E$2:E1656)-E1656)/MAX(E$2:E1656)</f>
        <v>0.88778002200524886</v>
      </c>
    </row>
    <row r="1657" spans="1:6" x14ac:dyDescent="0.3">
      <c r="A1657">
        <v>5</v>
      </c>
      <c r="B1657">
        <v>2013</v>
      </c>
      <c r="C1657">
        <v>255.3</v>
      </c>
      <c r="D1657">
        <v>2.7000000000000099</v>
      </c>
      <c r="E1657">
        <f t="shared" si="41"/>
        <v>1.0213419619853259</v>
      </c>
      <c r="F1657">
        <f>(MAX(E$2:E1657)-E1657)/MAX(E$2:E1657)</f>
        <v>0.87887890741694608</v>
      </c>
    </row>
    <row r="1658" spans="1:6" x14ac:dyDescent="0.3">
      <c r="A1658">
        <v>5</v>
      </c>
      <c r="B1658">
        <v>2013</v>
      </c>
      <c r="C1658">
        <v>252.65</v>
      </c>
      <c r="D1658">
        <v>-0.50001220703126104</v>
      </c>
      <c r="E1658">
        <f t="shared" si="41"/>
        <v>1.0061821525093932</v>
      </c>
      <c r="F1658">
        <f>(MAX(E$2:E1658)-E1658)/MAX(E$2:E1658)</f>
        <v>0.88067671143892778</v>
      </c>
    </row>
    <row r="1659" spans="1:6" x14ac:dyDescent="0.3">
      <c r="A1659">
        <v>5</v>
      </c>
      <c r="B1659">
        <v>2013</v>
      </c>
      <c r="C1659">
        <v>252.9</v>
      </c>
      <c r="D1659">
        <v>0.69999694824218694</v>
      </c>
      <c r="E1659">
        <f t="shared" si="41"/>
        <v>1.0270695913033532</v>
      </c>
      <c r="F1659">
        <f>(MAX(E$2:E1659)-E1659)/MAX(E$2:E1659)</f>
        <v>0.87819966701879226</v>
      </c>
    </row>
    <row r="1660" spans="1:6" x14ac:dyDescent="0.3">
      <c r="A1660">
        <v>5</v>
      </c>
      <c r="B1660">
        <v>2013</v>
      </c>
      <c r="C1660">
        <v>252.4</v>
      </c>
      <c r="D1660">
        <v>3.45000915527342</v>
      </c>
      <c r="E1660">
        <f t="shared" si="41"/>
        <v>1.1323607806783382</v>
      </c>
      <c r="F1660">
        <f>(MAX(E$2:E1660)-E1660)/MAX(E$2:E1660)</f>
        <v>0.86571316947816668</v>
      </c>
    </row>
    <row r="1661" spans="1:6" x14ac:dyDescent="0.3">
      <c r="A1661">
        <v>5</v>
      </c>
      <c r="B1661">
        <v>2013</v>
      </c>
      <c r="C1661">
        <v>255.55</v>
      </c>
      <c r="D1661">
        <v>5.7000000000000099</v>
      </c>
      <c r="E1661">
        <f t="shared" si="41"/>
        <v>1.3217891640631907</v>
      </c>
      <c r="F1661">
        <f>(MAX(E$2:E1661)-E1661)/MAX(E$2:E1661)</f>
        <v>0.84324882979979299</v>
      </c>
    </row>
    <row r="1662" spans="1:6" x14ac:dyDescent="0.3">
      <c r="A1662">
        <v>5</v>
      </c>
      <c r="B1662">
        <v>2013</v>
      </c>
      <c r="C1662">
        <v>249</v>
      </c>
      <c r="D1662">
        <v>2.04999694824218</v>
      </c>
      <c r="E1662">
        <f t="shared" si="41"/>
        <v>1.4034055421520197</v>
      </c>
      <c r="F1662">
        <f>(MAX(E$2:E1662)-E1662)/MAX(E$2:E1662)</f>
        <v>0.83356993159064197</v>
      </c>
    </row>
    <row r="1663" spans="1:6" x14ac:dyDescent="0.3">
      <c r="A1663">
        <v>5</v>
      </c>
      <c r="B1663">
        <v>2013</v>
      </c>
      <c r="C1663">
        <v>251.1</v>
      </c>
      <c r="D1663">
        <v>-3</v>
      </c>
      <c r="E1663">
        <f t="shared" si="41"/>
        <v>1.2776523573713729</v>
      </c>
      <c r="F1663">
        <f>(MAX(E$2:E1663)-E1663)/MAX(E$2:E1663)</f>
        <v>0.84848302015778865</v>
      </c>
    </row>
    <row r="1664" spans="1:6" x14ac:dyDescent="0.3">
      <c r="A1664">
        <v>5</v>
      </c>
      <c r="B1664">
        <v>2013</v>
      </c>
      <c r="C1664">
        <v>254.15</v>
      </c>
      <c r="D1664">
        <v>-0.54998779296875</v>
      </c>
      <c r="E1664">
        <f t="shared" si="41"/>
        <v>1.2569157884097755</v>
      </c>
      <c r="F1664">
        <f>(MAX(E$2:E1664)-E1664)/MAX(E$2:E1664)</f>
        <v>0.85094217290244856</v>
      </c>
    </row>
    <row r="1665" spans="1:6" x14ac:dyDescent="0.3">
      <c r="A1665">
        <v>5</v>
      </c>
      <c r="B1665">
        <v>2013</v>
      </c>
      <c r="C1665">
        <v>254.65</v>
      </c>
      <c r="D1665">
        <v>-3</v>
      </c>
      <c r="E1665">
        <f t="shared" si="41"/>
        <v>1.1458590232842307</v>
      </c>
      <c r="F1665">
        <f>(MAX(E$2:E1665)-E1665)/MAX(E$2:E1665)</f>
        <v>0.86411241091420943</v>
      </c>
    </row>
    <row r="1666" spans="1:6" x14ac:dyDescent="0.3">
      <c r="A1666">
        <v>5</v>
      </c>
      <c r="B1666">
        <v>2013</v>
      </c>
      <c r="C1666">
        <v>254.65</v>
      </c>
      <c r="D1666">
        <v>1.74999999999997</v>
      </c>
      <c r="E1666">
        <f t="shared" si="41"/>
        <v>1.2049181227564683</v>
      </c>
      <c r="F1666">
        <f>(MAX(E$2:E1666)-E1666)/MAX(E$2:E1666)</f>
        <v>0.85710858367387577</v>
      </c>
    </row>
    <row r="1667" spans="1:6" x14ac:dyDescent="0.3">
      <c r="A1667">
        <v>5</v>
      </c>
      <c r="B1667">
        <v>2013</v>
      </c>
      <c r="C1667">
        <v>257.14999999999998</v>
      </c>
      <c r="D1667">
        <v>0.699981689453125</v>
      </c>
      <c r="E1667">
        <f t="shared" si="41"/>
        <v>1.2295172076257983</v>
      </c>
      <c r="F1667">
        <f>(MAX(E$2:E1667)-E1667)/MAX(E$2:E1667)</f>
        <v>0.85419137460305194</v>
      </c>
    </row>
    <row r="1668" spans="1:6" x14ac:dyDescent="0.3">
      <c r="A1668">
        <v>5</v>
      </c>
      <c r="B1668">
        <v>2013</v>
      </c>
      <c r="C1668">
        <v>257.35000000000002</v>
      </c>
      <c r="D1668">
        <v>1.2000183105469</v>
      </c>
      <c r="E1668">
        <f t="shared" si="41"/>
        <v>1.2725163283451528</v>
      </c>
      <c r="F1668">
        <f>(MAX(E$2:E1668)-E1668)/MAX(E$2:E1668)</f>
        <v>0.84909210259085044</v>
      </c>
    </row>
    <row r="1669" spans="1:6" x14ac:dyDescent="0.3">
      <c r="A1669">
        <v>5</v>
      </c>
      <c r="B1669">
        <v>2013</v>
      </c>
      <c r="C1669">
        <v>257.35000000000002</v>
      </c>
      <c r="D1669">
        <v>0.200000000000045</v>
      </c>
      <c r="E1669">
        <f t="shared" ref="E1669:E1732" si="42">(D1669/$C1669*$G$2+1)*E1668*$H$2 + E1668*(1-$H$2)</f>
        <v>1.2799333654250755</v>
      </c>
      <c r="F1669">
        <f>(MAX(E$2:E1669)-E1669)/MAX(E$2:E1669)</f>
        <v>0.84821251507923678</v>
      </c>
    </row>
    <row r="1670" spans="1:6" x14ac:dyDescent="0.3">
      <c r="A1670">
        <v>5</v>
      </c>
      <c r="B1670">
        <v>2013</v>
      </c>
      <c r="C1670">
        <v>256.14999999999998</v>
      </c>
      <c r="D1670">
        <v>-1.94999694824218</v>
      </c>
      <c r="E1670">
        <f t="shared" si="42"/>
        <v>1.2068551059131027</v>
      </c>
      <c r="F1670">
        <f>(MAX(E$2:E1670)-E1670)/MAX(E$2:E1670)</f>
        <v>0.85687887655816053</v>
      </c>
    </row>
    <row r="1671" spans="1:6" x14ac:dyDescent="0.3">
      <c r="A1671">
        <v>5</v>
      </c>
      <c r="B1671">
        <v>2013</v>
      </c>
      <c r="C1671">
        <v>255.6</v>
      </c>
      <c r="D1671">
        <v>0.74999084472656796</v>
      </c>
      <c r="E1671">
        <f t="shared" si="42"/>
        <v>1.2334140930124673</v>
      </c>
      <c r="F1671">
        <f>(MAX(E$2:E1671)-E1671)/MAX(E$2:E1671)</f>
        <v>0.85372924239535664</v>
      </c>
    </row>
    <row r="1672" spans="1:6" x14ac:dyDescent="0.3">
      <c r="A1672">
        <v>5</v>
      </c>
      <c r="B1672">
        <v>2013</v>
      </c>
      <c r="C1672">
        <v>254.05</v>
      </c>
      <c r="D1672">
        <v>1.69999389648435</v>
      </c>
      <c r="E1672">
        <f t="shared" si="42"/>
        <v>1.2953151881696896</v>
      </c>
      <c r="F1672">
        <f>(MAX(E$2:E1672)-E1672)/MAX(E$2:E1672)</f>
        <v>0.84638838247126569</v>
      </c>
    </row>
    <row r="1673" spans="1:6" x14ac:dyDescent="0.3">
      <c r="A1673">
        <v>5</v>
      </c>
      <c r="B1673">
        <v>2013</v>
      </c>
      <c r="C1673">
        <v>256.14999999999998</v>
      </c>
      <c r="D1673">
        <v>0.60000000000002196</v>
      </c>
      <c r="E1673">
        <f t="shared" si="42"/>
        <v>1.3180710669390194</v>
      </c>
      <c r="F1673">
        <f>(MAX(E$2:E1673)-E1673)/MAX(E$2:E1673)</f>
        <v>0.84368975948130154</v>
      </c>
    </row>
    <row r="1674" spans="1:6" x14ac:dyDescent="0.3">
      <c r="A1674">
        <v>5</v>
      </c>
      <c r="B1674">
        <v>2013</v>
      </c>
      <c r="C1674">
        <v>257.3</v>
      </c>
      <c r="D1674">
        <v>-1.3000061035156101</v>
      </c>
      <c r="E1674">
        <f t="shared" si="42"/>
        <v>1.2681244939146881</v>
      </c>
      <c r="F1674">
        <f>(MAX(E$2:E1674)-E1674)/MAX(E$2:E1674)</f>
        <v>0.84961293087800682</v>
      </c>
    </row>
    <row r="1675" spans="1:6" x14ac:dyDescent="0.3">
      <c r="A1675">
        <v>5</v>
      </c>
      <c r="B1675">
        <v>2013</v>
      </c>
      <c r="C1675">
        <v>258.55</v>
      </c>
      <c r="D1675">
        <v>-0.34998779296876098</v>
      </c>
      <c r="E1675">
        <f t="shared" si="42"/>
        <v>1.2552499601832581</v>
      </c>
      <c r="F1675">
        <f>(MAX(E$2:E1675)-E1675)/MAX(E$2:E1675)</f>
        <v>0.85113972371536073</v>
      </c>
    </row>
    <row r="1676" spans="1:6" x14ac:dyDescent="0.3">
      <c r="A1676">
        <v>5</v>
      </c>
      <c r="B1676">
        <v>2013</v>
      </c>
      <c r="C1676">
        <v>259.60000000000002</v>
      </c>
      <c r="D1676">
        <v>0.249987792968795</v>
      </c>
      <c r="E1676">
        <f t="shared" si="42"/>
        <v>1.2643157489112158</v>
      </c>
      <c r="F1676">
        <f>(MAX(E$2:E1676)-E1676)/MAX(E$2:E1676)</f>
        <v>0.85006461050477367</v>
      </c>
    </row>
    <row r="1677" spans="1:6" x14ac:dyDescent="0.3">
      <c r="A1677">
        <v>6</v>
      </c>
      <c r="B1677">
        <v>2013</v>
      </c>
      <c r="C1677">
        <v>258.25</v>
      </c>
      <c r="D1677">
        <v>0.100000000000022</v>
      </c>
      <c r="E1677">
        <f t="shared" si="42"/>
        <v>1.2679875274656538</v>
      </c>
      <c r="F1677">
        <f>(MAX(E$2:E1677)-E1677)/MAX(E$2:E1677)</f>
        <v>0.84962917374922109</v>
      </c>
    </row>
    <row r="1678" spans="1:6" x14ac:dyDescent="0.3">
      <c r="A1678">
        <v>6</v>
      </c>
      <c r="B1678">
        <v>2013</v>
      </c>
      <c r="C1678">
        <v>259.39999999999998</v>
      </c>
      <c r="D1678">
        <v>1.5000122070312001</v>
      </c>
      <c r="E1678">
        <f t="shared" si="42"/>
        <v>1.3229797239641634</v>
      </c>
      <c r="F1678">
        <f>(MAX(E$2:E1678)-E1678)/MAX(E$2:E1678)</f>
        <v>0.84310764112708725</v>
      </c>
    </row>
    <row r="1679" spans="1:6" x14ac:dyDescent="0.3">
      <c r="A1679">
        <v>6</v>
      </c>
      <c r="B1679">
        <v>2013</v>
      </c>
      <c r="C1679">
        <v>257.55</v>
      </c>
      <c r="D1679">
        <v>-3</v>
      </c>
      <c r="E1679">
        <f t="shared" si="42"/>
        <v>1.2074019961862807</v>
      </c>
      <c r="F1679">
        <f>(MAX(E$2:E1679)-E1679)/MAX(E$2:E1679)</f>
        <v>0.85681402076071389</v>
      </c>
    </row>
    <row r="1680" spans="1:6" x14ac:dyDescent="0.3">
      <c r="A1680">
        <v>6</v>
      </c>
      <c r="B1680">
        <v>2013</v>
      </c>
      <c r="C1680">
        <v>257.55</v>
      </c>
      <c r="D1680">
        <v>3.9500000000000099</v>
      </c>
      <c r="E1680">
        <f t="shared" si="42"/>
        <v>1.346284869946788</v>
      </c>
      <c r="F1680">
        <f>(MAX(E$2:E1680)-E1680)/MAX(E$2:E1680)</f>
        <v>0.84034388045800035</v>
      </c>
    </row>
    <row r="1681" spans="1:6" x14ac:dyDescent="0.3">
      <c r="A1681">
        <v>6</v>
      </c>
      <c r="B1681">
        <v>2013</v>
      </c>
      <c r="C1681">
        <v>253.1</v>
      </c>
      <c r="D1681">
        <v>-3</v>
      </c>
      <c r="E1681">
        <f t="shared" si="42"/>
        <v>1.2266032833256788</v>
      </c>
      <c r="F1681">
        <f>(MAX(E$2:E1681)-E1681)/MAX(E$2:E1681)</f>
        <v>0.85453693731179337</v>
      </c>
    </row>
    <row r="1682" spans="1:6" x14ac:dyDescent="0.3">
      <c r="A1682">
        <v>6</v>
      </c>
      <c r="B1682">
        <v>2013</v>
      </c>
      <c r="C1682">
        <v>248.45</v>
      </c>
      <c r="D1682">
        <v>1.3000061035156401</v>
      </c>
      <c r="E1682">
        <f t="shared" si="42"/>
        <v>1.2747394803949799</v>
      </c>
      <c r="F1682">
        <f>(MAX(E$2:E1682)-E1682)/MAX(E$2:E1682)</f>
        <v>0.84882845866425616</v>
      </c>
    </row>
    <row r="1683" spans="1:6" x14ac:dyDescent="0.3">
      <c r="A1683">
        <v>6</v>
      </c>
      <c r="B1683">
        <v>2013</v>
      </c>
      <c r="C1683">
        <v>249.55</v>
      </c>
      <c r="D1683">
        <v>1.74999694824219</v>
      </c>
      <c r="E1683">
        <f t="shared" si="42"/>
        <v>1.3417838663044683</v>
      </c>
      <c r="F1683">
        <f>(MAX(E$2:E1683)-E1683)/MAX(E$2:E1683)</f>
        <v>0.84087765513795021</v>
      </c>
    </row>
    <row r="1684" spans="1:6" x14ac:dyDescent="0.3">
      <c r="A1684">
        <v>6</v>
      </c>
      <c r="B1684">
        <v>2013</v>
      </c>
      <c r="C1684">
        <v>246.5</v>
      </c>
      <c r="D1684">
        <v>-0.60000915527342602</v>
      </c>
      <c r="E1684">
        <f t="shared" si="42"/>
        <v>1.3172884523841584</v>
      </c>
      <c r="F1684">
        <f>(MAX(E$2:E1684)-E1684)/MAX(E$2:E1684)</f>
        <v>0.84378256985577393</v>
      </c>
    </row>
    <row r="1685" spans="1:6" x14ac:dyDescent="0.3">
      <c r="A1685">
        <v>6</v>
      </c>
      <c r="B1685">
        <v>2013</v>
      </c>
      <c r="C1685">
        <v>244.65</v>
      </c>
      <c r="D1685">
        <v>-3</v>
      </c>
      <c r="E1685">
        <f t="shared" si="42"/>
        <v>1.1961399129251615</v>
      </c>
      <c r="F1685">
        <f>(MAX(E$2:E1685)-E1685)/MAX(E$2:E1685)</f>
        <v>0.85814959286106751</v>
      </c>
    </row>
    <row r="1686" spans="1:6" x14ac:dyDescent="0.3">
      <c r="A1686">
        <v>6</v>
      </c>
      <c r="B1686">
        <v>2013</v>
      </c>
      <c r="C1686">
        <v>244.9</v>
      </c>
      <c r="D1686">
        <v>1.45000915527344</v>
      </c>
      <c r="E1686">
        <f t="shared" si="42"/>
        <v>1.2492558936743283</v>
      </c>
      <c r="F1686">
        <f>(MAX(E$2:E1686)-E1686)/MAX(E$2:E1686)</f>
        <v>0.85185056093893452</v>
      </c>
    </row>
    <row r="1687" spans="1:6" x14ac:dyDescent="0.3">
      <c r="A1687">
        <v>6</v>
      </c>
      <c r="B1687">
        <v>2013</v>
      </c>
      <c r="C1687">
        <v>244.1</v>
      </c>
      <c r="D1687">
        <v>9.1552734318156496E-6</v>
      </c>
      <c r="E1687">
        <f t="shared" si="42"/>
        <v>1.2492562450860232</v>
      </c>
      <c r="F1687">
        <f>(MAX(E$2:E1687)-E1687)/MAX(E$2:E1687)</f>
        <v>0.85185051926497024</v>
      </c>
    </row>
    <row r="1688" spans="1:6" x14ac:dyDescent="0.3">
      <c r="A1688">
        <v>6</v>
      </c>
      <c r="B1688">
        <v>2013</v>
      </c>
      <c r="C1688">
        <v>244.1</v>
      </c>
      <c r="D1688">
        <v>1.19999694824218</v>
      </c>
      <c r="E1688">
        <f t="shared" si="42"/>
        <v>1.2953163745926508</v>
      </c>
      <c r="F1688">
        <f>(MAX(E$2:E1688)-E1688)/MAX(E$2:E1688)</f>
        <v>0.84638824177319338</v>
      </c>
    </row>
    <row r="1689" spans="1:6" x14ac:dyDescent="0.3">
      <c r="A1689">
        <v>6</v>
      </c>
      <c r="B1689">
        <v>2013</v>
      </c>
      <c r="C1689">
        <v>245.45</v>
      </c>
      <c r="D1689">
        <v>-1.1499999999999699</v>
      </c>
      <c r="E1689">
        <f t="shared" si="42"/>
        <v>1.2497995535257886</v>
      </c>
      <c r="F1689">
        <f>(MAX(E$2:E1689)-E1689)/MAX(E$2:E1689)</f>
        <v>0.85178608823767166</v>
      </c>
    </row>
    <row r="1690" spans="1:6" x14ac:dyDescent="0.3">
      <c r="A1690">
        <v>6</v>
      </c>
      <c r="B1690">
        <v>2013</v>
      </c>
      <c r="C1690">
        <v>241.6</v>
      </c>
      <c r="D1690">
        <v>-3</v>
      </c>
      <c r="E1690">
        <f t="shared" si="42"/>
        <v>1.1334067970923025</v>
      </c>
      <c r="F1690">
        <f>(MAX(E$2:E1690)-E1690)/MAX(E$2:E1690)</f>
        <v>0.8655891222387162</v>
      </c>
    </row>
    <row r="1691" spans="1:6" x14ac:dyDescent="0.3">
      <c r="A1691">
        <v>6</v>
      </c>
      <c r="B1691">
        <v>2013</v>
      </c>
      <c r="C1691">
        <v>233.35</v>
      </c>
      <c r="D1691">
        <v>0.90000305175780604</v>
      </c>
      <c r="E1691">
        <f t="shared" si="42"/>
        <v>1.1661924059287962</v>
      </c>
      <c r="F1691">
        <f>(MAX(E$2:E1691)-E1691)/MAX(E$2:E1691)</f>
        <v>0.86170107209382873</v>
      </c>
    </row>
    <row r="1692" spans="1:6" x14ac:dyDescent="0.3">
      <c r="A1692">
        <v>6</v>
      </c>
      <c r="B1692">
        <v>2013</v>
      </c>
      <c r="C1692">
        <v>234.6</v>
      </c>
      <c r="D1692">
        <v>3.4000030517578002</v>
      </c>
      <c r="E1692">
        <f t="shared" si="42"/>
        <v>1.2929525638282426</v>
      </c>
      <c r="F1692">
        <f>(MAX(E$2:E1692)-E1692)/MAX(E$2:E1692)</f>
        <v>0.84666856643731292</v>
      </c>
    </row>
    <row r="1693" spans="1:6" x14ac:dyDescent="0.3">
      <c r="A1693">
        <v>6</v>
      </c>
      <c r="B1693">
        <v>2013</v>
      </c>
      <c r="C1693">
        <v>230.85</v>
      </c>
      <c r="D1693">
        <v>0.84999999999999398</v>
      </c>
      <c r="E1693">
        <f t="shared" si="42"/>
        <v>1.3286578815427974</v>
      </c>
      <c r="F1693">
        <f>(MAX(E$2:E1693)-E1693)/MAX(E$2:E1693)</f>
        <v>0.84243426758974027</v>
      </c>
    </row>
    <row r="1694" spans="1:6" x14ac:dyDescent="0.3">
      <c r="A1694">
        <v>6</v>
      </c>
      <c r="B1694">
        <v>2013</v>
      </c>
      <c r="C1694">
        <v>232.4</v>
      </c>
      <c r="D1694">
        <v>2.6499969482422001</v>
      </c>
      <c r="E1694">
        <f t="shared" si="42"/>
        <v>1.4422854417196376</v>
      </c>
      <c r="F1694">
        <f>(MAX(E$2:E1694)-E1694)/MAX(E$2:E1694)</f>
        <v>0.82895915861701863</v>
      </c>
    </row>
    <row r="1695" spans="1:6" x14ac:dyDescent="0.3">
      <c r="A1695">
        <v>6</v>
      </c>
      <c r="B1695">
        <v>2013</v>
      </c>
      <c r="C1695">
        <v>233.1</v>
      </c>
      <c r="D1695">
        <v>-3</v>
      </c>
      <c r="E1695">
        <f t="shared" si="42"/>
        <v>1.303068700240908</v>
      </c>
      <c r="F1695">
        <f>(MAX(E$2:E1695)-E1695)/MAX(E$2:E1695)</f>
        <v>0.84546889234124467</v>
      </c>
    </row>
    <row r="1696" spans="1:6" x14ac:dyDescent="0.3">
      <c r="A1696">
        <v>6</v>
      </c>
      <c r="B1696">
        <v>2013</v>
      </c>
      <c r="C1696">
        <v>237.9</v>
      </c>
      <c r="D1696">
        <v>-3</v>
      </c>
      <c r="E1696">
        <f t="shared" si="42"/>
        <v>1.1798276504072787</v>
      </c>
      <c r="F1696">
        <f>(MAX(E$2:E1696)-E1696)/MAX(E$2:E1696)</f>
        <v>0.86008406645777258</v>
      </c>
    </row>
    <row r="1697" spans="1:6" x14ac:dyDescent="0.3">
      <c r="A1697">
        <v>7</v>
      </c>
      <c r="B1697">
        <v>2013</v>
      </c>
      <c r="C1697">
        <v>237.8</v>
      </c>
      <c r="D1697">
        <v>2.0999877929687298</v>
      </c>
      <c r="E1697">
        <f t="shared" si="42"/>
        <v>1.2579696919441457</v>
      </c>
      <c r="F1697">
        <f>(MAX(E$2:E1697)-E1697)/MAX(E$2:E1697)</f>
        <v>0.85081719032823622</v>
      </c>
    </row>
    <row r="1698" spans="1:6" x14ac:dyDescent="0.3">
      <c r="A1698">
        <v>7</v>
      </c>
      <c r="B1698">
        <v>2013</v>
      </c>
      <c r="C1698">
        <v>240.05</v>
      </c>
      <c r="D1698">
        <v>-0.19998779296875499</v>
      </c>
      <c r="E1698">
        <f t="shared" si="42"/>
        <v>1.25010949878709</v>
      </c>
      <c r="F1698">
        <f>(MAX(E$2:E1698)-E1698)/MAX(E$2:E1698)</f>
        <v>0.85174933178382262</v>
      </c>
    </row>
    <row r="1699" spans="1:6" x14ac:dyDescent="0.3">
      <c r="A1699">
        <v>7</v>
      </c>
      <c r="B1699">
        <v>2013</v>
      </c>
      <c r="C1699">
        <v>239</v>
      </c>
      <c r="D1699">
        <v>-3</v>
      </c>
      <c r="E1699">
        <f t="shared" si="42"/>
        <v>1.1324213660560878</v>
      </c>
      <c r="F1699">
        <f>(MAX(E$2:E1699)-E1699)/MAX(E$2:E1699)</f>
        <v>0.86570598464936233</v>
      </c>
    </row>
    <row r="1700" spans="1:6" x14ac:dyDescent="0.3">
      <c r="A1700">
        <v>7</v>
      </c>
      <c r="B1700">
        <v>2013</v>
      </c>
      <c r="C1700">
        <v>235.25</v>
      </c>
      <c r="D1700">
        <v>-1.6499908447265701</v>
      </c>
      <c r="E1700">
        <f t="shared" si="42"/>
        <v>1.0728522410922632</v>
      </c>
      <c r="F1700">
        <f>(MAX(E$2:E1700)-E1700)/MAX(E$2:E1700)</f>
        <v>0.87277029588730448</v>
      </c>
    </row>
    <row r="1701" spans="1:6" x14ac:dyDescent="0.3">
      <c r="A1701">
        <v>7</v>
      </c>
      <c r="B1701">
        <v>2013</v>
      </c>
      <c r="C1701">
        <v>238.85</v>
      </c>
      <c r="D1701">
        <v>2.0999938964843601</v>
      </c>
      <c r="E1701">
        <f t="shared" si="42"/>
        <v>1.1435969498463971</v>
      </c>
      <c r="F1701">
        <f>(MAX(E$2:E1701)-E1701)/MAX(E$2:E1701)</f>
        <v>0.86438067053389733</v>
      </c>
    </row>
    <row r="1702" spans="1:6" x14ac:dyDescent="0.3">
      <c r="A1702">
        <v>7</v>
      </c>
      <c r="B1702">
        <v>2013</v>
      </c>
      <c r="C1702">
        <v>235.25</v>
      </c>
      <c r="D1702">
        <v>-1.69999694824218</v>
      </c>
      <c r="E1702">
        <f t="shared" si="42"/>
        <v>1.0816167800879082</v>
      </c>
      <c r="F1702">
        <f>(MAX(E$2:E1702)-E1702)/MAX(E$2:E1702)</f>
        <v>0.87173090792651242</v>
      </c>
    </row>
    <row r="1703" spans="1:6" x14ac:dyDescent="0.3">
      <c r="A1703">
        <v>7</v>
      </c>
      <c r="B1703">
        <v>2013</v>
      </c>
      <c r="C1703">
        <v>235.25</v>
      </c>
      <c r="D1703">
        <v>-0.80000000000001104</v>
      </c>
      <c r="E1703">
        <f t="shared" si="42"/>
        <v>1.0540303797456019</v>
      </c>
      <c r="F1703">
        <f>(MAX(E$2:E1703)-E1703)/MAX(E$2:E1703)</f>
        <v>0.87500238317599566</v>
      </c>
    </row>
    <row r="1704" spans="1:6" x14ac:dyDescent="0.3">
      <c r="A1704">
        <v>7</v>
      </c>
      <c r="B1704">
        <v>2013</v>
      </c>
      <c r="C1704">
        <v>235.95</v>
      </c>
      <c r="D1704">
        <v>-1.95000305175778</v>
      </c>
      <c r="E1704">
        <f t="shared" si="42"/>
        <v>0.98869781594555939</v>
      </c>
      <c r="F1704">
        <f>(MAX(E$2:E1704)-E1704)/MAX(E$2:E1704)</f>
        <v>0.88275018146808915</v>
      </c>
    </row>
    <row r="1705" spans="1:6" x14ac:dyDescent="0.3">
      <c r="A1705">
        <v>7</v>
      </c>
      <c r="B1705">
        <v>2013</v>
      </c>
      <c r="C1705">
        <v>237.1</v>
      </c>
      <c r="D1705">
        <v>-3</v>
      </c>
      <c r="E1705">
        <f t="shared" si="42"/>
        <v>0.89487368748172513</v>
      </c>
      <c r="F1705">
        <f>(MAX(E$2:E1705)-E1705)/MAX(E$2:E1705)</f>
        <v>0.89387679857887781</v>
      </c>
    </row>
    <row r="1706" spans="1:6" x14ac:dyDescent="0.3">
      <c r="A1706">
        <v>7</v>
      </c>
      <c r="B1706">
        <v>2013</v>
      </c>
      <c r="C1706">
        <v>241.8</v>
      </c>
      <c r="D1706">
        <v>0.75</v>
      </c>
      <c r="E1706">
        <f t="shared" si="42"/>
        <v>0.91569115849944516</v>
      </c>
      <c r="F1706">
        <f>(MAX(E$2:E1706)-E1706)/MAX(E$2:E1706)</f>
        <v>0.8914080516475551</v>
      </c>
    </row>
    <row r="1707" spans="1:6" x14ac:dyDescent="0.3">
      <c r="A1707">
        <v>7</v>
      </c>
      <c r="B1707">
        <v>2013</v>
      </c>
      <c r="C1707">
        <v>240.8</v>
      </c>
      <c r="D1707">
        <v>-3</v>
      </c>
      <c r="E1707">
        <f t="shared" si="42"/>
        <v>0.83013031520111669</v>
      </c>
      <c r="F1707">
        <f>(MAX(E$2:E1707)-E1707)/MAX(E$2:E1707)</f>
        <v>0.90155472456254693</v>
      </c>
    </row>
    <row r="1708" spans="1:6" x14ac:dyDescent="0.3">
      <c r="A1708">
        <v>7</v>
      </c>
      <c r="B1708">
        <v>2013</v>
      </c>
      <c r="C1708">
        <v>241.55</v>
      </c>
      <c r="D1708">
        <v>-1.30000000000001</v>
      </c>
      <c r="E1708">
        <f t="shared" si="42"/>
        <v>0.79662267465791259</v>
      </c>
      <c r="F1708">
        <f>(MAX(E$2:E1708)-E1708)/MAX(E$2:E1708)</f>
        <v>0.90552840055308781</v>
      </c>
    </row>
    <row r="1709" spans="1:6" x14ac:dyDescent="0.3">
      <c r="A1709">
        <v>7</v>
      </c>
      <c r="B1709">
        <v>2013</v>
      </c>
      <c r="C1709">
        <v>241.25</v>
      </c>
      <c r="D1709">
        <v>-3</v>
      </c>
      <c r="E1709">
        <f t="shared" si="42"/>
        <v>0.72232625940484307</v>
      </c>
      <c r="F1709">
        <f>(MAX(E$2:E1709)-E1709)/MAX(E$2:E1709)</f>
        <v>0.91433922329943196</v>
      </c>
    </row>
    <row r="1710" spans="1:6" x14ac:dyDescent="0.3">
      <c r="A1710">
        <v>7</v>
      </c>
      <c r="B1710">
        <v>2013</v>
      </c>
      <c r="C1710">
        <v>241.85</v>
      </c>
      <c r="D1710">
        <v>-0.79999694824218104</v>
      </c>
      <c r="E1710">
        <f t="shared" si="42"/>
        <v>0.70440630478961475</v>
      </c>
      <c r="F1710">
        <f>(MAX(E$2:E1710)-E1710)/MAX(E$2:E1710)</f>
        <v>0.91646435333699172</v>
      </c>
    </row>
    <row r="1711" spans="1:6" x14ac:dyDescent="0.3">
      <c r="A1711">
        <v>7</v>
      </c>
      <c r="B1711">
        <v>2013</v>
      </c>
      <c r="C1711">
        <v>241.05</v>
      </c>
      <c r="D1711">
        <v>0.449996948242187</v>
      </c>
      <c r="E1711">
        <f t="shared" si="42"/>
        <v>0.71426880284430927</v>
      </c>
      <c r="F1711">
        <f>(MAX(E$2:E1711)-E1711)/MAX(E$2:E1711)</f>
        <v>0.91529475825087503</v>
      </c>
    </row>
    <row r="1712" spans="1:6" x14ac:dyDescent="0.3">
      <c r="A1712">
        <v>7</v>
      </c>
      <c r="B1712">
        <v>2013</v>
      </c>
      <c r="C1712">
        <v>242.3</v>
      </c>
      <c r="D1712">
        <v>1.00000305175782</v>
      </c>
      <c r="E1712">
        <f t="shared" si="42"/>
        <v>0.7363778922774411</v>
      </c>
      <c r="F1712">
        <f>(MAX(E$2:E1712)-E1712)/MAX(E$2:E1712)</f>
        <v>0.91267283810284539</v>
      </c>
    </row>
    <row r="1713" spans="1:6" x14ac:dyDescent="0.3">
      <c r="A1713">
        <v>7</v>
      </c>
      <c r="B1713">
        <v>2013</v>
      </c>
      <c r="C1713">
        <v>242.25</v>
      </c>
      <c r="D1713">
        <v>-3</v>
      </c>
      <c r="E1713">
        <f t="shared" si="42"/>
        <v>0.66798366079656424</v>
      </c>
      <c r="F1713">
        <f>(MAX(E$2:E1713)-E1713)/MAX(E$2:E1713)</f>
        <v>0.92078372001279785</v>
      </c>
    </row>
    <row r="1714" spans="1:6" x14ac:dyDescent="0.3">
      <c r="A1714">
        <v>7</v>
      </c>
      <c r="B1714">
        <v>2013</v>
      </c>
      <c r="C1714">
        <v>244.8</v>
      </c>
      <c r="D1714">
        <v>-0.55000610351561297</v>
      </c>
      <c r="E1714">
        <f t="shared" si="42"/>
        <v>0.65672768375959079</v>
      </c>
      <c r="F1714">
        <f>(MAX(E$2:E1714)-E1714)/MAX(E$2:E1714)</f>
        <v>0.92211856797513736</v>
      </c>
    </row>
    <row r="1715" spans="1:6" x14ac:dyDescent="0.3">
      <c r="A1715">
        <v>7</v>
      </c>
      <c r="B1715">
        <v>2013</v>
      </c>
      <c r="C1715">
        <v>245.1</v>
      </c>
      <c r="D1715">
        <v>0.399993896484375</v>
      </c>
      <c r="E1715">
        <f t="shared" si="42"/>
        <v>0.6647658436480901</v>
      </c>
      <c r="F1715">
        <f>(MAX(E$2:E1715)-E1715)/MAX(E$2:E1715)</f>
        <v>0.92116532141885199</v>
      </c>
    </row>
    <row r="1716" spans="1:6" x14ac:dyDescent="0.3">
      <c r="A1716">
        <v>7</v>
      </c>
      <c r="B1716">
        <v>2013</v>
      </c>
      <c r="C1716">
        <v>246.55</v>
      </c>
      <c r="D1716">
        <v>0.10000305175782299</v>
      </c>
      <c r="E1716">
        <f t="shared" si="42"/>
        <v>0.66678810930624788</v>
      </c>
      <c r="F1716">
        <f>(MAX(E$2:E1716)-E1716)/MAX(E$2:E1716)</f>
        <v>0.92092550063881362</v>
      </c>
    </row>
    <row r="1717" spans="1:6" x14ac:dyDescent="0.3">
      <c r="A1717">
        <v>7</v>
      </c>
      <c r="B1717">
        <v>2013</v>
      </c>
      <c r="C1717">
        <v>245.75</v>
      </c>
      <c r="D1717">
        <v>-0.44999389648438598</v>
      </c>
      <c r="E1717">
        <f t="shared" si="42"/>
        <v>0.65763091969985388</v>
      </c>
      <c r="F1717">
        <f>(MAX(E$2:E1717)-E1717)/MAX(E$2:E1717)</f>
        <v>0.92201145309293642</v>
      </c>
    </row>
    <row r="1718" spans="1:6" x14ac:dyDescent="0.3">
      <c r="A1718">
        <v>7</v>
      </c>
      <c r="B1718">
        <v>2013</v>
      </c>
      <c r="C1718">
        <v>245.3</v>
      </c>
      <c r="D1718">
        <v>-1.6499938964843699</v>
      </c>
      <c r="E1718">
        <f t="shared" si="42"/>
        <v>0.62445459468015874</v>
      </c>
      <c r="F1718">
        <f>(MAX(E$2:E1718)-E1718)/MAX(E$2:E1718)</f>
        <v>0.92594583832710908</v>
      </c>
    </row>
    <row r="1719" spans="1:6" x14ac:dyDescent="0.3">
      <c r="A1719">
        <v>7</v>
      </c>
      <c r="B1719">
        <v>2013</v>
      </c>
      <c r="C1719">
        <v>246.8</v>
      </c>
      <c r="D1719">
        <v>-0.79999694824221002</v>
      </c>
      <c r="E1719">
        <f t="shared" si="42"/>
        <v>0.6092734225754195</v>
      </c>
      <c r="F1719">
        <f>(MAX(E$2:E1719)-E1719)/MAX(E$2:E1719)</f>
        <v>0.92774617574636398</v>
      </c>
    </row>
    <row r="1720" spans="1:6" x14ac:dyDescent="0.3">
      <c r="A1720">
        <v>8</v>
      </c>
      <c r="B1720">
        <v>2013</v>
      </c>
      <c r="C1720">
        <v>246.5</v>
      </c>
      <c r="D1720">
        <v>0.80000305175781194</v>
      </c>
      <c r="E1720">
        <f t="shared" si="42"/>
        <v>0.62410366387608673</v>
      </c>
      <c r="F1720">
        <f>(MAX(E$2:E1720)-E1720)/MAX(E$2:E1720)</f>
        <v>0.92598745526246706</v>
      </c>
    </row>
    <row r="1721" spans="1:6" x14ac:dyDescent="0.3">
      <c r="A1721">
        <v>8</v>
      </c>
      <c r="B1721">
        <v>2013</v>
      </c>
      <c r="C1721">
        <v>248.85</v>
      </c>
      <c r="D1721">
        <v>0.90000610351560695</v>
      </c>
      <c r="E1721">
        <f t="shared" si="42"/>
        <v>0.64103244949136495</v>
      </c>
      <c r="F1721">
        <f>(MAX(E$2:E1721)-E1721)/MAX(E$2:E1721)</f>
        <v>0.92397986810151156</v>
      </c>
    </row>
    <row r="1722" spans="1:6" x14ac:dyDescent="0.3">
      <c r="A1722">
        <v>8</v>
      </c>
      <c r="B1722">
        <v>2013</v>
      </c>
      <c r="C1722">
        <v>247.45</v>
      </c>
      <c r="D1722">
        <v>-0.80000305175781194</v>
      </c>
      <c r="E1722">
        <f t="shared" si="42"/>
        <v>0.62548906953979255</v>
      </c>
      <c r="F1722">
        <f>(MAX(E$2:E1722)-E1722)/MAX(E$2:E1722)</f>
        <v>0.92582315980227403</v>
      </c>
    </row>
    <row r="1723" spans="1:6" x14ac:dyDescent="0.3">
      <c r="A1723">
        <v>8</v>
      </c>
      <c r="B1723">
        <v>2013</v>
      </c>
      <c r="C1723">
        <v>246.25</v>
      </c>
      <c r="D1723">
        <v>-3</v>
      </c>
      <c r="E1723">
        <f t="shared" si="42"/>
        <v>0.56833778399808554</v>
      </c>
      <c r="F1723">
        <f>(MAX(E$2:E1723)-E1723)/MAX(E$2:E1723)</f>
        <v>0.93260073910968044</v>
      </c>
    </row>
    <row r="1724" spans="1:6" x14ac:dyDescent="0.3">
      <c r="A1724">
        <v>8</v>
      </c>
      <c r="B1724">
        <v>2013</v>
      </c>
      <c r="C1724">
        <v>242.6</v>
      </c>
      <c r="D1724">
        <v>-1.8000030517578101</v>
      </c>
      <c r="E1724">
        <f t="shared" si="42"/>
        <v>0.53671134915804564</v>
      </c>
      <c r="F1724">
        <f>(MAX(E$2:E1724)-E1724)/MAX(E$2:E1724)</f>
        <v>0.9363513226408674</v>
      </c>
    </row>
    <row r="1725" spans="1:6" x14ac:dyDescent="0.3">
      <c r="A1725">
        <v>8</v>
      </c>
      <c r="B1725">
        <v>2013</v>
      </c>
      <c r="C1725">
        <v>241.25</v>
      </c>
      <c r="D1725">
        <v>0.19999999999998799</v>
      </c>
      <c r="E1725">
        <f t="shared" si="42"/>
        <v>0.5400484145414115</v>
      </c>
      <c r="F1725">
        <f>(MAX(E$2:E1725)-E1725)/MAX(E$2:E1725)</f>
        <v>0.9359555795692045</v>
      </c>
    </row>
    <row r="1726" spans="1:6" x14ac:dyDescent="0.3">
      <c r="A1726">
        <v>8</v>
      </c>
      <c r="B1726">
        <v>2013</v>
      </c>
      <c r="C1726">
        <v>241.1</v>
      </c>
      <c r="D1726">
        <v>-0.649996948242204</v>
      </c>
      <c r="E1726">
        <f t="shared" si="42"/>
        <v>0.52912878094472049</v>
      </c>
      <c r="F1726">
        <f>(MAX(E$2:E1726)-E1726)/MAX(E$2:E1726)</f>
        <v>0.93725054051379053</v>
      </c>
    </row>
    <row r="1727" spans="1:6" x14ac:dyDescent="0.3">
      <c r="A1727">
        <v>8</v>
      </c>
      <c r="B1727">
        <v>2013</v>
      </c>
      <c r="C1727">
        <v>240.7</v>
      </c>
      <c r="D1727">
        <v>-1.1999938964843799</v>
      </c>
      <c r="E1727">
        <f t="shared" si="42"/>
        <v>0.50934425744281298</v>
      </c>
      <c r="F1727">
        <f>(MAX(E$2:E1727)-E1727)/MAX(E$2:E1727)</f>
        <v>0.93959679004820507</v>
      </c>
    </row>
    <row r="1728" spans="1:6" x14ac:dyDescent="0.3">
      <c r="A1728">
        <v>8</v>
      </c>
      <c r="B1728">
        <v>2013</v>
      </c>
      <c r="C1728">
        <v>242.55</v>
      </c>
      <c r="D1728">
        <v>-3</v>
      </c>
      <c r="E1728">
        <f t="shared" si="42"/>
        <v>0.46209525396945372</v>
      </c>
      <c r="F1728">
        <f>(MAX(E$2:E1728)-E1728)/MAX(E$2:E1728)</f>
        <v>0.94520005627749959</v>
      </c>
    </row>
    <row r="1729" spans="1:6" x14ac:dyDescent="0.3">
      <c r="A1729">
        <v>8</v>
      </c>
      <c r="B1729">
        <v>2013</v>
      </c>
      <c r="C1729">
        <v>246.3</v>
      </c>
      <c r="D1729">
        <v>1.0000061035156</v>
      </c>
      <c r="E1729">
        <f t="shared" si="42"/>
        <v>0.47616644990048429</v>
      </c>
      <c r="F1729">
        <f>(MAX(E$2:E1729)-E1729)/MAX(E$2:E1729)</f>
        <v>0.94353135109495356</v>
      </c>
    </row>
    <row r="1730" spans="1:6" x14ac:dyDescent="0.3">
      <c r="A1730">
        <v>8</v>
      </c>
      <c r="B1730">
        <v>2013</v>
      </c>
      <c r="C1730">
        <v>246.3</v>
      </c>
      <c r="D1730">
        <v>1</v>
      </c>
      <c r="E1730">
        <f t="shared" si="42"/>
        <v>0.49066603729087666</v>
      </c>
      <c r="F1730">
        <f>(MAX(E$2:E1730)-E1730)/MAX(E$2:E1730)</f>
        <v>0.94181184290661468</v>
      </c>
    </row>
    <row r="1731" spans="1:6" x14ac:dyDescent="0.3">
      <c r="A1731">
        <v>8</v>
      </c>
      <c r="B1731">
        <v>2013</v>
      </c>
      <c r="C1731">
        <v>244.75</v>
      </c>
      <c r="D1731">
        <v>2.05000000000001</v>
      </c>
      <c r="E1731">
        <f t="shared" si="42"/>
        <v>0.52148928682447127</v>
      </c>
      <c r="F1731">
        <f>(MAX(E$2:E1731)-E1731)/MAX(E$2:E1731)</f>
        <v>0.93815650923833771</v>
      </c>
    </row>
    <row r="1732" spans="1:6" x14ac:dyDescent="0.3">
      <c r="A1732">
        <v>8</v>
      </c>
      <c r="B1732">
        <v>2013</v>
      </c>
      <c r="C1732">
        <v>246.1</v>
      </c>
      <c r="D1732">
        <v>0.70000000000001705</v>
      </c>
      <c r="E1732">
        <f t="shared" si="42"/>
        <v>0.53261410907489193</v>
      </c>
      <c r="F1732">
        <f>(MAX(E$2:E1732)-E1732)/MAX(E$2:E1732)</f>
        <v>0.93683721494130912</v>
      </c>
    </row>
    <row r="1733" spans="1:6" x14ac:dyDescent="0.3">
      <c r="A1733">
        <v>8</v>
      </c>
      <c r="B1733">
        <v>2013</v>
      </c>
      <c r="C1733">
        <v>245.2</v>
      </c>
      <c r="D1733">
        <v>-2.3499969482421599</v>
      </c>
      <c r="E1733">
        <f t="shared" ref="E1733:E1796" si="43">(D1733/$C1733*$G$2+1)*E1732*$H$2 + E1732*(1-$H$2)</f>
        <v>0.49432980449954383</v>
      </c>
      <c r="F1733">
        <f>(MAX(E$2:E1733)-E1733)/MAX(E$2:E1733)</f>
        <v>0.94137735621772833</v>
      </c>
    </row>
    <row r="1734" spans="1:6" x14ac:dyDescent="0.3">
      <c r="A1734">
        <v>8</v>
      </c>
      <c r="B1734">
        <v>2013</v>
      </c>
      <c r="C1734">
        <v>243.4</v>
      </c>
      <c r="D1734">
        <v>4.0000122070312596</v>
      </c>
      <c r="E1734">
        <f t="shared" si="43"/>
        <v>0.55525806823098023</v>
      </c>
      <c r="F1734">
        <f>(MAX(E$2:E1734)-E1734)/MAX(E$2:E1734)</f>
        <v>0.93415186451464094</v>
      </c>
    </row>
    <row r="1735" spans="1:6" x14ac:dyDescent="0.3">
      <c r="A1735">
        <v>8</v>
      </c>
      <c r="B1735">
        <v>2013</v>
      </c>
      <c r="C1735">
        <v>237.25</v>
      </c>
      <c r="D1735">
        <v>0.80000915527344296</v>
      </c>
      <c r="E1735">
        <f t="shared" si="43"/>
        <v>0.56930058260793159</v>
      </c>
      <c r="F1735">
        <f>(MAX(E$2:E1735)-E1735)/MAX(E$2:E1735)</f>
        <v>0.93248656068178604</v>
      </c>
    </row>
    <row r="1736" spans="1:6" x14ac:dyDescent="0.3">
      <c r="A1736">
        <v>8</v>
      </c>
      <c r="B1736">
        <v>2013</v>
      </c>
      <c r="C1736">
        <v>238.8</v>
      </c>
      <c r="D1736">
        <v>-1.8999938964843699</v>
      </c>
      <c r="E1736">
        <f t="shared" si="43"/>
        <v>0.53532860923418579</v>
      </c>
      <c r="F1736">
        <f>(MAX(E$2:E1736)-E1736)/MAX(E$2:E1736)</f>
        <v>0.93651530197058241</v>
      </c>
    </row>
    <row r="1737" spans="1:6" x14ac:dyDescent="0.3">
      <c r="A1737">
        <v>8</v>
      </c>
      <c r="B1737">
        <v>2013</v>
      </c>
      <c r="C1737">
        <v>240.9</v>
      </c>
      <c r="D1737">
        <v>-3</v>
      </c>
      <c r="E1737">
        <f t="shared" si="43"/>
        <v>0.48532905046386954</v>
      </c>
      <c r="F1737">
        <f>(MAX(E$2:E1737)-E1737)/MAX(E$2:E1737)</f>
        <v>0.94244475695465002</v>
      </c>
    </row>
    <row r="1738" spans="1:6" x14ac:dyDescent="0.3">
      <c r="A1738">
        <v>8</v>
      </c>
      <c r="B1738">
        <v>2013</v>
      </c>
      <c r="C1738">
        <v>242.6</v>
      </c>
      <c r="D1738">
        <v>0.45000610351561898</v>
      </c>
      <c r="E1738">
        <f t="shared" si="43"/>
        <v>0.49208093736377212</v>
      </c>
      <c r="F1738">
        <f>(MAX(E$2:E1738)-E1738)/MAX(E$2:E1738)</f>
        <v>0.94164404970012416</v>
      </c>
    </row>
    <row r="1739" spans="1:6" x14ac:dyDescent="0.3">
      <c r="A1739">
        <v>8</v>
      </c>
      <c r="B1739">
        <v>2013</v>
      </c>
      <c r="C1739">
        <v>240.15</v>
      </c>
      <c r="D1739">
        <v>3.0999969482421901</v>
      </c>
      <c r="E1739">
        <f t="shared" si="43"/>
        <v>0.5397214559182959</v>
      </c>
      <c r="F1739">
        <f>(MAX(E$2:E1739)-E1739)/MAX(E$2:E1739)</f>
        <v>0.93599435364011818</v>
      </c>
    </row>
    <row r="1740" spans="1:6" x14ac:dyDescent="0.3">
      <c r="A1740">
        <v>8</v>
      </c>
      <c r="B1740">
        <v>2013</v>
      </c>
      <c r="C1740">
        <v>243.6</v>
      </c>
      <c r="D1740">
        <v>-3</v>
      </c>
      <c r="E1740">
        <f t="shared" si="43"/>
        <v>0.48987033622140896</v>
      </c>
      <c r="F1740">
        <f>(MAX(E$2:E1740)-E1740)/MAX(E$2:E1740)</f>
        <v>0.94190620521276747</v>
      </c>
    </row>
    <row r="1741" spans="1:6" x14ac:dyDescent="0.3">
      <c r="A1741">
        <v>8</v>
      </c>
      <c r="B1741">
        <v>2013</v>
      </c>
      <c r="C1741">
        <v>248.5</v>
      </c>
      <c r="D1741">
        <v>-5.0009155273443101E-2</v>
      </c>
      <c r="E1741">
        <f t="shared" si="43"/>
        <v>0.48913095991231592</v>
      </c>
      <c r="F1741">
        <f>(MAX(E$2:E1741)-E1741)/MAX(E$2:E1741)</f>
        <v>0.94199388795735306</v>
      </c>
    </row>
    <row r="1742" spans="1:6" x14ac:dyDescent="0.3">
      <c r="A1742">
        <v>9</v>
      </c>
      <c r="B1742">
        <v>2013</v>
      </c>
      <c r="C1742">
        <v>248.95</v>
      </c>
      <c r="D1742">
        <v>-0.49999389648439702</v>
      </c>
      <c r="E1742">
        <f t="shared" si="43"/>
        <v>0.48176314023353367</v>
      </c>
      <c r="F1742">
        <f>(MAX(E$2:E1742)-E1742)/MAX(E$2:E1742)</f>
        <v>0.94286763877017021</v>
      </c>
    </row>
    <row r="1743" spans="1:6" x14ac:dyDescent="0.3">
      <c r="A1743">
        <v>9</v>
      </c>
      <c r="B1743">
        <v>2013</v>
      </c>
      <c r="C1743">
        <v>250.35</v>
      </c>
      <c r="D1743">
        <v>0.15000000000000499</v>
      </c>
      <c r="E1743">
        <f t="shared" si="43"/>
        <v>0.48392804350001151</v>
      </c>
      <c r="F1743">
        <f>(MAX(E$2:E1743)-E1743)/MAX(E$2:E1743)</f>
        <v>0.94261090257530888</v>
      </c>
    </row>
    <row r="1744" spans="1:6" x14ac:dyDescent="0.3">
      <c r="A1744">
        <v>9</v>
      </c>
      <c r="B1744">
        <v>2013</v>
      </c>
      <c r="C1744">
        <v>249.5</v>
      </c>
      <c r="D1744">
        <v>-0.39999694824217602</v>
      </c>
      <c r="E1744">
        <f t="shared" si="43"/>
        <v>0.47810931382359434</v>
      </c>
      <c r="F1744">
        <f>(MAX(E$2:E1744)-E1744)/MAX(E$2:E1744)</f>
        <v>0.94330094657828234</v>
      </c>
    </row>
    <row r="1745" spans="1:6" x14ac:dyDescent="0.3">
      <c r="A1745">
        <v>9</v>
      </c>
      <c r="B1745">
        <v>2013</v>
      </c>
      <c r="C1745">
        <v>251.1</v>
      </c>
      <c r="D1745">
        <v>-1.75001220703126</v>
      </c>
      <c r="E1745">
        <f t="shared" si="43"/>
        <v>0.45311835995601285</v>
      </c>
      <c r="F1745">
        <f>(MAX(E$2:E1745)-E1745)/MAX(E$2:E1745)</f>
        <v>0.94626462745089657</v>
      </c>
    </row>
    <row r="1746" spans="1:6" x14ac:dyDescent="0.3">
      <c r="A1746">
        <v>9</v>
      </c>
      <c r="B1746">
        <v>2013</v>
      </c>
      <c r="C1746">
        <v>252.8</v>
      </c>
      <c r="D1746">
        <v>-0.99999694824217</v>
      </c>
      <c r="E1746">
        <f t="shared" si="43"/>
        <v>0.4396754116624455</v>
      </c>
      <c r="F1746">
        <f>(MAX(E$2:E1746)-E1746)/MAX(E$2:E1746)</f>
        <v>0.94785882865427151</v>
      </c>
    </row>
    <row r="1747" spans="1:6" x14ac:dyDescent="0.3">
      <c r="A1747">
        <v>9</v>
      </c>
      <c r="B1747">
        <v>2013</v>
      </c>
      <c r="C1747">
        <v>254.7</v>
      </c>
      <c r="D1747">
        <v>-0.94999084472658502</v>
      </c>
      <c r="E1747">
        <f t="shared" si="43"/>
        <v>0.42737601190594621</v>
      </c>
      <c r="F1747">
        <f>(MAX(E$2:E1747)-E1747)/MAX(E$2:E1747)</f>
        <v>0.94931741626945876</v>
      </c>
    </row>
    <row r="1748" spans="1:6" x14ac:dyDescent="0.3">
      <c r="A1748">
        <v>9</v>
      </c>
      <c r="B1748">
        <v>2013</v>
      </c>
      <c r="C1748">
        <v>255.95</v>
      </c>
      <c r="D1748">
        <v>-2.5500061035156101</v>
      </c>
      <c r="E1748">
        <f t="shared" si="43"/>
        <v>0.39544170523893146</v>
      </c>
      <c r="F1748">
        <f>(MAX(E$2:E1748)-E1748)/MAX(E$2:E1748)</f>
        <v>0.95310451036561483</v>
      </c>
    </row>
    <row r="1749" spans="1:6" x14ac:dyDescent="0.3">
      <c r="A1749">
        <v>9</v>
      </c>
      <c r="B1749">
        <v>2013</v>
      </c>
      <c r="C1749">
        <v>258.75</v>
      </c>
      <c r="D1749">
        <v>-0.850006103515625</v>
      </c>
      <c r="E1749">
        <f t="shared" si="43"/>
        <v>0.38569886862914254</v>
      </c>
      <c r="F1749">
        <f>(MAX(E$2:E1749)-E1749)/MAX(E$2:E1749)</f>
        <v>0.95425991478348682</v>
      </c>
    </row>
    <row r="1750" spans="1:6" x14ac:dyDescent="0.3">
      <c r="A1750">
        <v>9</v>
      </c>
      <c r="B1750">
        <v>2013</v>
      </c>
      <c r="C1750">
        <v>260.3</v>
      </c>
      <c r="D1750">
        <v>0.30000610351561302</v>
      </c>
      <c r="E1750">
        <f t="shared" si="43"/>
        <v>0.38903286828457306</v>
      </c>
      <c r="F1750">
        <f>(MAX(E$2:E1750)-E1750)/MAX(E$2:E1750)</f>
        <v>0.95386453527694792</v>
      </c>
    </row>
    <row r="1751" spans="1:6" x14ac:dyDescent="0.3">
      <c r="A1751">
        <v>9</v>
      </c>
      <c r="B1751">
        <v>2013</v>
      </c>
      <c r="C1751">
        <v>259.10000000000002</v>
      </c>
      <c r="D1751">
        <v>-0.100012207031227</v>
      </c>
      <c r="E1751">
        <f t="shared" si="43"/>
        <v>0.38790662255614305</v>
      </c>
      <c r="F1751">
        <f>(MAX(E$2:E1751)-E1751)/MAX(E$2:E1751)</f>
        <v>0.95399809692252968</v>
      </c>
    </row>
    <row r="1752" spans="1:6" x14ac:dyDescent="0.3">
      <c r="A1752">
        <v>9</v>
      </c>
      <c r="B1752">
        <v>2013</v>
      </c>
      <c r="C1752">
        <v>262.55</v>
      </c>
      <c r="D1752">
        <v>0.95000610351564696</v>
      </c>
      <c r="E1752">
        <f t="shared" si="43"/>
        <v>0.39843357910791827</v>
      </c>
      <c r="F1752">
        <f>(MAX(E$2:E1752)-E1752)/MAX(E$2:E1752)</f>
        <v>0.95274970360610622</v>
      </c>
    </row>
    <row r="1753" spans="1:6" x14ac:dyDescent="0.3">
      <c r="A1753">
        <v>9</v>
      </c>
      <c r="B1753">
        <v>2013</v>
      </c>
      <c r="C1753">
        <v>261.2</v>
      </c>
      <c r="D1753">
        <v>-0.90001831054684001</v>
      </c>
      <c r="E1753">
        <f t="shared" si="43"/>
        <v>0.38813694290767403</v>
      </c>
      <c r="F1753">
        <f>(MAX(E$2:E1753)-E1753)/MAX(E$2:E1753)</f>
        <v>0.9539707831983707</v>
      </c>
    </row>
    <row r="1754" spans="1:6" x14ac:dyDescent="0.3">
      <c r="A1754">
        <v>9</v>
      </c>
      <c r="B1754">
        <v>2013</v>
      </c>
      <c r="C1754">
        <v>261.2</v>
      </c>
      <c r="D1754">
        <v>-0.89999999999997704</v>
      </c>
      <c r="E1754">
        <f t="shared" si="43"/>
        <v>0.37810660460512147</v>
      </c>
      <c r="F1754">
        <f>(MAX(E$2:E1754)-E1754)/MAX(E$2:E1754)</f>
        <v>0.95516028248401763</v>
      </c>
    </row>
    <row r="1755" spans="1:6" x14ac:dyDescent="0.3">
      <c r="A1755">
        <v>9</v>
      </c>
      <c r="B1755">
        <v>2013</v>
      </c>
      <c r="C1755">
        <v>261.2</v>
      </c>
      <c r="D1755">
        <v>-0.89999999999997704</v>
      </c>
      <c r="E1755">
        <f t="shared" si="43"/>
        <v>0.36833547297769226</v>
      </c>
      <c r="F1755">
        <f>(MAX(E$2:E1755)-E1755)/MAX(E$2:E1755)</f>
        <v>0.95631904241216803</v>
      </c>
    </row>
    <row r="1756" spans="1:6" x14ac:dyDescent="0.3">
      <c r="A1756">
        <v>9</v>
      </c>
      <c r="B1756">
        <v>2013</v>
      </c>
      <c r="C1756">
        <v>261.2</v>
      </c>
      <c r="D1756">
        <v>-0.89999999999997704</v>
      </c>
      <c r="E1756">
        <f t="shared" si="43"/>
        <v>0.35881684953741905</v>
      </c>
      <c r="F1756">
        <f>(MAX(E$2:E1756)-E1756)/MAX(E$2:E1756)</f>
        <v>0.95744785735748916</v>
      </c>
    </row>
    <row r="1757" spans="1:6" x14ac:dyDescent="0.3">
      <c r="A1757">
        <v>9</v>
      </c>
      <c r="B1757">
        <v>2013</v>
      </c>
      <c r="C1757">
        <v>260.3</v>
      </c>
      <c r="D1757">
        <v>0.75</v>
      </c>
      <c r="E1757">
        <f t="shared" si="43"/>
        <v>0.36657076724255916</v>
      </c>
      <c r="F1757">
        <f>(MAX(E$2:E1757)-E1757)/MAX(E$2:E1757)</f>
        <v>0.95652831912328207</v>
      </c>
    </row>
    <row r="1758" spans="1:6" x14ac:dyDescent="0.3">
      <c r="A1758">
        <v>9</v>
      </c>
      <c r="B1758">
        <v>2013</v>
      </c>
      <c r="C1758">
        <v>259.3</v>
      </c>
      <c r="D1758">
        <v>1.5</v>
      </c>
      <c r="E1758">
        <f t="shared" si="43"/>
        <v>0.38247482096982022</v>
      </c>
      <c r="F1758">
        <f>(MAX(E$2:E1758)-E1758)/MAX(E$2:E1758)</f>
        <v>0.95464225506673328</v>
      </c>
    </row>
    <row r="1759" spans="1:6" x14ac:dyDescent="0.3">
      <c r="A1759">
        <v>9</v>
      </c>
      <c r="B1759">
        <v>2013</v>
      </c>
      <c r="C1759">
        <v>261</v>
      </c>
      <c r="D1759">
        <v>-1.8499938964843601</v>
      </c>
      <c r="E1759">
        <f t="shared" si="43"/>
        <v>0.36214217486771916</v>
      </c>
      <c r="F1759">
        <f>(MAX(E$2:E1759)-E1759)/MAX(E$2:E1759)</f>
        <v>0.95705350654043564</v>
      </c>
    </row>
    <row r="1760" spans="1:6" x14ac:dyDescent="0.3">
      <c r="A1760">
        <v>9</v>
      </c>
      <c r="B1760">
        <v>2013</v>
      </c>
      <c r="C1760">
        <v>258.45</v>
      </c>
      <c r="D1760">
        <v>3.2500183105468601</v>
      </c>
      <c r="E1760">
        <f t="shared" si="43"/>
        <v>0.39629680920728244</v>
      </c>
      <c r="F1760">
        <f>(MAX(E$2:E1760)-E1760)/MAX(E$2:E1760)</f>
        <v>0.95300310346099959</v>
      </c>
    </row>
    <row r="1761" spans="1:6" x14ac:dyDescent="0.3">
      <c r="A1761">
        <v>9</v>
      </c>
      <c r="B1761">
        <v>2013</v>
      </c>
      <c r="C1761">
        <v>261.8</v>
      </c>
      <c r="D1761">
        <v>-0.45000610351564702</v>
      </c>
      <c r="E1761">
        <f t="shared" si="43"/>
        <v>0.39118787157510942</v>
      </c>
      <c r="F1761">
        <f>(MAX(E$2:E1761)-E1761)/MAX(E$2:E1761)</f>
        <v>0.95360897312168069</v>
      </c>
    </row>
    <row r="1762" spans="1:6" x14ac:dyDescent="0.3">
      <c r="A1762">
        <v>9</v>
      </c>
      <c r="B1762">
        <v>2013</v>
      </c>
      <c r="C1762">
        <v>259.39999999999998</v>
      </c>
      <c r="D1762">
        <v>-0.25001220703120403</v>
      </c>
      <c r="E1762">
        <f t="shared" si="43"/>
        <v>0.38836014191619467</v>
      </c>
      <c r="F1762">
        <f>(MAX(E$2:E1762)-E1762)/MAX(E$2:E1762)</f>
        <v>0.95394431399532054</v>
      </c>
    </row>
    <row r="1763" spans="1:6" x14ac:dyDescent="0.3">
      <c r="A1763">
        <v>10</v>
      </c>
      <c r="B1763">
        <v>2013</v>
      </c>
      <c r="C1763">
        <v>258.95</v>
      </c>
      <c r="D1763">
        <v>-0.65001220703123797</v>
      </c>
      <c r="E1763">
        <f t="shared" si="43"/>
        <v>0.3810487256301382</v>
      </c>
      <c r="F1763">
        <f>(MAX(E$2:E1763)-E1763)/MAX(E$2:E1763)</f>
        <v>0.95481137592154874</v>
      </c>
    </row>
    <row r="1764" spans="1:6" x14ac:dyDescent="0.3">
      <c r="A1764">
        <v>10</v>
      </c>
      <c r="B1764">
        <v>2013</v>
      </c>
      <c r="C1764">
        <v>261.3</v>
      </c>
      <c r="D1764">
        <v>1.40001220703123</v>
      </c>
      <c r="E1764">
        <f t="shared" si="43"/>
        <v>0.39636080563461257</v>
      </c>
      <c r="F1764">
        <f>(MAX(E$2:E1764)-E1764)/MAX(E$2:E1764)</f>
        <v>0.95299551411532668</v>
      </c>
    </row>
    <row r="1765" spans="1:6" x14ac:dyDescent="0.3">
      <c r="A1765">
        <v>10</v>
      </c>
      <c r="B1765">
        <v>2013</v>
      </c>
      <c r="C1765">
        <v>261.3</v>
      </c>
      <c r="D1765">
        <v>1.4000000000000301</v>
      </c>
      <c r="E1765">
        <f t="shared" si="43"/>
        <v>0.41228804811131953</v>
      </c>
      <c r="F1765">
        <f>(MAX(E$2:E1765)-E1765)/MAX(E$2:E1765)</f>
        <v>0.95110670010159126</v>
      </c>
    </row>
    <row r="1766" spans="1:6" x14ac:dyDescent="0.3">
      <c r="A1766">
        <v>10</v>
      </c>
      <c r="B1766">
        <v>2013</v>
      </c>
      <c r="C1766">
        <v>259.8</v>
      </c>
      <c r="D1766">
        <v>0.349981689453159</v>
      </c>
      <c r="E1766">
        <f t="shared" si="43"/>
        <v>0.41645355814651996</v>
      </c>
      <c r="F1766">
        <f>(MAX(E$2:E1766)-E1766)/MAX(E$2:E1766)</f>
        <v>0.9506127116575559</v>
      </c>
    </row>
    <row r="1767" spans="1:6" x14ac:dyDescent="0.3">
      <c r="A1767">
        <v>10</v>
      </c>
      <c r="B1767">
        <v>2013</v>
      </c>
      <c r="C1767">
        <v>259.25</v>
      </c>
      <c r="D1767">
        <v>1.2207031261368601E-5</v>
      </c>
      <c r="E1767">
        <f t="shared" si="43"/>
        <v>0.41645370521484021</v>
      </c>
      <c r="F1767">
        <f>(MAX(E$2:E1767)-E1767)/MAX(E$2:E1767)</f>
        <v>0.95061269421670236</v>
      </c>
    </row>
    <row r="1768" spans="1:6" x14ac:dyDescent="0.3">
      <c r="A1768">
        <v>10</v>
      </c>
      <c r="B1768">
        <v>2013</v>
      </c>
      <c r="C1768">
        <v>258.75</v>
      </c>
      <c r="D1768">
        <v>-2</v>
      </c>
      <c r="E1768">
        <f t="shared" si="43"/>
        <v>0.39231146143426976</v>
      </c>
      <c r="F1768">
        <f>(MAX(E$2:E1768)-E1768)/MAX(E$2:E1768)</f>
        <v>0.95347572643602385</v>
      </c>
    </row>
    <row r="1769" spans="1:6" x14ac:dyDescent="0.3">
      <c r="A1769">
        <v>10</v>
      </c>
      <c r="B1769">
        <v>2013</v>
      </c>
      <c r="C1769">
        <v>258.75</v>
      </c>
      <c r="D1769">
        <v>2</v>
      </c>
      <c r="E1769">
        <f t="shared" si="43"/>
        <v>0.4150541548507492</v>
      </c>
      <c r="F1769">
        <f>(MAX(E$2:E1769)-E1769)/MAX(E$2:E1769)</f>
        <v>0.95077866709898184</v>
      </c>
    </row>
    <row r="1770" spans="1:6" x14ac:dyDescent="0.3">
      <c r="A1770">
        <v>10</v>
      </c>
      <c r="B1770">
        <v>2013</v>
      </c>
      <c r="C1770">
        <v>260.3</v>
      </c>
      <c r="D1770">
        <v>0.50001220703126104</v>
      </c>
      <c r="E1770">
        <f t="shared" si="43"/>
        <v>0.42103375946094179</v>
      </c>
      <c r="F1770">
        <f>(MAX(E$2:E1770)-E1770)/MAX(E$2:E1770)</f>
        <v>0.95006954491409346</v>
      </c>
    </row>
    <row r="1771" spans="1:6" x14ac:dyDescent="0.3">
      <c r="A1771">
        <v>10</v>
      </c>
      <c r="B1771">
        <v>2013</v>
      </c>
      <c r="C1771">
        <v>262.10000000000002</v>
      </c>
      <c r="D1771">
        <v>-2.6000244140624802</v>
      </c>
      <c r="E1771">
        <f t="shared" si="43"/>
        <v>0.38970893915162402</v>
      </c>
      <c r="F1771">
        <f>(MAX(E$2:E1771)-E1771)/MAX(E$2:E1771)</f>
        <v>0.95378435993398869</v>
      </c>
    </row>
    <row r="1772" spans="1:6" x14ac:dyDescent="0.3">
      <c r="A1772">
        <v>10</v>
      </c>
      <c r="B1772">
        <v>2013</v>
      </c>
      <c r="C1772">
        <v>264.2</v>
      </c>
      <c r="D1772">
        <v>-9.99755859375E-2</v>
      </c>
      <c r="E1772">
        <f t="shared" si="43"/>
        <v>0.38860291967196564</v>
      </c>
      <c r="F1772">
        <f>(MAX(E$2:E1772)-E1772)/MAX(E$2:E1772)</f>
        <v>0.95391552294577175</v>
      </c>
    </row>
    <row r="1773" spans="1:6" x14ac:dyDescent="0.3">
      <c r="A1773">
        <v>10</v>
      </c>
      <c r="B1773">
        <v>2013</v>
      </c>
      <c r="C1773">
        <v>265.95</v>
      </c>
      <c r="D1773">
        <v>-0.50002441406252196</v>
      </c>
      <c r="E1773">
        <f t="shared" si="43"/>
        <v>0.38312319752836832</v>
      </c>
      <c r="F1773">
        <f>(MAX(E$2:E1773)-E1773)/MAX(E$2:E1773)</f>
        <v>0.95456536399586811</v>
      </c>
    </row>
    <row r="1774" spans="1:6" x14ac:dyDescent="0.3">
      <c r="A1774">
        <v>10</v>
      </c>
      <c r="B1774">
        <v>2013</v>
      </c>
      <c r="C1774">
        <v>267</v>
      </c>
      <c r="D1774">
        <v>0.30000000000001098</v>
      </c>
      <c r="E1774">
        <f t="shared" si="43"/>
        <v>0.38635176379967495</v>
      </c>
      <c r="F1774">
        <f>(MAX(E$2:E1774)-E1774)/MAX(E$2:E1774)</f>
        <v>0.95418248784976589</v>
      </c>
    </row>
    <row r="1775" spans="1:6" x14ac:dyDescent="0.3">
      <c r="A1775">
        <v>10</v>
      </c>
      <c r="B1775">
        <v>2013</v>
      </c>
      <c r="C1775">
        <v>268.14999999999998</v>
      </c>
      <c r="D1775">
        <v>0.50001831054686297</v>
      </c>
      <c r="E1775">
        <f t="shared" si="43"/>
        <v>0.39175497905825912</v>
      </c>
      <c r="F1775">
        <f>(MAX(E$2:E1775)-E1775)/MAX(E$2:E1775)</f>
        <v>0.95354171976234781</v>
      </c>
    </row>
    <row r="1776" spans="1:6" x14ac:dyDescent="0.3">
      <c r="A1776">
        <v>10</v>
      </c>
      <c r="B1776">
        <v>2013</v>
      </c>
      <c r="C1776">
        <v>268.60000000000002</v>
      </c>
      <c r="D1776">
        <v>-0.44999389648432903</v>
      </c>
      <c r="E1776">
        <f t="shared" si="43"/>
        <v>0.38683258471275755</v>
      </c>
      <c r="F1776">
        <f>(MAX(E$2:E1776)-E1776)/MAX(E$2:E1776)</f>
        <v>0.95412546722739155</v>
      </c>
    </row>
    <row r="1777" spans="1:6" x14ac:dyDescent="0.3">
      <c r="A1777">
        <v>10</v>
      </c>
      <c r="B1777">
        <v>2013</v>
      </c>
      <c r="C1777">
        <v>269.39999999999998</v>
      </c>
      <c r="D1777">
        <v>0.39998779296871501</v>
      </c>
      <c r="E1777">
        <f t="shared" si="43"/>
        <v>0.39114016577644461</v>
      </c>
      <c r="F1777">
        <f>(MAX(E$2:E1777)-E1777)/MAX(E$2:E1777)</f>
        <v>0.9536146305593185</v>
      </c>
    </row>
    <row r="1778" spans="1:6" x14ac:dyDescent="0.3">
      <c r="A1778">
        <v>10</v>
      </c>
      <c r="B1778">
        <v>2013</v>
      </c>
      <c r="C1778">
        <v>268.89999999999998</v>
      </c>
      <c r="D1778">
        <v>6.1035156022626299E-6</v>
      </c>
      <c r="E1778">
        <f t="shared" si="43"/>
        <v>0.39114023236244605</v>
      </c>
      <c r="F1778">
        <f>(MAX(E$2:E1778)-E1778)/MAX(E$2:E1778)</f>
        <v>0.95361462266287489</v>
      </c>
    </row>
    <row r="1779" spans="1:6" x14ac:dyDescent="0.3">
      <c r="A1779">
        <v>10</v>
      </c>
      <c r="B1779">
        <v>2013</v>
      </c>
      <c r="C1779">
        <v>269.60000000000002</v>
      </c>
      <c r="D1779">
        <v>4.0999938964844196</v>
      </c>
      <c r="E1779">
        <f t="shared" si="43"/>
        <v>0.43575278518205457</v>
      </c>
      <c r="F1779">
        <f>(MAX(E$2:E1779)-E1779)/MAX(E$2:E1779)</f>
        <v>0.94832401350203455</v>
      </c>
    </row>
    <row r="1780" spans="1:6" x14ac:dyDescent="0.3">
      <c r="A1780">
        <v>10</v>
      </c>
      <c r="B1780">
        <v>2013</v>
      </c>
      <c r="C1780">
        <v>265.85000000000002</v>
      </c>
      <c r="D1780">
        <v>-0.94998779296872704</v>
      </c>
      <c r="E1780">
        <f t="shared" si="43"/>
        <v>0.42407440000220475</v>
      </c>
      <c r="F1780">
        <f>(MAX(E$2:E1780)-E1780)/MAX(E$2:E1780)</f>
        <v>0.94970895490779017</v>
      </c>
    </row>
    <row r="1781" spans="1:6" x14ac:dyDescent="0.3">
      <c r="A1781">
        <v>10</v>
      </c>
      <c r="B1781">
        <v>2013</v>
      </c>
      <c r="C1781">
        <v>266.45</v>
      </c>
      <c r="D1781">
        <v>2.1999877929687202</v>
      </c>
      <c r="E1781">
        <f t="shared" si="43"/>
        <v>0.45033519480372619</v>
      </c>
      <c r="F1781">
        <f>(MAX(E$2:E1781)-E1781)/MAX(E$2:E1781)</f>
        <v>0.94659468341318054</v>
      </c>
    </row>
    <row r="1782" spans="1:6" x14ac:dyDescent="0.3">
      <c r="A1782">
        <v>10</v>
      </c>
      <c r="B1782">
        <v>2013</v>
      </c>
      <c r="C1782">
        <v>265.35000000000002</v>
      </c>
      <c r="D1782">
        <v>-1.7500061035156</v>
      </c>
      <c r="E1782">
        <f t="shared" si="43"/>
        <v>0.42806019933921496</v>
      </c>
      <c r="F1782">
        <f>(MAX(E$2:E1782)-E1782)/MAX(E$2:E1782)</f>
        <v>0.9492362783817252</v>
      </c>
    </row>
    <row r="1783" spans="1:6" x14ac:dyDescent="0.3">
      <c r="A1783">
        <v>10</v>
      </c>
      <c r="B1783">
        <v>2013</v>
      </c>
      <c r="C1783">
        <v>266.5</v>
      </c>
      <c r="D1783">
        <v>1.6000000000000201</v>
      </c>
      <c r="E1783">
        <f t="shared" si="43"/>
        <v>0.44733495503178777</v>
      </c>
      <c r="F1783">
        <f>(MAX(E$2:E1783)-E1783)/MAX(E$2:E1783)</f>
        <v>0.94695048228634338</v>
      </c>
    </row>
    <row r="1784" spans="1:6" x14ac:dyDescent="0.3">
      <c r="A1784">
        <v>10</v>
      </c>
      <c r="B1784">
        <v>2013</v>
      </c>
      <c r="C1784">
        <v>268.64999999999998</v>
      </c>
      <c r="D1784">
        <v>-0.30000610351566998</v>
      </c>
      <c r="E1784">
        <f t="shared" si="43"/>
        <v>0.4435883548970741</v>
      </c>
      <c r="F1784">
        <f>(MAX(E$2:E1784)-E1784)/MAX(E$2:E1784)</f>
        <v>0.94739479214403899</v>
      </c>
    </row>
    <row r="1785" spans="1:6" x14ac:dyDescent="0.3">
      <c r="A1785">
        <v>10</v>
      </c>
      <c r="B1785">
        <v>2013</v>
      </c>
      <c r="C1785">
        <v>267.3</v>
      </c>
      <c r="D1785">
        <v>-2.3500000000000201</v>
      </c>
      <c r="E1785">
        <f t="shared" si="43"/>
        <v>0.41433940332557762</v>
      </c>
      <c r="F1785">
        <f>(MAX(E$2:E1785)-E1785)/MAX(E$2:E1785)</f>
        <v>0.95086342958684233</v>
      </c>
    </row>
    <row r="1786" spans="1:6" x14ac:dyDescent="0.3">
      <c r="A1786">
        <v>11</v>
      </c>
      <c r="B1786">
        <v>2013</v>
      </c>
      <c r="C1786">
        <v>265.55</v>
      </c>
      <c r="D1786">
        <v>-4.99938964843522E-2</v>
      </c>
      <c r="E1786">
        <f t="shared" si="43"/>
        <v>0.41375435979594344</v>
      </c>
      <c r="F1786">
        <f>(MAX(E$2:E1786)-E1786)/MAX(E$2:E1786)</f>
        <v>0.95093280998454988</v>
      </c>
    </row>
    <row r="1787" spans="1:6" x14ac:dyDescent="0.3">
      <c r="A1787">
        <v>11</v>
      </c>
      <c r="B1787">
        <v>2013</v>
      </c>
      <c r="C1787">
        <v>265</v>
      </c>
      <c r="D1787">
        <v>-1.8999999999999699</v>
      </c>
      <c r="E1787">
        <f t="shared" si="43"/>
        <v>0.3915053045993695</v>
      </c>
      <c r="F1787">
        <f>(MAX(E$2:E1787)-E1787)/MAX(E$2:E1787)</f>
        <v>0.95357132869292771</v>
      </c>
    </row>
    <row r="1788" spans="1:6" x14ac:dyDescent="0.3">
      <c r="A1788">
        <v>11</v>
      </c>
      <c r="B1788">
        <v>2013</v>
      </c>
      <c r="C1788">
        <v>263.39999999999998</v>
      </c>
      <c r="D1788">
        <v>-1.65000610351557</v>
      </c>
      <c r="E1788">
        <f t="shared" si="43"/>
        <v>0.37311162173639451</v>
      </c>
      <c r="F1788">
        <f>(MAX(E$2:E1788)-E1788)/MAX(E$2:E1788)</f>
        <v>0.95575263823264278</v>
      </c>
    </row>
    <row r="1789" spans="1:6" x14ac:dyDescent="0.3">
      <c r="A1789">
        <v>11</v>
      </c>
      <c r="B1789">
        <v>2013</v>
      </c>
      <c r="C1789">
        <v>261.39999999999998</v>
      </c>
      <c r="D1789">
        <v>0.30001220703127202</v>
      </c>
      <c r="E1789">
        <f t="shared" si="43"/>
        <v>0.3763233099854234</v>
      </c>
      <c r="F1789">
        <f>(MAX(E$2:E1789)-E1789)/MAX(E$2:E1789)</f>
        <v>0.95537176365366971</v>
      </c>
    </row>
    <row r="1790" spans="1:6" x14ac:dyDescent="0.3">
      <c r="A1790">
        <v>11</v>
      </c>
      <c r="B1790">
        <v>2013</v>
      </c>
      <c r="C1790">
        <v>261.14999999999998</v>
      </c>
      <c r="D1790">
        <v>-1.5500061035156101</v>
      </c>
      <c r="E1790">
        <f t="shared" si="43"/>
        <v>0.35957134481102354</v>
      </c>
      <c r="F1790">
        <f>(MAX(E$2:E1790)-E1790)/MAX(E$2:E1790)</f>
        <v>0.95735838165269194</v>
      </c>
    </row>
    <row r="1791" spans="1:6" x14ac:dyDescent="0.3">
      <c r="A1791">
        <v>11</v>
      </c>
      <c r="B1791">
        <v>2013</v>
      </c>
      <c r="C1791">
        <v>257.75</v>
      </c>
      <c r="D1791">
        <v>-0.45001831054685199</v>
      </c>
      <c r="E1791">
        <f t="shared" si="43"/>
        <v>0.35486289604925103</v>
      </c>
      <c r="F1791">
        <f>(MAX(E$2:E1791)-E1791)/MAX(E$2:E1791)</f>
        <v>0.95791675727968417</v>
      </c>
    </row>
    <row r="1792" spans="1:6" x14ac:dyDescent="0.3">
      <c r="A1792">
        <v>11</v>
      </c>
      <c r="B1792">
        <v>2013</v>
      </c>
      <c r="C1792">
        <v>258.3</v>
      </c>
      <c r="D1792">
        <v>0.5</v>
      </c>
      <c r="E1792">
        <f t="shared" si="43"/>
        <v>0.36001479639839812</v>
      </c>
      <c r="F1792">
        <f>(MAX(E$2:E1792)-E1792)/MAX(E$2:E1792)</f>
        <v>0.95730579266411642</v>
      </c>
    </row>
    <row r="1793" spans="1:6" x14ac:dyDescent="0.3">
      <c r="A1793">
        <v>11</v>
      </c>
      <c r="B1793">
        <v>2013</v>
      </c>
      <c r="C1793">
        <v>257.60000000000002</v>
      </c>
      <c r="D1793">
        <v>1.94999999999998</v>
      </c>
      <c r="E1793">
        <f t="shared" si="43"/>
        <v>0.38045430104640476</v>
      </c>
      <c r="F1793">
        <f>(MAX(E$2:E1793)-E1793)/MAX(E$2:E1793)</f>
        <v>0.9548818688198335</v>
      </c>
    </row>
    <row r="1794" spans="1:6" x14ac:dyDescent="0.3">
      <c r="A1794">
        <v>11</v>
      </c>
      <c r="B1794">
        <v>2013</v>
      </c>
      <c r="C1794">
        <v>258.8</v>
      </c>
      <c r="D1794">
        <v>-3</v>
      </c>
      <c r="E1794">
        <f t="shared" si="43"/>
        <v>0.34737770995852185</v>
      </c>
      <c r="F1794">
        <f>(MAX(E$2:E1794)-E1794)/MAX(E$2:E1794)</f>
        <v>0.95880442659245224</v>
      </c>
    </row>
    <row r="1795" spans="1:6" x14ac:dyDescent="0.3">
      <c r="A1795">
        <v>11</v>
      </c>
      <c r="B1795">
        <v>2013</v>
      </c>
      <c r="C1795">
        <v>256.35000000000002</v>
      </c>
      <c r="D1795">
        <v>0.55000305175784003</v>
      </c>
      <c r="E1795">
        <f t="shared" si="43"/>
        <v>0.35296749347490092</v>
      </c>
      <c r="F1795">
        <f>(MAX(E$2:E1795)-E1795)/MAX(E$2:E1795)</f>
        <v>0.95814153334806751</v>
      </c>
    </row>
    <row r="1796" spans="1:6" x14ac:dyDescent="0.3">
      <c r="A1796">
        <v>11</v>
      </c>
      <c r="B1796">
        <v>2013</v>
      </c>
      <c r="C1796">
        <v>257.10000000000002</v>
      </c>
      <c r="D1796">
        <v>-3</v>
      </c>
      <c r="E1796">
        <f t="shared" si="43"/>
        <v>0.32207768949518378</v>
      </c>
      <c r="F1796">
        <f>(MAX(E$2:E1796)-E1796)/MAX(E$2:E1796)</f>
        <v>0.96180475971784007</v>
      </c>
    </row>
    <row r="1797" spans="1:6" x14ac:dyDescent="0.3">
      <c r="A1797">
        <v>11</v>
      </c>
      <c r="B1797">
        <v>2013</v>
      </c>
      <c r="C1797">
        <v>262</v>
      </c>
      <c r="D1797">
        <v>-0.29999389648435199</v>
      </c>
      <c r="E1797">
        <f t="shared" ref="E1797:E1860" si="44">(D1797/$C1797*$G$2+1)*E1796*$H$2 + E1796*(1-$H$2)</f>
        <v>0.31931181141191073</v>
      </c>
      <c r="F1797">
        <f>(MAX(E$2:E1797)-E1797)/MAX(E$2:E1797)</f>
        <v>0.96213276560408234</v>
      </c>
    </row>
    <row r="1798" spans="1:6" x14ac:dyDescent="0.3">
      <c r="A1798">
        <v>11</v>
      </c>
      <c r="B1798">
        <v>2013</v>
      </c>
      <c r="C1798">
        <v>261.10000000000002</v>
      </c>
      <c r="D1798">
        <v>3.5999999999999601</v>
      </c>
      <c r="E1798">
        <f t="shared" si="44"/>
        <v>0.35233141657514894</v>
      </c>
      <c r="F1798">
        <f>(MAX(E$2:E1798)-E1798)/MAX(E$2:E1798)</f>
        <v>0.95821696580059801</v>
      </c>
    </row>
    <row r="1799" spans="1:6" x14ac:dyDescent="0.3">
      <c r="A1799">
        <v>11</v>
      </c>
      <c r="B1799">
        <v>2013</v>
      </c>
      <c r="C1799">
        <v>264.25</v>
      </c>
      <c r="D1799">
        <v>-1.25001220703126</v>
      </c>
      <c r="E1799">
        <f t="shared" si="44"/>
        <v>0.33983136250780116</v>
      </c>
      <c r="F1799">
        <f>(MAX(E$2:E1799)-E1799)/MAX(E$2:E1799)</f>
        <v>0.95969934903984278</v>
      </c>
    </row>
    <row r="1800" spans="1:6" x14ac:dyDescent="0.3">
      <c r="A1800">
        <v>11</v>
      </c>
      <c r="B1800">
        <v>2013</v>
      </c>
      <c r="C1800">
        <v>262.2</v>
      </c>
      <c r="D1800">
        <v>-3</v>
      </c>
      <c r="E1800">
        <f t="shared" si="44"/>
        <v>0.31066963231548411</v>
      </c>
      <c r="F1800">
        <f>(MAX(E$2:E1800)-E1800)/MAX(E$2:E1800)</f>
        <v>0.96315764288653827</v>
      </c>
    </row>
    <row r="1801" spans="1:6" x14ac:dyDescent="0.3">
      <c r="A1801">
        <v>11</v>
      </c>
      <c r="B1801">
        <v>2013</v>
      </c>
      <c r="C1801">
        <v>259.7</v>
      </c>
      <c r="D1801">
        <v>-0.20000610351564699</v>
      </c>
      <c r="E1801">
        <f t="shared" si="44"/>
        <v>0.30887518229699956</v>
      </c>
      <c r="F1801">
        <f>(MAX(E$2:E1801)-E1801)/MAX(E$2:E1801)</f>
        <v>0.96337044697656316</v>
      </c>
    </row>
    <row r="1802" spans="1:6" x14ac:dyDescent="0.3">
      <c r="A1802">
        <v>11</v>
      </c>
      <c r="B1802">
        <v>2013</v>
      </c>
      <c r="C1802">
        <v>261.55</v>
      </c>
      <c r="D1802">
        <v>0.84999999999996501</v>
      </c>
      <c r="E1802">
        <f t="shared" si="44"/>
        <v>0.3164036827257638</v>
      </c>
      <c r="F1802">
        <f>(MAX(E$2:E1802)-E1802)/MAX(E$2:E1802)</f>
        <v>0.96247764101011546</v>
      </c>
    </row>
    <row r="1803" spans="1:6" x14ac:dyDescent="0.3">
      <c r="A1803">
        <v>11</v>
      </c>
      <c r="B1803">
        <v>2013</v>
      </c>
      <c r="C1803">
        <v>260.5</v>
      </c>
      <c r="D1803">
        <v>2.8999999999999702</v>
      </c>
      <c r="E1803">
        <f t="shared" si="44"/>
        <v>0.34282126468079371</v>
      </c>
      <c r="F1803">
        <f>(MAX(E$2:E1803)-E1803)/MAX(E$2:E1803)</f>
        <v>0.95934477610405022</v>
      </c>
    </row>
    <row r="1804" spans="1:6" x14ac:dyDescent="0.3">
      <c r="A1804">
        <v>11</v>
      </c>
      <c r="B1804">
        <v>2013</v>
      </c>
      <c r="C1804">
        <v>261.7</v>
      </c>
      <c r="D1804">
        <v>-2.1999999999999802</v>
      </c>
      <c r="E1804">
        <f t="shared" si="44"/>
        <v>0.32120662628861546</v>
      </c>
      <c r="F1804">
        <f>(MAX(E$2:E1804)-E1804)/MAX(E$2:E1804)</f>
        <v>0.96190805923084866</v>
      </c>
    </row>
    <row r="1805" spans="1:6" x14ac:dyDescent="0.3">
      <c r="A1805">
        <v>11</v>
      </c>
      <c r="B1805">
        <v>2013</v>
      </c>
      <c r="C1805">
        <v>265.60000000000002</v>
      </c>
      <c r="D1805">
        <v>-0.50001220703120397</v>
      </c>
      <c r="E1805">
        <f t="shared" si="44"/>
        <v>0.31667140695154039</v>
      </c>
      <c r="F1805">
        <f>(MAX(E$2:E1805)-E1805)/MAX(E$2:E1805)</f>
        <v>0.96244589155504168</v>
      </c>
    </row>
    <row r="1806" spans="1:6" x14ac:dyDescent="0.3">
      <c r="A1806">
        <v>11</v>
      </c>
      <c r="B1806">
        <v>2013</v>
      </c>
      <c r="C1806">
        <v>265.8</v>
      </c>
      <c r="D1806">
        <v>0.44999389648438598</v>
      </c>
      <c r="E1806">
        <f t="shared" si="44"/>
        <v>0.32069229296506513</v>
      </c>
      <c r="F1806">
        <f>(MAX(E$2:E1806)-E1806)/MAX(E$2:E1806)</f>
        <v>0.96196905409487965</v>
      </c>
    </row>
    <row r="1807" spans="1:6" x14ac:dyDescent="0.3">
      <c r="A1807">
        <v>12</v>
      </c>
      <c r="B1807">
        <v>2013</v>
      </c>
      <c r="C1807">
        <v>266.35000000000002</v>
      </c>
      <c r="D1807">
        <v>1.95000610351564</v>
      </c>
      <c r="E1807">
        <f t="shared" si="44"/>
        <v>0.3383012265665003</v>
      </c>
      <c r="F1807">
        <f>(MAX(E$2:E1807)-E1807)/MAX(E$2:E1807)</f>
        <v>0.95988080808481413</v>
      </c>
    </row>
    <row r="1808" spans="1:6" x14ac:dyDescent="0.3">
      <c r="A1808">
        <v>12</v>
      </c>
      <c r="B1808">
        <v>2013</v>
      </c>
      <c r="C1808">
        <v>262.8</v>
      </c>
      <c r="D1808">
        <v>-1.7999938964844</v>
      </c>
      <c r="E1808">
        <f t="shared" si="44"/>
        <v>0.32092279782811883</v>
      </c>
      <c r="F1808">
        <f>(MAX(E$2:E1808)-E1808)/MAX(E$2:E1808)</f>
        <v>0.96194171848947219</v>
      </c>
    </row>
    <row r="1809" spans="1:6" x14ac:dyDescent="0.3">
      <c r="A1809">
        <v>12</v>
      </c>
      <c r="B1809">
        <v>2013</v>
      </c>
      <c r="C1809">
        <v>259.8</v>
      </c>
      <c r="D1809">
        <v>-2.1999938964843802</v>
      </c>
      <c r="E1809">
        <f t="shared" si="44"/>
        <v>0.30054092148676342</v>
      </c>
      <c r="F1809">
        <f>(MAX(E$2:E1809)-E1809)/MAX(E$2:E1809)</f>
        <v>0.96435880818444464</v>
      </c>
    </row>
    <row r="1810" spans="1:6" x14ac:dyDescent="0.3">
      <c r="A1810">
        <v>12</v>
      </c>
      <c r="B1810">
        <v>2013</v>
      </c>
      <c r="C1810">
        <v>258.10000000000002</v>
      </c>
      <c r="D1810">
        <v>-3</v>
      </c>
      <c r="E1810">
        <f t="shared" si="44"/>
        <v>0.27434111236838998</v>
      </c>
      <c r="F1810">
        <f>(MAX(E$2:E1810)-E1810)/MAX(E$2:E1810)</f>
        <v>0.96746584737797436</v>
      </c>
    </row>
    <row r="1811" spans="1:6" x14ac:dyDescent="0.3">
      <c r="A1811">
        <v>12</v>
      </c>
      <c r="B1811">
        <v>2013</v>
      </c>
      <c r="C1811">
        <v>256.95</v>
      </c>
      <c r="D1811">
        <v>-0.35000000000002202</v>
      </c>
      <c r="E1811">
        <f t="shared" si="44"/>
        <v>0.27153844484565376</v>
      </c>
      <c r="F1811">
        <f>(MAX(E$2:E1811)-E1811)/MAX(E$2:E1811)</f>
        <v>0.96779821612922101</v>
      </c>
    </row>
    <row r="1812" spans="1:6" x14ac:dyDescent="0.3">
      <c r="A1812">
        <v>12</v>
      </c>
      <c r="B1812">
        <v>2013</v>
      </c>
      <c r="C1812">
        <v>260</v>
      </c>
      <c r="D1812">
        <v>-5.0000000000011299E-2</v>
      </c>
      <c r="E1812">
        <f t="shared" si="44"/>
        <v>0.2711468028578955</v>
      </c>
      <c r="F1812">
        <f>(MAX(E$2:E1812)-E1812)/MAX(E$2:E1812)</f>
        <v>0.96784466100980382</v>
      </c>
    </row>
    <row r="1813" spans="1:6" x14ac:dyDescent="0.3">
      <c r="A1813">
        <v>12</v>
      </c>
      <c r="B1813">
        <v>2013</v>
      </c>
      <c r="C1813">
        <v>259.7</v>
      </c>
      <c r="D1813">
        <v>-1.1999877929687199</v>
      </c>
      <c r="E1813">
        <f t="shared" si="44"/>
        <v>0.26175020523952902</v>
      </c>
      <c r="F1813">
        <f>(MAX(E$2:E1813)-E1813)/MAX(E$2:E1813)</f>
        <v>0.96895900489506581</v>
      </c>
    </row>
    <row r="1814" spans="1:6" x14ac:dyDescent="0.3">
      <c r="A1814">
        <v>12</v>
      </c>
      <c r="B1814">
        <v>2013</v>
      </c>
      <c r="C1814">
        <v>257.3</v>
      </c>
      <c r="D1814">
        <v>-1.6999938964843799</v>
      </c>
      <c r="E1814">
        <f t="shared" si="44"/>
        <v>0.24877973056082517</v>
      </c>
      <c r="F1814">
        <f>(MAX(E$2:E1814)-E1814)/MAX(E$2:E1814)</f>
        <v>0.97049717538338265</v>
      </c>
    </row>
    <row r="1815" spans="1:6" x14ac:dyDescent="0.3">
      <c r="A1815">
        <v>12</v>
      </c>
      <c r="B1815">
        <v>2013</v>
      </c>
      <c r="C1815">
        <v>254.05</v>
      </c>
      <c r="D1815">
        <v>1.0499999999999801</v>
      </c>
      <c r="E1815">
        <f t="shared" si="44"/>
        <v>0.25649136361796532</v>
      </c>
      <c r="F1815">
        <f>(MAX(E$2:E1815)-E1815)/MAX(E$2:E1815)</f>
        <v>0.96958265169176361</v>
      </c>
    </row>
    <row r="1816" spans="1:6" x14ac:dyDescent="0.3">
      <c r="A1816">
        <v>12</v>
      </c>
      <c r="B1816">
        <v>2013</v>
      </c>
      <c r="C1816">
        <v>255.2</v>
      </c>
      <c r="D1816">
        <v>0.50000915527343104</v>
      </c>
      <c r="E1816">
        <f t="shared" si="44"/>
        <v>0.26026040838846543</v>
      </c>
      <c r="F1816">
        <f>(MAX(E$2:E1816)-E1816)/MAX(E$2:E1816)</f>
        <v>0.9691356801214287</v>
      </c>
    </row>
    <row r="1817" spans="1:6" x14ac:dyDescent="0.3">
      <c r="A1817">
        <v>12</v>
      </c>
      <c r="B1817">
        <v>2013</v>
      </c>
      <c r="C1817">
        <v>253.5</v>
      </c>
      <c r="D1817">
        <v>1.3999969482421699</v>
      </c>
      <c r="E1817">
        <f t="shared" si="44"/>
        <v>0.27104040180539185</v>
      </c>
      <c r="F1817">
        <f>(MAX(E$2:E1817)-E1817)/MAX(E$2:E1817)</f>
        <v>0.96785727912617514</v>
      </c>
    </row>
    <row r="1818" spans="1:6" x14ac:dyDescent="0.3">
      <c r="A1818">
        <v>12</v>
      </c>
      <c r="B1818">
        <v>2013</v>
      </c>
      <c r="C1818">
        <v>257.10000000000002</v>
      </c>
      <c r="D1818">
        <v>0.64998168945317003</v>
      </c>
      <c r="E1818">
        <f t="shared" si="44"/>
        <v>0.27617958786943897</v>
      </c>
      <c r="F1818">
        <f>(MAX(E$2:E1818)-E1818)/MAX(E$2:E1818)</f>
        <v>0.96724782229953588</v>
      </c>
    </row>
    <row r="1819" spans="1:6" x14ac:dyDescent="0.3">
      <c r="A1819">
        <v>12</v>
      </c>
      <c r="B1819">
        <v>2013</v>
      </c>
      <c r="C1819">
        <v>256.45</v>
      </c>
      <c r="D1819">
        <v>-1.3499755859375</v>
      </c>
      <c r="E1819">
        <f t="shared" si="44"/>
        <v>0.26527583369831331</v>
      </c>
      <c r="F1819">
        <f>(MAX(E$2:E1819)-E1819)/MAX(E$2:E1819)</f>
        <v>0.9685409001007228</v>
      </c>
    </row>
    <row r="1820" spans="1:6" x14ac:dyDescent="0.3">
      <c r="A1820">
        <v>12</v>
      </c>
      <c r="B1820">
        <v>2013</v>
      </c>
      <c r="C1820">
        <v>261</v>
      </c>
      <c r="D1820">
        <v>3.7499877929687302</v>
      </c>
      <c r="E1820">
        <f t="shared" si="44"/>
        <v>0.29386149858734428</v>
      </c>
      <c r="F1820">
        <f>(MAX(E$2:E1820)-E1820)/MAX(E$2:E1820)</f>
        <v>0.9651509219225598</v>
      </c>
    </row>
    <row r="1821" spans="1:6" x14ac:dyDescent="0.3">
      <c r="A1821">
        <v>12</v>
      </c>
      <c r="B1821">
        <v>2013</v>
      </c>
      <c r="C1821">
        <v>257.2</v>
      </c>
      <c r="D1821">
        <v>-1.34998779296876</v>
      </c>
      <c r="E1821">
        <f t="shared" si="44"/>
        <v>0.28229337740004584</v>
      </c>
      <c r="F1821">
        <f>(MAX(E$2:E1821)-E1821)/MAX(E$2:E1821)</f>
        <v>0.96652278710531891</v>
      </c>
    </row>
    <row r="1822" spans="1:6" x14ac:dyDescent="0.3">
      <c r="A1822">
        <v>12</v>
      </c>
      <c r="B1822">
        <v>2013</v>
      </c>
      <c r="C1822">
        <v>259.55</v>
      </c>
      <c r="D1822">
        <v>-1.4000244140625</v>
      </c>
      <c r="E1822">
        <f t="shared" si="44"/>
        <v>0.27087310326341829</v>
      </c>
      <c r="F1822">
        <f>(MAX(E$2:E1822)-E1822)/MAX(E$2:E1822)</f>
        <v>0.96787711908472529</v>
      </c>
    </row>
    <row r="1823" spans="1:6" x14ac:dyDescent="0.3">
      <c r="A1823">
        <v>12</v>
      </c>
      <c r="B1823">
        <v>2013</v>
      </c>
      <c r="C1823">
        <v>261.39999999999998</v>
      </c>
      <c r="D1823">
        <v>5.0006103515613597E-2</v>
      </c>
      <c r="E1823">
        <f t="shared" si="44"/>
        <v>0.2712617406517519</v>
      </c>
      <c r="F1823">
        <f>(MAX(E$2:E1823)-E1823)/MAX(E$2:E1823)</f>
        <v>0.96783103052002739</v>
      </c>
    </row>
    <row r="1824" spans="1:6" x14ac:dyDescent="0.3">
      <c r="A1824">
        <v>12</v>
      </c>
      <c r="B1824">
        <v>2013</v>
      </c>
      <c r="C1824">
        <v>261.39999999999998</v>
      </c>
      <c r="D1824">
        <v>-4.9999999999954498E-2</v>
      </c>
      <c r="E1824">
        <f t="shared" si="44"/>
        <v>0.2708725931661195</v>
      </c>
      <c r="F1824">
        <f>(MAX(E$2:E1824)-E1824)/MAX(E$2:E1824)</f>
        <v>0.96787717957723851</v>
      </c>
    </row>
    <row r="1825" spans="1:6" x14ac:dyDescent="0.3">
      <c r="A1825">
        <v>12</v>
      </c>
      <c r="B1825">
        <v>2013</v>
      </c>
      <c r="C1825">
        <v>261.75</v>
      </c>
      <c r="D1825">
        <v>0.85001220703122704</v>
      </c>
      <c r="E1825">
        <f t="shared" si="44"/>
        <v>0.27746987141085888</v>
      </c>
      <c r="F1825">
        <f>(MAX(E$2:E1825)-E1825)/MAX(E$2:E1825)</f>
        <v>0.96709480738573095</v>
      </c>
    </row>
    <row r="1826" spans="1:6" x14ac:dyDescent="0.3">
      <c r="A1826">
        <v>12</v>
      </c>
      <c r="B1826">
        <v>2013</v>
      </c>
      <c r="C1826">
        <v>261.5</v>
      </c>
      <c r="D1826">
        <v>-1.7500061035156</v>
      </c>
      <c r="E1826">
        <f t="shared" si="44"/>
        <v>0.26354327575567649</v>
      </c>
      <c r="F1826">
        <f>(MAX(E$2:E1826)-E1826)/MAX(E$2:E1826)</f>
        <v>0.96874636440042483</v>
      </c>
    </row>
    <row r="1827" spans="1:6" x14ac:dyDescent="0.3">
      <c r="A1827">
        <v>12</v>
      </c>
      <c r="B1827">
        <v>2013</v>
      </c>
      <c r="C1827">
        <v>264.10000000000002</v>
      </c>
      <c r="D1827">
        <v>0.64998779296877196</v>
      </c>
      <c r="E1827">
        <f t="shared" si="44"/>
        <v>0.26840790786927532</v>
      </c>
      <c r="F1827">
        <f>(MAX(E$2:E1827)-E1827)/MAX(E$2:E1827)</f>
        <v>0.96816946696690676</v>
      </c>
    </row>
    <row r="1828" spans="1:6" x14ac:dyDescent="0.3">
      <c r="A1828">
        <v>12</v>
      </c>
      <c r="B1828">
        <v>2013</v>
      </c>
      <c r="C1828">
        <v>264.10000000000002</v>
      </c>
      <c r="D1828">
        <v>0.650000000000034</v>
      </c>
      <c r="E1828">
        <f t="shared" si="44"/>
        <v>0.27336242718340931</v>
      </c>
      <c r="F1828">
        <f>(MAX(E$2:E1828)-E1828)/MAX(E$2:E1828)</f>
        <v>0.96758190979713632</v>
      </c>
    </row>
    <row r="1829" spans="1:6" x14ac:dyDescent="0.3">
      <c r="A1829">
        <v>1</v>
      </c>
      <c r="B1829">
        <v>2014</v>
      </c>
      <c r="C1829">
        <v>264.10000000000002</v>
      </c>
      <c r="D1829">
        <v>-0.650000000000034</v>
      </c>
      <c r="E1829">
        <f t="shared" si="44"/>
        <v>0.26831645280810001</v>
      </c>
      <c r="F1829">
        <f>(MAX(E$2:E1829)-E1829)/MAX(E$2:E1829)</f>
        <v>0.96818031263598126</v>
      </c>
    </row>
    <row r="1830" spans="1:6" x14ac:dyDescent="0.3">
      <c r="A1830">
        <v>1</v>
      </c>
      <c r="B1830">
        <v>2014</v>
      </c>
      <c r="C1830">
        <v>264.39999999999998</v>
      </c>
      <c r="D1830">
        <v>8.1999999999999797</v>
      </c>
      <c r="E1830">
        <f t="shared" si="44"/>
        <v>0.33072742802632282</v>
      </c>
      <c r="F1830">
        <f>(MAX(E$2:E1830)-E1830)/MAX(E$2:E1830)</f>
        <v>0.96077898596091649</v>
      </c>
    </row>
    <row r="1831" spans="1:6" x14ac:dyDescent="0.3">
      <c r="A1831">
        <v>1</v>
      </c>
      <c r="B1831">
        <v>2014</v>
      </c>
      <c r="C1831">
        <v>256.14999999999998</v>
      </c>
      <c r="D1831">
        <v>3.1000091552734199</v>
      </c>
      <c r="E1831">
        <f t="shared" si="44"/>
        <v>0.36074669568535944</v>
      </c>
      <c r="F1831">
        <f>(MAX(E$2:E1831)-E1831)/MAX(E$2:E1831)</f>
        <v>0.95721899662067844</v>
      </c>
    </row>
    <row r="1832" spans="1:6" x14ac:dyDescent="0.3">
      <c r="A1832">
        <v>1</v>
      </c>
      <c r="B1832">
        <v>2014</v>
      </c>
      <c r="C1832">
        <v>253.25</v>
      </c>
      <c r="D1832">
        <v>-0.39999084472657298</v>
      </c>
      <c r="E1832">
        <f t="shared" si="44"/>
        <v>0.35647338742653889</v>
      </c>
      <c r="F1832">
        <f>(MAX(E$2:E1832)-E1832)/MAX(E$2:E1832)</f>
        <v>0.95772576887181204</v>
      </c>
    </row>
    <row r="1833" spans="1:6" x14ac:dyDescent="0.3">
      <c r="A1833">
        <v>1</v>
      </c>
      <c r="B1833">
        <v>2014</v>
      </c>
      <c r="C1833">
        <v>252.7</v>
      </c>
      <c r="D1833">
        <v>2.1500122070312599</v>
      </c>
      <c r="E1833">
        <f t="shared" si="44"/>
        <v>0.37922038389811119</v>
      </c>
      <c r="F1833">
        <f>(MAX(E$2:E1833)-E1833)/MAX(E$2:E1833)</f>
        <v>0.95502819923483728</v>
      </c>
    </row>
    <row r="1834" spans="1:6" x14ac:dyDescent="0.3">
      <c r="A1834">
        <v>1</v>
      </c>
      <c r="B1834">
        <v>2014</v>
      </c>
      <c r="C1834">
        <v>255.65</v>
      </c>
      <c r="D1834">
        <v>1.05000000000001</v>
      </c>
      <c r="E1834">
        <f t="shared" si="44"/>
        <v>0.39090182541267265</v>
      </c>
      <c r="F1834">
        <f>(MAX(E$2:E1834)-E1834)/MAX(E$2:E1834)</f>
        <v>0.95364289537790148</v>
      </c>
    </row>
    <row r="1835" spans="1:6" x14ac:dyDescent="0.3">
      <c r="A1835">
        <v>1</v>
      </c>
      <c r="B1835">
        <v>2014</v>
      </c>
      <c r="C1835">
        <v>254.7</v>
      </c>
      <c r="D1835">
        <v>-1.4000030517577999</v>
      </c>
      <c r="E1835">
        <f t="shared" si="44"/>
        <v>0.37478687404296018</v>
      </c>
      <c r="F1835">
        <f>(MAX(E$2:E1835)-E1835)/MAX(E$2:E1835)</f>
        <v>0.95555396981669982</v>
      </c>
    </row>
    <row r="1836" spans="1:6" x14ac:dyDescent="0.3">
      <c r="A1836">
        <v>1</v>
      </c>
      <c r="B1836">
        <v>2014</v>
      </c>
      <c r="C1836">
        <v>252.4</v>
      </c>
      <c r="D1836">
        <v>1.20000610351561</v>
      </c>
      <c r="E1836">
        <f t="shared" si="44"/>
        <v>0.38815097476708127</v>
      </c>
      <c r="F1836">
        <f>(MAX(E$2:E1836)-E1836)/MAX(E$2:E1836)</f>
        <v>0.95396911915811244</v>
      </c>
    </row>
    <row r="1837" spans="1:6" x14ac:dyDescent="0.3">
      <c r="A1837">
        <v>1</v>
      </c>
      <c r="B1837">
        <v>2014</v>
      </c>
      <c r="C1837">
        <v>252.1</v>
      </c>
      <c r="D1837">
        <v>-1.1500030517577999</v>
      </c>
      <c r="E1837">
        <f t="shared" si="44"/>
        <v>0.37487128003706616</v>
      </c>
      <c r="F1837">
        <f>(MAX(E$2:E1837)-E1837)/MAX(E$2:E1837)</f>
        <v>0.95554396009751941</v>
      </c>
    </row>
    <row r="1838" spans="1:6" x14ac:dyDescent="0.3">
      <c r="A1838">
        <v>1</v>
      </c>
      <c r="B1838">
        <v>2014</v>
      </c>
      <c r="C1838">
        <v>252.3</v>
      </c>
      <c r="D1838">
        <v>0.44999999999998802</v>
      </c>
      <c r="E1838">
        <f t="shared" si="44"/>
        <v>0.37988590774267483</v>
      </c>
      <c r="F1838">
        <f>(MAX(E$2:E1838)-E1838)/MAX(E$2:E1838)</f>
        <v>0.95494927466481672</v>
      </c>
    </row>
    <row r="1839" spans="1:6" x14ac:dyDescent="0.3">
      <c r="A1839">
        <v>1</v>
      </c>
      <c r="B1839">
        <v>2014</v>
      </c>
      <c r="C1839">
        <v>253.85</v>
      </c>
      <c r="D1839">
        <v>0.20000610351561901</v>
      </c>
      <c r="E1839">
        <f t="shared" si="44"/>
        <v>0.38213072259952263</v>
      </c>
      <c r="F1839">
        <f>(MAX(E$2:E1839)-E1839)/MAX(E$2:E1839)</f>
        <v>0.95468306174277096</v>
      </c>
    </row>
    <row r="1840" spans="1:6" x14ac:dyDescent="0.3">
      <c r="A1840">
        <v>1</v>
      </c>
      <c r="B1840">
        <v>2014</v>
      </c>
      <c r="C1840">
        <v>253.85</v>
      </c>
      <c r="D1840">
        <v>0.30000000000001098</v>
      </c>
      <c r="E1840">
        <f t="shared" si="44"/>
        <v>0.38551773904958747</v>
      </c>
      <c r="F1840">
        <f>(MAX(E$2:E1840)-E1840)/MAX(E$2:E1840)</f>
        <v>0.95428139496680586</v>
      </c>
    </row>
    <row r="1841" spans="1:6" x14ac:dyDescent="0.3">
      <c r="A1841">
        <v>1</v>
      </c>
      <c r="B1841">
        <v>2014</v>
      </c>
      <c r="C1841">
        <v>254.15</v>
      </c>
      <c r="D1841">
        <v>-2.3499908447265598</v>
      </c>
      <c r="E1841">
        <f t="shared" si="44"/>
        <v>0.3587826468625066</v>
      </c>
      <c r="F1841">
        <f>(MAX(E$2:E1841)-E1841)/MAX(E$2:E1841)</f>
        <v>0.95745191345770719</v>
      </c>
    </row>
    <row r="1842" spans="1:6" x14ac:dyDescent="0.3">
      <c r="A1842">
        <v>1</v>
      </c>
      <c r="B1842">
        <v>2014</v>
      </c>
      <c r="C1842">
        <v>251.7</v>
      </c>
      <c r="D1842">
        <v>-2.1999908447265799</v>
      </c>
      <c r="E1842">
        <f t="shared" si="44"/>
        <v>0.33526302414664594</v>
      </c>
      <c r="F1842">
        <f>(MAX(E$2:E1842)-E1842)/MAX(E$2:E1842)</f>
        <v>0.96024110895394299</v>
      </c>
    </row>
    <row r="1843" spans="1:6" x14ac:dyDescent="0.3">
      <c r="A1843">
        <v>1</v>
      </c>
      <c r="B1843">
        <v>2014</v>
      </c>
      <c r="C1843">
        <v>253.65</v>
      </c>
      <c r="D1843">
        <v>2.0500030517578098</v>
      </c>
      <c r="E1843">
        <f t="shared" si="44"/>
        <v>0.35558502954706506</v>
      </c>
      <c r="F1843">
        <f>(MAX(E$2:E1843)-E1843)/MAX(E$2:E1843)</f>
        <v>0.9578311193626089</v>
      </c>
    </row>
    <row r="1844" spans="1:6" x14ac:dyDescent="0.3">
      <c r="A1844">
        <v>1</v>
      </c>
      <c r="B1844">
        <v>2014</v>
      </c>
      <c r="C1844">
        <v>254.85</v>
      </c>
      <c r="D1844">
        <v>0.59999999999999398</v>
      </c>
      <c r="E1844">
        <f t="shared" si="44"/>
        <v>0.36186375284689543</v>
      </c>
      <c r="F1844">
        <f>(MAX(E$2:E1844)-E1844)/MAX(E$2:E1844)</f>
        <v>0.9570865246485879</v>
      </c>
    </row>
    <row r="1845" spans="1:6" x14ac:dyDescent="0.3">
      <c r="A1845">
        <v>1</v>
      </c>
      <c r="B1845">
        <v>2014</v>
      </c>
      <c r="C1845">
        <v>255.7</v>
      </c>
      <c r="D1845">
        <v>3.3000030517578098</v>
      </c>
      <c r="E1845">
        <f t="shared" si="44"/>
        <v>0.39688970578144639</v>
      </c>
      <c r="F1845">
        <f>(MAX(E$2:E1845)-E1845)/MAX(E$2:E1845)</f>
        <v>0.95293279176959322</v>
      </c>
    </row>
    <row r="1846" spans="1:6" x14ac:dyDescent="0.3">
      <c r="A1846">
        <v>1</v>
      </c>
      <c r="B1846">
        <v>2014</v>
      </c>
      <c r="C1846">
        <v>251.35</v>
      </c>
      <c r="D1846">
        <v>-0.14999694824217599</v>
      </c>
      <c r="E1846">
        <f t="shared" si="44"/>
        <v>0.39511333086630956</v>
      </c>
      <c r="F1846">
        <f>(MAX(E$2:E1846)-E1846)/MAX(E$2:E1846)</f>
        <v>0.95314345233046971</v>
      </c>
    </row>
    <row r="1847" spans="1:6" x14ac:dyDescent="0.3">
      <c r="A1847">
        <v>1</v>
      </c>
      <c r="B1847">
        <v>2014</v>
      </c>
      <c r="C1847">
        <v>247.3</v>
      </c>
      <c r="D1847">
        <v>0.70000305175778899</v>
      </c>
      <c r="E1847">
        <f t="shared" si="44"/>
        <v>0.40350133745941313</v>
      </c>
      <c r="F1847">
        <f>(MAX(E$2:E1847)-E1847)/MAX(E$2:E1847)</f>
        <v>0.95214871740234064</v>
      </c>
    </row>
    <row r="1848" spans="1:6" x14ac:dyDescent="0.3">
      <c r="A1848">
        <v>1</v>
      </c>
      <c r="B1848">
        <v>2014</v>
      </c>
      <c r="C1848">
        <v>247.3</v>
      </c>
      <c r="D1848">
        <v>-1.7500030517578</v>
      </c>
      <c r="E1848">
        <f t="shared" si="44"/>
        <v>0.38208619678182537</v>
      </c>
      <c r="F1848">
        <f>(MAX(E$2:E1848)-E1848)/MAX(E$2:E1848)</f>
        <v>0.95468834206600106</v>
      </c>
    </row>
    <row r="1849" spans="1:6" x14ac:dyDescent="0.3">
      <c r="A1849">
        <v>1</v>
      </c>
      <c r="B1849">
        <v>2014</v>
      </c>
      <c r="C1849">
        <v>250</v>
      </c>
      <c r="D1849">
        <v>2.30000000000001</v>
      </c>
      <c r="E1849">
        <f t="shared" si="44"/>
        <v>0.40845014435977145</v>
      </c>
      <c r="F1849">
        <f>(MAX(E$2:E1849)-E1849)/MAX(E$2:E1849)</f>
        <v>0.95156183766855518</v>
      </c>
    </row>
    <row r="1850" spans="1:6" x14ac:dyDescent="0.3">
      <c r="A1850">
        <v>1</v>
      </c>
      <c r="B1850">
        <v>2014</v>
      </c>
      <c r="C1850">
        <v>250</v>
      </c>
      <c r="D1850">
        <v>2.30000000000001</v>
      </c>
      <c r="E1850">
        <f t="shared" si="44"/>
        <v>0.43663320432059582</v>
      </c>
      <c r="F1850">
        <f>(MAX(E$2:E1850)-E1850)/MAX(E$2:E1850)</f>
        <v>0.94821960446768538</v>
      </c>
    </row>
    <row r="1851" spans="1:6" x14ac:dyDescent="0.3">
      <c r="A1851">
        <v>1</v>
      </c>
      <c r="B1851">
        <v>2014</v>
      </c>
      <c r="C1851">
        <v>250</v>
      </c>
      <c r="D1851">
        <v>2.30000000000001</v>
      </c>
      <c r="E1851">
        <f t="shared" si="44"/>
        <v>0.46676089541871713</v>
      </c>
      <c r="F1851">
        <f>(MAX(E$2:E1851)-E1851)/MAX(E$2:E1851)</f>
        <v>0.9446467571759557</v>
      </c>
    </row>
    <row r="1852" spans="1:6" x14ac:dyDescent="0.3">
      <c r="A1852">
        <v>2</v>
      </c>
      <c r="B1852">
        <v>2014</v>
      </c>
      <c r="C1852">
        <v>250.3</v>
      </c>
      <c r="D1852">
        <v>-1.69999694824218</v>
      </c>
      <c r="E1852">
        <f t="shared" si="44"/>
        <v>0.4429846639633454</v>
      </c>
      <c r="F1852">
        <f>(MAX(E$2:E1852)-E1852)/MAX(E$2:E1852)</f>
        <v>0.94746638394012417</v>
      </c>
    </row>
    <row r="1853" spans="1:6" x14ac:dyDescent="0.3">
      <c r="A1853">
        <v>2</v>
      </c>
      <c r="B1853">
        <v>2014</v>
      </c>
      <c r="C1853">
        <v>245.3</v>
      </c>
      <c r="D1853">
        <v>-1.4500000000000099</v>
      </c>
      <c r="E1853">
        <f t="shared" si="44"/>
        <v>0.42334561699799106</v>
      </c>
      <c r="F1853">
        <f>(MAX(E$2:E1853)-E1853)/MAX(E$2:E1853)</f>
        <v>0.94979538139080144</v>
      </c>
    </row>
    <row r="1854" spans="1:6" x14ac:dyDescent="0.3">
      <c r="A1854">
        <v>2</v>
      </c>
      <c r="B1854">
        <v>2014</v>
      </c>
      <c r="C1854">
        <v>244.9</v>
      </c>
      <c r="D1854">
        <v>-0.55000000000001104</v>
      </c>
      <c r="E1854">
        <f t="shared" si="44"/>
        <v>0.41621494868391695</v>
      </c>
      <c r="F1854">
        <f>(MAX(E$2:E1854)-E1854)/MAX(E$2:E1854)</f>
        <v>0.95064100838860854</v>
      </c>
    </row>
    <row r="1855" spans="1:6" x14ac:dyDescent="0.3">
      <c r="A1855">
        <v>2</v>
      </c>
      <c r="B1855">
        <v>2014</v>
      </c>
      <c r="C1855">
        <v>245.35</v>
      </c>
      <c r="D1855">
        <v>-0.84999084472656194</v>
      </c>
      <c r="E1855">
        <f t="shared" si="44"/>
        <v>0.4054004317951968</v>
      </c>
      <c r="F1855">
        <f>(MAX(E$2:E1855)-E1855)/MAX(E$2:E1855)</f>
        <v>0.95192350352742916</v>
      </c>
    </row>
    <row r="1856" spans="1:6" x14ac:dyDescent="0.3">
      <c r="A1856">
        <v>2</v>
      </c>
      <c r="B1856">
        <v>2014</v>
      </c>
      <c r="C1856">
        <v>248.1</v>
      </c>
      <c r="D1856">
        <v>-0.20000610351561901</v>
      </c>
      <c r="E1856">
        <f t="shared" si="44"/>
        <v>0.4029493265737063</v>
      </c>
      <c r="F1856">
        <f>(MAX(E$2:E1856)-E1856)/MAX(E$2:E1856)</f>
        <v>0.95221418045397577</v>
      </c>
    </row>
    <row r="1857" spans="1:6" x14ac:dyDescent="0.3">
      <c r="A1857">
        <v>2</v>
      </c>
      <c r="B1857">
        <v>2014</v>
      </c>
      <c r="C1857">
        <v>249.05</v>
      </c>
      <c r="D1857">
        <v>-0.449996948242187</v>
      </c>
      <c r="E1857">
        <f t="shared" si="44"/>
        <v>0.39748879754576777</v>
      </c>
      <c r="F1857">
        <f>(MAX(E$2:E1857)-E1857)/MAX(E$2:E1857)</f>
        <v>0.95286174538968038</v>
      </c>
    </row>
    <row r="1858" spans="1:6" x14ac:dyDescent="0.3">
      <c r="A1858">
        <v>2</v>
      </c>
      <c r="B1858">
        <v>2014</v>
      </c>
      <c r="C1858">
        <v>247.9</v>
      </c>
      <c r="D1858">
        <v>1.69999999999998</v>
      </c>
      <c r="E1858">
        <f t="shared" si="44"/>
        <v>0.4179324529257939</v>
      </c>
      <c r="F1858">
        <f>(MAX(E$2:E1858)-E1858)/MAX(E$2:E1858)</f>
        <v>0.95043732930948044</v>
      </c>
    </row>
    <row r="1859" spans="1:6" x14ac:dyDescent="0.3">
      <c r="A1859">
        <v>2</v>
      </c>
      <c r="B1859">
        <v>2014</v>
      </c>
      <c r="C1859">
        <v>250.8</v>
      </c>
      <c r="D1859">
        <v>-0.300006103515642</v>
      </c>
      <c r="E1859">
        <f t="shared" si="44"/>
        <v>0.41418298262869452</v>
      </c>
      <c r="F1859">
        <f>(MAX(E$2:E1859)-E1859)/MAX(E$2:E1859)</f>
        <v>0.95088197954015297</v>
      </c>
    </row>
    <row r="1860" spans="1:6" x14ac:dyDescent="0.3">
      <c r="A1860">
        <v>2</v>
      </c>
      <c r="B1860">
        <v>2014</v>
      </c>
      <c r="C1860">
        <v>250.55</v>
      </c>
      <c r="D1860">
        <v>-2.4000061035156302</v>
      </c>
      <c r="E1860">
        <f t="shared" si="44"/>
        <v>0.38442719477354059</v>
      </c>
      <c r="F1860">
        <f>(MAX(E$2:E1860)-E1860)/MAX(E$2:E1860)</f>
        <v>0.95441072277193029</v>
      </c>
    </row>
    <row r="1861" spans="1:6" x14ac:dyDescent="0.3">
      <c r="A1861">
        <v>2</v>
      </c>
      <c r="B1861">
        <v>2014</v>
      </c>
      <c r="C1861">
        <v>249.15</v>
      </c>
      <c r="D1861">
        <v>2.45001220703125</v>
      </c>
      <c r="E1861">
        <f t="shared" ref="E1861:E1924" si="45">(D1861/$C1861*$G$2+1)*E1860*$H$2 + E1860*(1-$H$2)</f>
        <v>0.41277913095385232</v>
      </c>
      <c r="F1861">
        <f>(MAX(E$2:E1861)-E1861)/MAX(E$2:E1861)</f>
        <v>0.95104846251550323</v>
      </c>
    </row>
    <row r="1862" spans="1:6" x14ac:dyDescent="0.3">
      <c r="A1862">
        <v>2</v>
      </c>
      <c r="B1862">
        <v>2014</v>
      </c>
      <c r="C1862">
        <v>253.15</v>
      </c>
      <c r="D1862">
        <v>1.45000915527344</v>
      </c>
      <c r="E1862">
        <f t="shared" si="45"/>
        <v>0.43051170607696804</v>
      </c>
      <c r="F1862">
        <f>(MAX(E$2:E1862)-E1862)/MAX(E$2:E1862)</f>
        <v>0.94894555383930634</v>
      </c>
    </row>
    <row r="1863" spans="1:6" x14ac:dyDescent="0.3">
      <c r="A1863">
        <v>2</v>
      </c>
      <c r="B1863">
        <v>2014</v>
      </c>
      <c r="C1863">
        <v>251.6</v>
      </c>
      <c r="D1863">
        <v>0.20000610351561901</v>
      </c>
      <c r="E1863">
        <f t="shared" si="45"/>
        <v>0.43307842812139313</v>
      </c>
      <c r="F1863">
        <f>(MAX(E$2:E1863)-E1863)/MAX(E$2:E1863)</f>
        <v>0.94864116589682579</v>
      </c>
    </row>
    <row r="1864" spans="1:6" x14ac:dyDescent="0.3">
      <c r="A1864">
        <v>2</v>
      </c>
      <c r="B1864">
        <v>2014</v>
      </c>
      <c r="C1864">
        <v>251</v>
      </c>
      <c r="D1864">
        <v>-1.0000030517578</v>
      </c>
      <c r="E1864">
        <f t="shared" si="45"/>
        <v>0.42013779814813029</v>
      </c>
      <c r="F1864">
        <f>(MAX(E$2:E1864)-E1864)/MAX(E$2:E1864)</f>
        <v>0.95017579709716138</v>
      </c>
    </row>
    <row r="1865" spans="1:6" x14ac:dyDescent="0.3">
      <c r="A1865">
        <v>2</v>
      </c>
      <c r="B1865">
        <v>2014</v>
      </c>
      <c r="C1865">
        <v>249.05</v>
      </c>
      <c r="D1865">
        <v>-5.0006103515613597E-2</v>
      </c>
      <c r="E1865">
        <f t="shared" si="45"/>
        <v>0.41950511030758569</v>
      </c>
      <c r="F1865">
        <f>(MAX(E$2:E1865)-E1865)/MAX(E$2:E1865)</f>
        <v>0.95025082764066493</v>
      </c>
    </row>
    <row r="1866" spans="1:6" x14ac:dyDescent="0.3">
      <c r="A1866">
        <v>2</v>
      </c>
      <c r="B1866">
        <v>2014</v>
      </c>
      <c r="C1866">
        <v>251.1</v>
      </c>
      <c r="D1866">
        <v>-1.5999908447265601</v>
      </c>
      <c r="E1866">
        <f t="shared" si="45"/>
        <v>0.3994571910779518</v>
      </c>
      <c r="F1866">
        <f>(MAX(E$2:E1866)-E1866)/MAX(E$2:E1866)</f>
        <v>0.95262831331293685</v>
      </c>
    </row>
    <row r="1867" spans="1:6" x14ac:dyDescent="0.3">
      <c r="A1867">
        <v>2</v>
      </c>
      <c r="B1867">
        <v>2014</v>
      </c>
      <c r="C1867">
        <v>252.7</v>
      </c>
      <c r="D1867">
        <v>0.449996948242187</v>
      </c>
      <c r="E1867">
        <f t="shared" si="45"/>
        <v>0.40479220839903834</v>
      </c>
      <c r="F1867">
        <f>(MAX(E$2:E1867)-E1867)/MAX(E$2:E1867)</f>
        <v>0.95199563282889643</v>
      </c>
    </row>
    <row r="1868" spans="1:6" x14ac:dyDescent="0.3">
      <c r="A1868">
        <v>2</v>
      </c>
      <c r="B1868">
        <v>2014</v>
      </c>
      <c r="C1868">
        <v>253.4</v>
      </c>
      <c r="D1868">
        <v>-0.70000610351561898</v>
      </c>
      <c r="E1868">
        <f t="shared" si="45"/>
        <v>0.39640555637057856</v>
      </c>
      <c r="F1868">
        <f>(MAX(E$2:E1868)-E1868)/MAX(E$2:E1868)</f>
        <v>0.9529902071190065</v>
      </c>
    </row>
    <row r="1869" spans="1:6" x14ac:dyDescent="0.3">
      <c r="A1869">
        <v>2</v>
      </c>
      <c r="B1869">
        <v>2014</v>
      </c>
      <c r="C1869">
        <v>253.7</v>
      </c>
      <c r="D1869">
        <v>1.3499969482421901</v>
      </c>
      <c r="E1869">
        <f t="shared" si="45"/>
        <v>0.4122258054255607</v>
      </c>
      <c r="F1869">
        <f>(MAX(E$2:E1869)-E1869)/MAX(E$2:E1869)</f>
        <v>0.95111408147079479</v>
      </c>
    </row>
    <row r="1870" spans="1:6" x14ac:dyDescent="0.3">
      <c r="A1870">
        <v>2</v>
      </c>
      <c r="B1870">
        <v>2014</v>
      </c>
      <c r="C1870">
        <v>254.7</v>
      </c>
      <c r="D1870">
        <v>0.79999694824221002</v>
      </c>
      <c r="E1870">
        <f t="shared" si="45"/>
        <v>0.42193662363307355</v>
      </c>
      <c r="F1870">
        <f>(MAX(E$2:E1870)-E1870)/MAX(E$2:E1870)</f>
        <v>0.94996247411992962</v>
      </c>
    </row>
    <row r="1871" spans="1:6" x14ac:dyDescent="0.3">
      <c r="A1871">
        <v>2</v>
      </c>
      <c r="B1871">
        <v>2014</v>
      </c>
      <c r="C1871">
        <v>255.5</v>
      </c>
      <c r="D1871">
        <v>-0.199996948242187</v>
      </c>
      <c r="E1871">
        <f t="shared" si="45"/>
        <v>0.41945953839594363</v>
      </c>
      <c r="F1871">
        <f>(MAX(E$2:E1871)-E1871)/MAX(E$2:E1871)</f>
        <v>0.95025623202032894</v>
      </c>
    </row>
    <row r="1872" spans="1:6" x14ac:dyDescent="0.3">
      <c r="A1872">
        <v>3</v>
      </c>
      <c r="B1872">
        <v>2014</v>
      </c>
      <c r="C1872">
        <v>253.6</v>
      </c>
      <c r="D1872">
        <v>4.9990844726579498E-2</v>
      </c>
      <c r="E1872">
        <f t="shared" si="45"/>
        <v>0.42007968242156574</v>
      </c>
      <c r="F1872">
        <f>(MAX(E$2:E1872)-E1872)/MAX(E$2:E1872)</f>
        <v>0.95018268904967074</v>
      </c>
    </row>
    <row r="1873" spans="1:6" x14ac:dyDescent="0.3">
      <c r="A1873">
        <v>3</v>
      </c>
      <c r="B1873">
        <v>2014</v>
      </c>
      <c r="C1873">
        <v>253.05</v>
      </c>
      <c r="D1873">
        <v>0.59999999999999398</v>
      </c>
      <c r="E1873">
        <f t="shared" si="45"/>
        <v>0.42754997908584952</v>
      </c>
      <c r="F1873">
        <f>(MAX(E$2:E1873)-E1873)/MAX(E$2:E1873)</f>
        <v>0.94929678547616159</v>
      </c>
    </row>
    <row r="1874" spans="1:6" x14ac:dyDescent="0.3">
      <c r="A1874">
        <v>3</v>
      </c>
      <c r="B1874">
        <v>2014</v>
      </c>
      <c r="C1874">
        <v>255.4</v>
      </c>
      <c r="D1874">
        <v>0.5</v>
      </c>
      <c r="E1874">
        <f t="shared" si="45"/>
        <v>0.4338276314804147</v>
      </c>
      <c r="F1874">
        <f>(MAX(E$2:E1874)-E1874)/MAX(E$2:E1874)</f>
        <v>0.94855231776095261</v>
      </c>
    </row>
    <row r="1875" spans="1:6" x14ac:dyDescent="0.3">
      <c r="A1875">
        <v>3</v>
      </c>
      <c r="B1875">
        <v>2014</v>
      </c>
      <c r="C1875">
        <v>255.2</v>
      </c>
      <c r="D1875">
        <v>-0.200000000000017</v>
      </c>
      <c r="E1875">
        <f t="shared" si="45"/>
        <v>0.43127770417939326</v>
      </c>
      <c r="F1875">
        <f>(MAX(E$2:E1875)-E1875)/MAX(E$2:E1875)</f>
        <v>0.94885471401235766</v>
      </c>
    </row>
    <row r="1876" spans="1:6" x14ac:dyDescent="0.3">
      <c r="A1876">
        <v>3</v>
      </c>
      <c r="B1876">
        <v>2014</v>
      </c>
      <c r="C1876">
        <v>256.14999999999998</v>
      </c>
      <c r="D1876">
        <v>1.1499938964843399</v>
      </c>
      <c r="E1876">
        <f t="shared" si="45"/>
        <v>0.4457994705515213</v>
      </c>
      <c r="F1876">
        <f>(MAX(E$2:E1876)-E1876)/MAX(E$2:E1876)</f>
        <v>0.94713257561533248</v>
      </c>
    </row>
    <row r="1877" spans="1:6" x14ac:dyDescent="0.3">
      <c r="A1877">
        <v>3</v>
      </c>
      <c r="B1877">
        <v>2014</v>
      </c>
      <c r="C1877">
        <v>253.6</v>
      </c>
      <c r="D1877">
        <v>-2.04999694824218</v>
      </c>
      <c r="E1877">
        <f t="shared" si="45"/>
        <v>0.41877203894194132</v>
      </c>
      <c r="F1877">
        <f>(MAX(E$2:E1877)-E1877)/MAX(E$2:E1877)</f>
        <v>0.95033776268108527</v>
      </c>
    </row>
    <row r="1878" spans="1:6" x14ac:dyDescent="0.3">
      <c r="A1878">
        <v>3</v>
      </c>
      <c r="B1878">
        <v>2014</v>
      </c>
      <c r="C1878">
        <v>252.1</v>
      </c>
      <c r="D1878">
        <v>-0.59999389648439205</v>
      </c>
      <c r="E1878">
        <f t="shared" si="45"/>
        <v>0.41129700917051665</v>
      </c>
      <c r="F1878">
        <f>(MAX(E$2:E1878)-E1878)/MAX(E$2:E1878)</f>
        <v>0.95122422755446234</v>
      </c>
    </row>
    <row r="1879" spans="1:6" x14ac:dyDescent="0.3">
      <c r="A1879">
        <v>3</v>
      </c>
      <c r="B1879">
        <v>2014</v>
      </c>
      <c r="C1879">
        <v>251.65</v>
      </c>
      <c r="D1879">
        <v>-3</v>
      </c>
      <c r="E1879">
        <f t="shared" si="45"/>
        <v>0.37452298689220698</v>
      </c>
      <c r="F1879">
        <f>(MAX(E$2:E1879)-E1879)/MAX(E$2:E1879)</f>
        <v>0.95558526423248558</v>
      </c>
    </row>
    <row r="1880" spans="1:6" x14ac:dyDescent="0.3">
      <c r="A1880">
        <v>3</v>
      </c>
      <c r="B1880">
        <v>2014</v>
      </c>
      <c r="C1880">
        <v>249.7</v>
      </c>
      <c r="D1880">
        <v>-0.44999084472658502</v>
      </c>
      <c r="E1880">
        <f t="shared" si="45"/>
        <v>0.3694609549966979</v>
      </c>
      <c r="F1880">
        <f>(MAX(E$2:E1880)-E1880)/MAX(E$2:E1880)</f>
        <v>0.9561855713349986</v>
      </c>
    </row>
    <row r="1881" spans="1:6" x14ac:dyDescent="0.3">
      <c r="A1881">
        <v>3</v>
      </c>
      <c r="B1881">
        <v>2014</v>
      </c>
      <c r="C1881">
        <v>247.35</v>
      </c>
      <c r="D1881">
        <v>-0.19999999999998799</v>
      </c>
      <c r="E1881">
        <f t="shared" si="45"/>
        <v>0.36722043980569319</v>
      </c>
      <c r="F1881">
        <f>(MAX(E$2:E1881)-E1881)/MAX(E$2:E1881)</f>
        <v>0.95645127435904342</v>
      </c>
    </row>
    <row r="1882" spans="1:6" x14ac:dyDescent="0.3">
      <c r="A1882">
        <v>3</v>
      </c>
      <c r="B1882">
        <v>2014</v>
      </c>
      <c r="C1882">
        <v>246.9</v>
      </c>
      <c r="D1882">
        <v>1.5</v>
      </c>
      <c r="E1882">
        <f t="shared" si="45"/>
        <v>0.38395284137642643</v>
      </c>
      <c r="F1882">
        <f>(MAX(E$2:E1882)-E1882)/MAX(E$2:E1882)</f>
        <v>0.95446697641064027</v>
      </c>
    </row>
    <row r="1883" spans="1:6" x14ac:dyDescent="0.3">
      <c r="A1883">
        <v>3</v>
      </c>
      <c r="B1883">
        <v>2014</v>
      </c>
      <c r="C1883">
        <v>250.1</v>
      </c>
      <c r="D1883">
        <v>0.19999999999998799</v>
      </c>
      <c r="E1883">
        <f t="shared" si="45"/>
        <v>0.38625563730631296</v>
      </c>
      <c r="F1883">
        <f>(MAX(E$2:E1883)-E1883)/MAX(E$2:E1883)</f>
        <v>0.9541938875046666</v>
      </c>
    </row>
    <row r="1884" spans="1:6" x14ac:dyDescent="0.3">
      <c r="A1884">
        <v>3</v>
      </c>
      <c r="B1884">
        <v>2014</v>
      </c>
      <c r="C1884">
        <v>251.05</v>
      </c>
      <c r="D1884">
        <v>1.04999389648438</v>
      </c>
      <c r="E1884">
        <f t="shared" si="45"/>
        <v>0.39837173156007649</v>
      </c>
      <c r="F1884">
        <f>(MAX(E$2:E1884)-E1884)/MAX(E$2:E1884)</f>
        <v>0.95275703811584633</v>
      </c>
    </row>
    <row r="1885" spans="1:6" x14ac:dyDescent="0.3">
      <c r="A1885">
        <v>3</v>
      </c>
      <c r="B1885">
        <v>2014</v>
      </c>
      <c r="C1885">
        <v>248.85</v>
      </c>
      <c r="D1885">
        <v>-2.0999999999999899</v>
      </c>
      <c r="E1885">
        <f t="shared" si="45"/>
        <v>0.3731583308284262</v>
      </c>
      <c r="F1885">
        <f>(MAX(E$2:E1885)-E1885)/MAX(E$2:E1885)</f>
        <v>0.95574709899459021</v>
      </c>
    </row>
    <row r="1886" spans="1:6" x14ac:dyDescent="0.3">
      <c r="A1886">
        <v>3</v>
      </c>
      <c r="B1886">
        <v>2014</v>
      </c>
      <c r="C1886">
        <v>247.8</v>
      </c>
      <c r="D1886">
        <v>1.2500030517578</v>
      </c>
      <c r="E1886">
        <f t="shared" si="45"/>
        <v>0.38727603822323181</v>
      </c>
      <c r="F1886">
        <f>(MAX(E$2:E1886)-E1886)/MAX(E$2:E1886)</f>
        <v>0.95407287801075535</v>
      </c>
    </row>
    <row r="1887" spans="1:6" x14ac:dyDescent="0.3">
      <c r="A1887">
        <v>3</v>
      </c>
      <c r="B1887">
        <v>2014</v>
      </c>
      <c r="C1887">
        <v>249.4</v>
      </c>
      <c r="D1887">
        <v>-0.90000000000000502</v>
      </c>
      <c r="E1887">
        <f t="shared" si="45"/>
        <v>0.3767944293298604</v>
      </c>
      <c r="F1887">
        <f>(MAX(E$2:E1887)-E1887)/MAX(E$2:E1887)</f>
        <v>0.9553158935417394</v>
      </c>
    </row>
    <row r="1888" spans="1:6" x14ac:dyDescent="0.3">
      <c r="A1888">
        <v>3</v>
      </c>
      <c r="B1888">
        <v>2014</v>
      </c>
      <c r="C1888">
        <v>249.9</v>
      </c>
      <c r="D1888">
        <v>0.15000000000000499</v>
      </c>
      <c r="E1888">
        <f t="shared" si="45"/>
        <v>0.37849068276321812</v>
      </c>
      <c r="F1888">
        <f>(MAX(E$2:E1888)-E1888)/MAX(E$2:E1888)</f>
        <v>0.95511473459910023</v>
      </c>
    </row>
    <row r="1889" spans="1:6" x14ac:dyDescent="0.3">
      <c r="A1889">
        <v>3</v>
      </c>
      <c r="B1889">
        <v>2014</v>
      </c>
      <c r="C1889">
        <v>251.6</v>
      </c>
      <c r="D1889">
        <v>-2.0000030517578198</v>
      </c>
      <c r="E1889">
        <f t="shared" si="45"/>
        <v>0.35592562352469453</v>
      </c>
      <c r="F1889">
        <f>(MAX(E$2:E1889)-E1889)/MAX(E$2:E1889)</f>
        <v>0.95779072827301004</v>
      </c>
    </row>
    <row r="1890" spans="1:6" x14ac:dyDescent="0.3">
      <c r="A1890">
        <v>3</v>
      </c>
      <c r="B1890">
        <v>2014</v>
      </c>
      <c r="C1890">
        <v>253.5</v>
      </c>
      <c r="D1890">
        <v>1.1499877929687401</v>
      </c>
      <c r="E1890">
        <f t="shared" si="45"/>
        <v>0.36803539045541006</v>
      </c>
      <c r="F1890">
        <f>(MAX(E$2:E1890)-E1890)/MAX(E$2:E1890)</f>
        <v>0.95635462924235515</v>
      </c>
    </row>
    <row r="1891" spans="1:6" x14ac:dyDescent="0.3">
      <c r="A1891">
        <v>3</v>
      </c>
      <c r="B1891">
        <v>2014</v>
      </c>
      <c r="C1891">
        <v>254.9</v>
      </c>
      <c r="D1891">
        <v>0</v>
      </c>
      <c r="E1891">
        <f t="shared" si="45"/>
        <v>0.36803539045541006</v>
      </c>
      <c r="F1891">
        <f>(MAX(E$2:E1891)-E1891)/MAX(E$2:E1891)</f>
        <v>0.95635462924235515</v>
      </c>
    </row>
    <row r="1892" spans="1:6" x14ac:dyDescent="0.3">
      <c r="A1892">
        <v>3</v>
      </c>
      <c r="B1892">
        <v>2014</v>
      </c>
      <c r="C1892">
        <v>256.10000000000002</v>
      </c>
      <c r="D1892">
        <v>-0.59999389648439205</v>
      </c>
      <c r="E1892">
        <f t="shared" si="45"/>
        <v>0.3615686102534334</v>
      </c>
      <c r="F1892">
        <f>(MAX(E$2:E1892)-E1892)/MAX(E$2:E1892)</f>
        <v>0.95712152565189379</v>
      </c>
    </row>
    <row r="1893" spans="1:6" x14ac:dyDescent="0.3">
      <c r="A1893">
        <v>4</v>
      </c>
      <c r="B1893">
        <v>2014</v>
      </c>
      <c r="C1893">
        <v>255.7</v>
      </c>
      <c r="D1893">
        <v>-1.25001220703126</v>
      </c>
      <c r="E1893">
        <f t="shared" si="45"/>
        <v>0.34831190777505677</v>
      </c>
      <c r="F1893">
        <f>(MAX(E$2:E1893)-E1893)/MAX(E$2:E1893)</f>
        <v>0.95869363993681778</v>
      </c>
    </row>
    <row r="1894" spans="1:6" x14ac:dyDescent="0.3">
      <c r="A1894">
        <v>4</v>
      </c>
      <c r="B1894">
        <v>2014</v>
      </c>
      <c r="C1894">
        <v>257.85000000000002</v>
      </c>
      <c r="D1894">
        <v>0.350012207031284</v>
      </c>
      <c r="E1894">
        <f t="shared" si="45"/>
        <v>0.35185796419086901</v>
      </c>
      <c r="F1894">
        <f>(MAX(E$2:E1894)-E1894)/MAX(E$2:E1894)</f>
        <v>0.95827311258806447</v>
      </c>
    </row>
    <row r="1895" spans="1:6" x14ac:dyDescent="0.3">
      <c r="A1895">
        <v>4</v>
      </c>
      <c r="B1895">
        <v>2014</v>
      </c>
      <c r="C1895">
        <v>257.75</v>
      </c>
      <c r="D1895">
        <v>0</v>
      </c>
      <c r="E1895">
        <f t="shared" si="45"/>
        <v>0.35185796419086901</v>
      </c>
      <c r="F1895">
        <f>(MAX(E$2:E1895)-E1895)/MAX(E$2:E1895)</f>
        <v>0.95827311258806447</v>
      </c>
    </row>
    <row r="1896" spans="1:6" x14ac:dyDescent="0.3">
      <c r="A1896">
        <v>4</v>
      </c>
      <c r="B1896">
        <v>2014</v>
      </c>
      <c r="C1896">
        <v>257.55</v>
      </c>
      <c r="D1896">
        <v>0.94999999999998797</v>
      </c>
      <c r="E1896">
        <f t="shared" si="45"/>
        <v>0.36159194980476883</v>
      </c>
      <c r="F1896">
        <f>(MAX(E$2:E1896)-E1896)/MAX(E$2:E1896)</f>
        <v>0.9571187578110889</v>
      </c>
    </row>
    <row r="1897" spans="1:6" x14ac:dyDescent="0.3">
      <c r="A1897">
        <v>4</v>
      </c>
      <c r="B1897">
        <v>2014</v>
      </c>
      <c r="C1897">
        <v>257.3</v>
      </c>
      <c r="D1897">
        <v>0.24998779296873799</v>
      </c>
      <c r="E1897">
        <f t="shared" si="45"/>
        <v>0.36422681883373181</v>
      </c>
      <c r="F1897">
        <f>(MAX(E$2:E1897)-E1897)/MAX(E$2:E1897)</f>
        <v>0.9568062883077495</v>
      </c>
    </row>
    <row r="1898" spans="1:6" x14ac:dyDescent="0.3">
      <c r="A1898">
        <v>4</v>
      </c>
      <c r="B1898">
        <v>2014</v>
      </c>
      <c r="C1898">
        <v>256.89999999999998</v>
      </c>
      <c r="D1898">
        <v>2.7500061035156498</v>
      </c>
      <c r="E1898">
        <f t="shared" si="45"/>
        <v>0.39346852693581974</v>
      </c>
      <c r="F1898">
        <f>(MAX(E$2:E1898)-E1898)/MAX(E$2:E1898)</f>
        <v>0.95333850986904234</v>
      </c>
    </row>
    <row r="1899" spans="1:6" x14ac:dyDescent="0.3">
      <c r="A1899">
        <v>4</v>
      </c>
      <c r="B1899">
        <v>2014</v>
      </c>
      <c r="C1899">
        <v>259.85000000000002</v>
      </c>
      <c r="D1899">
        <v>-0.34999389648441998</v>
      </c>
      <c r="E1899">
        <f t="shared" si="45"/>
        <v>0.38949378430873915</v>
      </c>
      <c r="F1899">
        <f>(MAX(E$2:E1899)-E1899)/MAX(E$2:E1899)</f>
        <v>0.95380987517826021</v>
      </c>
    </row>
    <row r="1900" spans="1:6" x14ac:dyDescent="0.3">
      <c r="A1900">
        <v>4</v>
      </c>
      <c r="B1900">
        <v>2014</v>
      </c>
      <c r="C1900">
        <v>260.7</v>
      </c>
      <c r="D1900">
        <v>0.90001220703123797</v>
      </c>
      <c r="E1900">
        <f t="shared" si="45"/>
        <v>0.39957862781969017</v>
      </c>
      <c r="F1900">
        <f>(MAX(E$2:E1900)-E1900)/MAX(E$2:E1900)</f>
        <v>0.9526139121119811</v>
      </c>
    </row>
    <row r="1901" spans="1:6" x14ac:dyDescent="0.3">
      <c r="A1901">
        <v>4</v>
      </c>
      <c r="B1901">
        <v>2014</v>
      </c>
      <c r="C1901">
        <v>258</v>
      </c>
      <c r="D1901">
        <v>-9.9993896484363604E-2</v>
      </c>
      <c r="E1901">
        <f t="shared" si="45"/>
        <v>0.39841713293749348</v>
      </c>
      <c r="F1901">
        <f>(MAX(E$2:E1901)-E1901)/MAX(E$2:E1901)</f>
        <v>0.95275165395986106</v>
      </c>
    </row>
    <row r="1902" spans="1:6" x14ac:dyDescent="0.3">
      <c r="A1902">
        <v>4</v>
      </c>
      <c r="B1902">
        <v>2014</v>
      </c>
      <c r="C1902">
        <v>257.45</v>
      </c>
      <c r="D1902">
        <v>-1.2500183105468601</v>
      </c>
      <c r="E1902">
        <f t="shared" si="45"/>
        <v>0.38390862512799312</v>
      </c>
      <c r="F1902">
        <f>(MAX(E$2:E1902)-E1902)/MAX(E$2:E1902)</f>
        <v>0.95447222002200593</v>
      </c>
    </row>
    <row r="1903" spans="1:6" x14ac:dyDescent="0.3">
      <c r="A1903">
        <v>4</v>
      </c>
      <c r="B1903">
        <v>2014</v>
      </c>
      <c r="C1903">
        <v>259.45</v>
      </c>
      <c r="D1903">
        <v>1.75</v>
      </c>
      <c r="E1903">
        <f t="shared" si="45"/>
        <v>0.40332971090484759</v>
      </c>
      <c r="F1903">
        <f>(MAX(E$2:E1903)-E1903)/MAX(E$2:E1903)</f>
        <v>0.95216907062053691</v>
      </c>
    </row>
    <row r="1904" spans="1:6" x14ac:dyDescent="0.3">
      <c r="A1904">
        <v>4</v>
      </c>
      <c r="B1904">
        <v>2014</v>
      </c>
      <c r="C1904">
        <v>257.39999999999998</v>
      </c>
      <c r="D1904">
        <v>-1.09998779296876</v>
      </c>
      <c r="E1904">
        <f t="shared" si="45"/>
        <v>0.39040262003838633</v>
      </c>
      <c r="F1904">
        <f>(MAX(E$2:E1904)-E1904)/MAX(E$2:E1904)</f>
        <v>0.95370209621621749</v>
      </c>
    </row>
    <row r="1905" spans="1:6" x14ac:dyDescent="0.3">
      <c r="A1905">
        <v>4</v>
      </c>
      <c r="B1905">
        <v>2014</v>
      </c>
      <c r="C1905">
        <v>259.10000000000002</v>
      </c>
      <c r="D1905">
        <v>-1.3000122070312701</v>
      </c>
      <c r="E1905">
        <f t="shared" si="45"/>
        <v>0.37571153054474798</v>
      </c>
      <c r="F1905">
        <f>(MAX(E$2:E1905)-E1905)/MAX(E$2:E1905)</f>
        <v>0.95544431466697621</v>
      </c>
    </row>
    <row r="1906" spans="1:6" x14ac:dyDescent="0.3">
      <c r="A1906">
        <v>4</v>
      </c>
      <c r="B1906">
        <v>2014</v>
      </c>
      <c r="C1906">
        <v>259.14999999999998</v>
      </c>
      <c r="D1906">
        <v>-0.450018310546909</v>
      </c>
      <c r="E1906">
        <f t="shared" si="45"/>
        <v>0.37081831035676588</v>
      </c>
      <c r="F1906">
        <f>(MAX(E$2:E1906)-E1906)/MAX(E$2:E1906)</f>
        <v>0.95602460236441478</v>
      </c>
    </row>
    <row r="1907" spans="1:6" x14ac:dyDescent="0.3">
      <c r="A1907">
        <v>4</v>
      </c>
      <c r="B1907">
        <v>2014</v>
      </c>
      <c r="C1907">
        <v>259.75</v>
      </c>
      <c r="D1907">
        <v>-0.29999389648435199</v>
      </c>
      <c r="E1907">
        <f t="shared" si="45"/>
        <v>0.36760628254699679</v>
      </c>
      <c r="F1907">
        <f>(MAX(E$2:E1907)-E1907)/MAX(E$2:E1907)</f>
        <v>0.95640551721194567</v>
      </c>
    </row>
    <row r="1908" spans="1:6" x14ac:dyDescent="0.3">
      <c r="A1908">
        <v>4</v>
      </c>
      <c r="B1908">
        <v>2014</v>
      </c>
      <c r="C1908">
        <v>259.10000000000002</v>
      </c>
      <c r="D1908">
        <v>0.29998168945309001</v>
      </c>
      <c r="E1908">
        <f t="shared" si="45"/>
        <v>0.37079834604637979</v>
      </c>
      <c r="F1908">
        <f>(MAX(E$2:E1908)-E1908)/MAX(E$2:E1908)</f>
        <v>0.9560269699349021</v>
      </c>
    </row>
    <row r="1909" spans="1:6" x14ac:dyDescent="0.3">
      <c r="A1909">
        <v>4</v>
      </c>
      <c r="B1909">
        <v>2014</v>
      </c>
      <c r="C1909">
        <v>260.05</v>
      </c>
      <c r="D1909">
        <v>1.25000610351565</v>
      </c>
      <c r="E1909">
        <f t="shared" si="45"/>
        <v>0.38416597330262325</v>
      </c>
      <c r="F1909">
        <f>(MAX(E$2:E1909)-E1909)/MAX(E$2:E1909)</f>
        <v>0.95444170106435455</v>
      </c>
    </row>
    <row r="1910" spans="1:6" x14ac:dyDescent="0.3">
      <c r="A1910">
        <v>4</v>
      </c>
      <c r="B1910">
        <v>2014</v>
      </c>
      <c r="C1910">
        <v>259.60000000000002</v>
      </c>
      <c r="D1910">
        <v>1.2499816894531299</v>
      </c>
      <c r="E1910">
        <f t="shared" si="45"/>
        <v>0.39803925235710758</v>
      </c>
      <c r="F1910">
        <f>(MAX(E$2:E1910)-E1910)/MAX(E$2:E1910)</f>
        <v>0.9527964668731318</v>
      </c>
    </row>
    <row r="1911" spans="1:6" x14ac:dyDescent="0.3">
      <c r="A1911">
        <v>4</v>
      </c>
      <c r="B1911">
        <v>2014</v>
      </c>
      <c r="C1911">
        <v>258.2</v>
      </c>
      <c r="D1911">
        <v>3.5000091552733998</v>
      </c>
      <c r="E1911">
        <f t="shared" si="45"/>
        <v>0.43850616833526562</v>
      </c>
      <c r="F1911">
        <f>(MAX(E$2:E1911)-E1911)/MAX(E$2:E1911)</f>
        <v>0.94799748939137485</v>
      </c>
    </row>
    <row r="1912" spans="1:6" x14ac:dyDescent="0.3">
      <c r="A1912">
        <v>4</v>
      </c>
      <c r="B1912">
        <v>2014</v>
      </c>
      <c r="C1912">
        <v>254.2</v>
      </c>
      <c r="D1912">
        <v>0.5</v>
      </c>
      <c r="E1912">
        <f t="shared" si="45"/>
        <v>0.4449750830923751</v>
      </c>
      <c r="F1912">
        <f>(MAX(E$2:E1912)-E1912)/MAX(E$2:E1912)</f>
        <v>0.94723033984463079</v>
      </c>
    </row>
    <row r="1913" spans="1:6" x14ac:dyDescent="0.3">
      <c r="A1913">
        <v>4</v>
      </c>
      <c r="B1913">
        <v>2014</v>
      </c>
      <c r="C1913">
        <v>254.95</v>
      </c>
      <c r="D1913">
        <v>1.25</v>
      </c>
      <c r="E1913">
        <f t="shared" si="45"/>
        <v>0.46133766949751731</v>
      </c>
      <c r="F1913">
        <f>(MAX(E$2:E1913)-E1913)/MAX(E$2:E1913)</f>
        <v>0.9452898983307787</v>
      </c>
    </row>
    <row r="1914" spans="1:6" x14ac:dyDescent="0.3">
      <c r="A1914">
        <v>4</v>
      </c>
      <c r="B1914">
        <v>2014</v>
      </c>
      <c r="C1914">
        <v>254.45</v>
      </c>
      <c r="D1914">
        <v>-1.94999694824218</v>
      </c>
      <c r="E1914">
        <f t="shared" si="45"/>
        <v>0.43482144683208251</v>
      </c>
      <c r="F1914">
        <f>(MAX(E$2:E1914)-E1914)/MAX(E$2:E1914)</f>
        <v>0.94843446105311113</v>
      </c>
    </row>
    <row r="1915" spans="1:6" x14ac:dyDescent="0.3">
      <c r="A1915">
        <v>5</v>
      </c>
      <c r="B1915">
        <v>2014</v>
      </c>
      <c r="C1915">
        <v>254.45</v>
      </c>
      <c r="D1915">
        <v>1.94999999999998</v>
      </c>
      <c r="E1915">
        <f t="shared" si="45"/>
        <v>0.45981364042579104</v>
      </c>
      <c r="F1915">
        <f>(MAX(E$2:E1915)-E1915)/MAX(E$2:E1915)</f>
        <v>0.9454706331611944</v>
      </c>
    </row>
    <row r="1916" spans="1:6" x14ac:dyDescent="0.3">
      <c r="A1916">
        <v>5</v>
      </c>
      <c r="B1916">
        <v>2014</v>
      </c>
      <c r="C1916">
        <v>253.3</v>
      </c>
      <c r="D1916">
        <v>-0.44999389648438598</v>
      </c>
      <c r="E1916">
        <f t="shared" si="45"/>
        <v>0.45368711066724765</v>
      </c>
      <c r="F1916">
        <f>(MAX(E$2:E1916)-E1916)/MAX(E$2:E1916)</f>
        <v>0.94619717922090485</v>
      </c>
    </row>
    <row r="1917" spans="1:6" x14ac:dyDescent="0.3">
      <c r="A1917">
        <v>5</v>
      </c>
      <c r="B1917">
        <v>2014</v>
      </c>
      <c r="C1917">
        <v>253.3</v>
      </c>
      <c r="D1917">
        <v>0.450000000000017</v>
      </c>
      <c r="E1917">
        <f t="shared" si="45"/>
        <v>0.45973209289583827</v>
      </c>
      <c r="F1917">
        <f>(MAX(E$2:E1917)-E1917)/MAX(E$2:E1917)</f>
        <v>0.94548030389469295</v>
      </c>
    </row>
    <row r="1918" spans="1:6" x14ac:dyDescent="0.3">
      <c r="A1918">
        <v>5</v>
      </c>
      <c r="B1918">
        <v>2014</v>
      </c>
      <c r="C1918">
        <v>253.3</v>
      </c>
      <c r="D1918">
        <v>0.450000000000017</v>
      </c>
      <c r="E1918">
        <f t="shared" si="45"/>
        <v>0.46585761920268193</v>
      </c>
      <c r="F1918">
        <f>(MAX(E$2:E1918)-E1918)/MAX(E$2:E1918)</f>
        <v>0.94475387683446632</v>
      </c>
    </row>
    <row r="1919" spans="1:6" x14ac:dyDescent="0.3">
      <c r="A1919">
        <v>5</v>
      </c>
      <c r="B1919">
        <v>2014</v>
      </c>
      <c r="C1919">
        <v>252.65</v>
      </c>
      <c r="D1919">
        <v>-3</v>
      </c>
      <c r="E1919">
        <f t="shared" si="45"/>
        <v>0.42437020011675142</v>
      </c>
      <c r="F1919">
        <f>(MAX(E$2:E1919)-E1919)/MAX(E$2:E1919)</f>
        <v>0.94967387592896269</v>
      </c>
    </row>
    <row r="1920" spans="1:6" x14ac:dyDescent="0.3">
      <c r="A1920">
        <v>5</v>
      </c>
      <c r="B1920">
        <v>2014</v>
      </c>
      <c r="C1920">
        <v>250.15</v>
      </c>
      <c r="D1920">
        <v>-1.0999938964843601</v>
      </c>
      <c r="E1920">
        <f t="shared" si="45"/>
        <v>0.4103744586622759</v>
      </c>
      <c r="F1920">
        <f>(MAX(E$2:E1920)-E1920)/MAX(E$2:E1920)</f>
        <v>0.95133363295410334</v>
      </c>
    </row>
    <row r="1921" spans="1:6" x14ac:dyDescent="0.3">
      <c r="A1921">
        <v>5</v>
      </c>
      <c r="B1921">
        <v>2014</v>
      </c>
      <c r="C1921">
        <v>250.75</v>
      </c>
      <c r="D1921">
        <v>0.55000305175781194</v>
      </c>
      <c r="E1921">
        <f t="shared" si="45"/>
        <v>0.41712542191135998</v>
      </c>
      <c r="F1921">
        <f>(MAX(E$2:E1921)-E1921)/MAX(E$2:E1921)</f>
        <v>0.95053303523546295</v>
      </c>
    </row>
    <row r="1922" spans="1:6" x14ac:dyDescent="0.3">
      <c r="A1922">
        <v>5</v>
      </c>
      <c r="B1922">
        <v>2014</v>
      </c>
      <c r="C1922">
        <v>251.3</v>
      </c>
      <c r="D1922">
        <v>-1.5500030517578101</v>
      </c>
      <c r="E1922">
        <f t="shared" si="45"/>
        <v>0.39782939096443287</v>
      </c>
      <c r="F1922">
        <f>(MAX(E$2:E1922)-E1922)/MAX(E$2:E1922)</f>
        <v>0.95282135436636917</v>
      </c>
    </row>
    <row r="1923" spans="1:6" x14ac:dyDescent="0.3">
      <c r="A1923">
        <v>5</v>
      </c>
      <c r="B1923">
        <v>2014</v>
      </c>
      <c r="C1923">
        <v>253.85</v>
      </c>
      <c r="D1923">
        <v>-3</v>
      </c>
      <c r="E1923">
        <f t="shared" si="45"/>
        <v>0.36256777466858986</v>
      </c>
      <c r="F1923">
        <f>(MAX(E$2:E1923)-E1923)/MAX(E$2:E1923)</f>
        <v>0.95700303459783143</v>
      </c>
    </row>
    <row r="1924" spans="1:6" x14ac:dyDescent="0.3">
      <c r="A1924">
        <v>5</v>
      </c>
      <c r="B1924">
        <v>2014</v>
      </c>
      <c r="C1924">
        <v>256.45</v>
      </c>
      <c r="D1924">
        <v>-3</v>
      </c>
      <c r="E1924">
        <f t="shared" si="45"/>
        <v>0.33075738305212166</v>
      </c>
      <c r="F1924">
        <f>(MAX(E$2:E1924)-E1924)/MAX(E$2:E1924)</f>
        <v>0.96077543359002782</v>
      </c>
    </row>
    <row r="1925" spans="1:6" x14ac:dyDescent="0.3">
      <c r="A1925">
        <v>5</v>
      </c>
      <c r="B1925">
        <v>2014</v>
      </c>
      <c r="C1925">
        <v>260.05</v>
      </c>
      <c r="D1925">
        <v>0.20000610351564699</v>
      </c>
      <c r="E1925">
        <f t="shared" ref="E1925:E1988" si="46">(D1925/$C1925*$G$2+1)*E1924*$H$2 + E1924*(1-$H$2)</f>
        <v>0.33266529005250484</v>
      </c>
      <c r="F1925">
        <f>(MAX(E$2:E1925)-E1925)/MAX(E$2:E1925)</f>
        <v>0.96054917461993317</v>
      </c>
    </row>
    <row r="1926" spans="1:6" x14ac:dyDescent="0.3">
      <c r="A1926">
        <v>5</v>
      </c>
      <c r="B1926">
        <v>2014</v>
      </c>
      <c r="C1926">
        <v>258.75</v>
      </c>
      <c r="D1926">
        <v>1.20000610351564</v>
      </c>
      <c r="E1926">
        <f t="shared" si="46"/>
        <v>0.34423631551600647</v>
      </c>
      <c r="F1926">
        <f>(MAX(E$2:E1926)-E1926)/MAX(E$2:E1926)</f>
        <v>0.95917696501863436</v>
      </c>
    </row>
    <row r="1927" spans="1:6" x14ac:dyDescent="0.3">
      <c r="A1927">
        <v>5</v>
      </c>
      <c r="B1927">
        <v>2014</v>
      </c>
      <c r="C1927">
        <v>260.39999999999998</v>
      </c>
      <c r="D1927">
        <v>0.50001831054686297</v>
      </c>
      <c r="E1927">
        <f t="shared" si="46"/>
        <v>0.34919381727041859</v>
      </c>
      <c r="F1927">
        <f>(MAX(E$2:E1927)-E1927)/MAX(E$2:E1927)</f>
        <v>0.95858905416083551</v>
      </c>
    </row>
    <row r="1928" spans="1:6" x14ac:dyDescent="0.3">
      <c r="A1928">
        <v>5</v>
      </c>
      <c r="B1928">
        <v>2014</v>
      </c>
      <c r="C1928">
        <v>259.89999999999998</v>
      </c>
      <c r="D1928">
        <v>-0.25</v>
      </c>
      <c r="E1928">
        <f t="shared" si="46"/>
        <v>0.34667462370603985</v>
      </c>
      <c r="F1928">
        <f>(MAX(E$2:E1928)-E1928)/MAX(E$2:E1928)</f>
        <v>0.95888780569391907</v>
      </c>
    </row>
    <row r="1929" spans="1:6" x14ac:dyDescent="0.3">
      <c r="A1929">
        <v>5</v>
      </c>
      <c r="B1929">
        <v>2014</v>
      </c>
      <c r="C1929">
        <v>259.05</v>
      </c>
      <c r="D1929">
        <v>1.24999389648434</v>
      </c>
      <c r="E1929">
        <f t="shared" si="46"/>
        <v>0.35922069098162046</v>
      </c>
      <c r="F1929">
        <f>(MAX(E$2:E1929)-E1929)/MAX(E$2:E1929)</f>
        <v>0.95739996574158326</v>
      </c>
    </row>
    <row r="1930" spans="1:6" x14ac:dyDescent="0.3">
      <c r="A1930">
        <v>5</v>
      </c>
      <c r="B1930">
        <v>2014</v>
      </c>
      <c r="C1930">
        <v>260.85000000000002</v>
      </c>
      <c r="D1930">
        <v>-0.35002441406248802</v>
      </c>
      <c r="E1930">
        <f t="shared" si="46"/>
        <v>0.35560550950146047</v>
      </c>
      <c r="F1930">
        <f>(MAX(E$2:E1930)-E1930)/MAX(E$2:E1930)</f>
        <v>0.95782869064182319</v>
      </c>
    </row>
    <row r="1931" spans="1:6" x14ac:dyDescent="0.3">
      <c r="A1931">
        <v>5</v>
      </c>
      <c r="B1931">
        <v>2014</v>
      </c>
      <c r="C1931">
        <v>261.05</v>
      </c>
      <c r="D1931">
        <v>-0.35000000000002202</v>
      </c>
      <c r="E1931">
        <f t="shared" si="46"/>
        <v>0.3520297023287296</v>
      </c>
      <c r="F1931">
        <f>(MAX(E$2:E1931)-E1931)/MAX(E$2:E1931)</f>
        <v>0.9582527461371888</v>
      </c>
    </row>
    <row r="1932" spans="1:6" x14ac:dyDescent="0.3">
      <c r="A1932">
        <v>5</v>
      </c>
      <c r="B1932">
        <v>2014</v>
      </c>
      <c r="C1932">
        <v>260.55</v>
      </c>
      <c r="D1932">
        <v>-0.40001831054689702</v>
      </c>
      <c r="E1932">
        <f t="shared" si="46"/>
        <v>0.34797620990535982</v>
      </c>
      <c r="F1932">
        <f>(MAX(E$2:E1932)-E1932)/MAX(E$2:E1932)</f>
        <v>0.95873345039626123</v>
      </c>
    </row>
    <row r="1933" spans="1:6" x14ac:dyDescent="0.3">
      <c r="A1933">
        <v>5</v>
      </c>
      <c r="B1933">
        <v>2014</v>
      </c>
      <c r="C1933">
        <v>260.7</v>
      </c>
      <c r="D1933">
        <v>3.09998779296876</v>
      </c>
      <c r="E1933">
        <f t="shared" si="46"/>
        <v>0.3790096392192307</v>
      </c>
      <c r="F1933">
        <f>(MAX(E$2:E1933)-E1933)/MAX(E$2:E1933)</f>
        <v>0.95505319147711487</v>
      </c>
    </row>
    <row r="1934" spans="1:6" x14ac:dyDescent="0.3">
      <c r="A1934">
        <v>5</v>
      </c>
      <c r="B1934">
        <v>2014</v>
      </c>
      <c r="C1934">
        <v>257.60000000000002</v>
      </c>
      <c r="D1934">
        <v>-3</v>
      </c>
      <c r="E1934">
        <f t="shared" si="46"/>
        <v>0.34590514821599816</v>
      </c>
      <c r="F1934">
        <f>(MAX(E$2:E1934)-E1934)/MAX(E$2:E1934)</f>
        <v>0.95897905790477367</v>
      </c>
    </row>
    <row r="1935" spans="1:6" x14ac:dyDescent="0.3">
      <c r="A1935">
        <v>5</v>
      </c>
      <c r="B1935">
        <v>2014</v>
      </c>
      <c r="C1935">
        <v>261</v>
      </c>
      <c r="D1935">
        <v>-0.90000610351563604</v>
      </c>
      <c r="E1935">
        <f t="shared" si="46"/>
        <v>0.33695926474956484</v>
      </c>
      <c r="F1935">
        <f>(MAX(E$2:E1935)-E1935)/MAX(E$2:E1935)</f>
        <v>0.96003995153286747</v>
      </c>
    </row>
    <row r="1936" spans="1:6" x14ac:dyDescent="0.3">
      <c r="A1936">
        <v>5</v>
      </c>
      <c r="B1936">
        <v>2014</v>
      </c>
      <c r="C1936">
        <v>260.14999999999998</v>
      </c>
      <c r="D1936">
        <v>-2.1999938964843202</v>
      </c>
      <c r="E1936">
        <f t="shared" si="46"/>
        <v>0.31558770048434609</v>
      </c>
      <c r="F1936">
        <f>(MAX(E$2:E1936)-E1936)/MAX(E$2:E1936)</f>
        <v>0.96257440846341447</v>
      </c>
    </row>
    <row r="1937" spans="1:6" x14ac:dyDescent="0.3">
      <c r="A1937">
        <v>6</v>
      </c>
      <c r="B1937">
        <v>2014</v>
      </c>
      <c r="C1937">
        <v>258.25</v>
      </c>
      <c r="D1937">
        <v>-0.34999389648436302</v>
      </c>
      <c r="E1937">
        <f t="shared" si="46"/>
        <v>0.31237994339891367</v>
      </c>
      <c r="F1937">
        <f>(MAX(E$2:E1937)-E1937)/MAX(E$2:E1937)</f>
        <v>0.96295481684512174</v>
      </c>
    </row>
    <row r="1938" spans="1:6" x14ac:dyDescent="0.3">
      <c r="A1938">
        <v>6</v>
      </c>
      <c r="B1938">
        <v>2014</v>
      </c>
      <c r="C1938">
        <v>258.8</v>
      </c>
      <c r="D1938">
        <v>-5.0006103515613597E-2</v>
      </c>
      <c r="E1938">
        <f t="shared" si="46"/>
        <v>0.31192725105581648</v>
      </c>
      <c r="F1938">
        <f>(MAX(E$2:E1938)-E1938)/MAX(E$2:E1938)</f>
        <v>0.96300850169626939</v>
      </c>
    </row>
    <row r="1939" spans="1:6" x14ac:dyDescent="0.3">
      <c r="A1939">
        <v>6</v>
      </c>
      <c r="B1939">
        <v>2014</v>
      </c>
      <c r="C1939">
        <v>258.8</v>
      </c>
      <c r="D1939">
        <v>5.0000000000011299E-2</v>
      </c>
      <c r="E1939">
        <f t="shared" si="46"/>
        <v>0.3123792321962568</v>
      </c>
      <c r="F1939">
        <f>(MAX(E$2:E1939)-E1939)/MAX(E$2:E1939)</f>
        <v>0.96295490118674887</v>
      </c>
    </row>
    <row r="1940" spans="1:6" x14ac:dyDescent="0.3">
      <c r="A1940">
        <v>6</v>
      </c>
      <c r="B1940">
        <v>2014</v>
      </c>
      <c r="C1940">
        <v>259.05</v>
      </c>
      <c r="D1940">
        <v>-2.00001220703126</v>
      </c>
      <c r="E1940">
        <f t="shared" si="46"/>
        <v>0.29429115235793701</v>
      </c>
      <c r="F1940">
        <f>(MAX(E$2:E1940)-E1940)/MAX(E$2:E1940)</f>
        <v>0.96509996921909347</v>
      </c>
    </row>
    <row r="1941" spans="1:6" x14ac:dyDescent="0.3">
      <c r="A1941">
        <v>6</v>
      </c>
      <c r="B1941">
        <v>2014</v>
      </c>
      <c r="C1941">
        <v>259.05</v>
      </c>
      <c r="D1941">
        <v>2</v>
      </c>
      <c r="E1941">
        <f t="shared" si="46"/>
        <v>0.31133175179962413</v>
      </c>
      <c r="F1941">
        <f>(MAX(E$2:E1941)-E1941)/MAX(E$2:E1941)</f>
        <v>0.96307912204011803</v>
      </c>
    </row>
    <row r="1942" spans="1:6" x14ac:dyDescent="0.3">
      <c r="A1942">
        <v>6</v>
      </c>
      <c r="B1942">
        <v>2014</v>
      </c>
      <c r="C1942">
        <v>258.45</v>
      </c>
      <c r="D1942">
        <v>1.1499999999999699</v>
      </c>
      <c r="E1942">
        <f t="shared" si="46"/>
        <v>0.3217215229711145</v>
      </c>
      <c r="F1942">
        <f>(MAX(E$2:E1942)-E1942)/MAX(E$2:E1942)</f>
        <v>0.96184699755799785</v>
      </c>
    </row>
    <row r="1943" spans="1:6" x14ac:dyDescent="0.3">
      <c r="A1943">
        <v>6</v>
      </c>
      <c r="B1943">
        <v>2014</v>
      </c>
      <c r="C1943">
        <v>258.8</v>
      </c>
      <c r="D1943">
        <v>-0.9000244140625</v>
      </c>
      <c r="E1943">
        <f t="shared" si="46"/>
        <v>0.31333018143701369</v>
      </c>
      <c r="F1943">
        <f>(MAX(E$2:E1943)-E1943)/MAX(E$2:E1943)</f>
        <v>0.9628421279772672</v>
      </c>
    </row>
    <row r="1944" spans="1:6" x14ac:dyDescent="0.3">
      <c r="A1944">
        <v>6</v>
      </c>
      <c r="B1944">
        <v>2014</v>
      </c>
      <c r="C1944">
        <v>259.60000000000002</v>
      </c>
      <c r="D1944">
        <v>0.150000000000034</v>
      </c>
      <c r="E1944">
        <f t="shared" si="46"/>
        <v>0.31468802602143864</v>
      </c>
      <c r="F1944">
        <f>(MAX(E$2:E1944)-E1944)/MAX(E$2:E1944)</f>
        <v>0.96268110098949533</v>
      </c>
    </row>
    <row r="1945" spans="1:6" x14ac:dyDescent="0.3">
      <c r="A1945">
        <v>6</v>
      </c>
      <c r="B1945">
        <v>2014</v>
      </c>
      <c r="C1945">
        <v>259.39999999999998</v>
      </c>
      <c r="D1945">
        <v>0.44999999999998802</v>
      </c>
      <c r="E1945">
        <f t="shared" si="46"/>
        <v>0.31878236714642832</v>
      </c>
      <c r="F1945">
        <f>(MAX(E$2:E1945)-E1945)/MAX(E$2:E1945)</f>
        <v>0.96219555247692612</v>
      </c>
    </row>
    <row r="1946" spans="1:6" x14ac:dyDescent="0.3">
      <c r="A1946">
        <v>6</v>
      </c>
      <c r="B1946">
        <v>2014</v>
      </c>
      <c r="C1946">
        <v>257.89999999999998</v>
      </c>
      <c r="D1946">
        <v>-3</v>
      </c>
      <c r="E1946">
        <f t="shared" si="46"/>
        <v>0.29097079963656158</v>
      </c>
      <c r="F1946">
        <f>(MAX(E$2:E1946)-E1946)/MAX(E$2:E1946)</f>
        <v>0.96549373033372787</v>
      </c>
    </row>
    <row r="1947" spans="1:6" x14ac:dyDescent="0.3">
      <c r="A1947">
        <v>6</v>
      </c>
      <c r="B1947">
        <v>2014</v>
      </c>
      <c r="C1947">
        <v>255.1</v>
      </c>
      <c r="D1947">
        <v>1.50000610351563</v>
      </c>
      <c r="E1947">
        <f t="shared" si="46"/>
        <v>0.30380276676904883</v>
      </c>
      <c r="F1947">
        <f>(MAX(E$2:E1947)-E1947)/MAX(E$2:E1947)</f>
        <v>0.96397198547556529</v>
      </c>
    </row>
    <row r="1948" spans="1:6" x14ac:dyDescent="0.3">
      <c r="A1948">
        <v>6</v>
      </c>
      <c r="B1948">
        <v>2014</v>
      </c>
      <c r="C1948">
        <v>256.60000000000002</v>
      </c>
      <c r="D1948">
        <v>0.5</v>
      </c>
      <c r="E1948">
        <f t="shared" si="46"/>
        <v>0.30824259675885368</v>
      </c>
      <c r="F1948">
        <f>(MAX(E$2:E1948)-E1948)/MAX(E$2:E1948)</f>
        <v>0.96344546538801024</v>
      </c>
    </row>
    <row r="1949" spans="1:6" x14ac:dyDescent="0.3">
      <c r="A1949">
        <v>6</v>
      </c>
      <c r="B1949">
        <v>2014</v>
      </c>
      <c r="C1949">
        <v>256.89999999999998</v>
      </c>
      <c r="D1949">
        <v>-1.20000915527339</v>
      </c>
      <c r="E1949">
        <f t="shared" si="46"/>
        <v>0.29744382472238418</v>
      </c>
      <c r="F1949">
        <f>(MAX(E$2:E1949)-E1949)/MAX(E$2:E1949)</f>
        <v>0.9647260933425007</v>
      </c>
    </row>
    <row r="1950" spans="1:6" x14ac:dyDescent="0.3">
      <c r="A1950">
        <v>6</v>
      </c>
      <c r="B1950">
        <v>2014</v>
      </c>
      <c r="C1950">
        <v>257</v>
      </c>
      <c r="D1950">
        <v>0.70000915527344798</v>
      </c>
      <c r="E1950">
        <f t="shared" si="46"/>
        <v>0.30352009127350926</v>
      </c>
      <c r="F1950">
        <f>(MAX(E$2:E1950)-E1950)/MAX(E$2:E1950)</f>
        <v>0.96400550800390616</v>
      </c>
    </row>
    <row r="1951" spans="1:6" x14ac:dyDescent="0.3">
      <c r="A1951">
        <v>6</v>
      </c>
      <c r="B1951">
        <v>2014</v>
      </c>
      <c r="C1951">
        <v>255.95</v>
      </c>
      <c r="D1951">
        <v>3.6499847412109099</v>
      </c>
      <c r="E1951">
        <f t="shared" si="46"/>
        <v>0.33598279009552284</v>
      </c>
      <c r="F1951">
        <f>(MAX(E$2:E1951)-E1951)/MAX(E$2:E1951)</f>
        <v>0.96015575180484236</v>
      </c>
    </row>
    <row r="1952" spans="1:6" x14ac:dyDescent="0.3">
      <c r="A1952">
        <v>6</v>
      </c>
      <c r="B1952">
        <v>2014</v>
      </c>
      <c r="C1952">
        <v>252.85</v>
      </c>
      <c r="D1952">
        <v>1.04999084472657</v>
      </c>
      <c r="E1952">
        <f t="shared" si="46"/>
        <v>0.34644686524638263</v>
      </c>
      <c r="F1952">
        <f>(MAX(E$2:E1952)-E1952)/MAX(E$2:E1952)</f>
        <v>0.958914815602946</v>
      </c>
    </row>
    <row r="1953" spans="1:6" x14ac:dyDescent="0.3">
      <c r="A1953">
        <v>6</v>
      </c>
      <c r="B1953">
        <v>2014</v>
      </c>
      <c r="C1953">
        <v>253.25</v>
      </c>
      <c r="D1953">
        <v>3.6000122070312202</v>
      </c>
      <c r="E1953">
        <f t="shared" si="46"/>
        <v>0.38338308273822891</v>
      </c>
      <c r="F1953">
        <f>(MAX(E$2:E1953)-E1953)/MAX(E$2:E1953)</f>
        <v>0.95453454417083783</v>
      </c>
    </row>
    <row r="1954" spans="1:6" x14ac:dyDescent="0.3">
      <c r="A1954">
        <v>6</v>
      </c>
      <c r="B1954">
        <v>2014</v>
      </c>
      <c r="C1954">
        <v>256.55</v>
      </c>
      <c r="D1954">
        <v>1.5500061035156101</v>
      </c>
      <c r="E1954">
        <f t="shared" si="46"/>
        <v>0.40075531383047847</v>
      </c>
      <c r="F1954">
        <f>(MAX(E$2:E1954)-E1954)/MAX(E$2:E1954)</f>
        <v>0.9524743687459406</v>
      </c>
    </row>
    <row r="1955" spans="1:6" x14ac:dyDescent="0.3">
      <c r="A1955">
        <v>6</v>
      </c>
      <c r="B1955">
        <v>2014</v>
      </c>
      <c r="C1955">
        <v>255.45</v>
      </c>
      <c r="D1955">
        <v>1.55000000000001</v>
      </c>
      <c r="E1955">
        <f t="shared" si="46"/>
        <v>0.41899285747220621</v>
      </c>
      <c r="F1955">
        <f>(MAX(E$2:E1955)-E1955)/MAX(E$2:E1955)</f>
        <v>0.95031157577929948</v>
      </c>
    </row>
    <row r="1956" spans="1:6" x14ac:dyDescent="0.3">
      <c r="A1956">
        <v>6</v>
      </c>
      <c r="B1956">
        <v>2014</v>
      </c>
      <c r="C1956">
        <v>256.8</v>
      </c>
      <c r="D1956">
        <v>0.40000610351563598</v>
      </c>
      <c r="E1956">
        <f t="shared" si="46"/>
        <v>0.42388770853290542</v>
      </c>
      <c r="F1956">
        <f>(MAX(E$2:E1956)-E1956)/MAX(E$2:E1956)</f>
        <v>0.94973109467642702</v>
      </c>
    </row>
    <row r="1957" spans="1:6" x14ac:dyDescent="0.3">
      <c r="A1957">
        <v>6</v>
      </c>
      <c r="B1957">
        <v>2014</v>
      </c>
      <c r="C1957">
        <v>256.85000000000002</v>
      </c>
      <c r="D1957">
        <v>-0.45000000000004498</v>
      </c>
      <c r="E1957">
        <f t="shared" si="46"/>
        <v>0.41831783889576818</v>
      </c>
      <c r="F1957">
        <f>(MAX(E$2:E1957)-E1957)/MAX(E$2:E1957)</f>
        <v>0.95039162633096097</v>
      </c>
    </row>
    <row r="1958" spans="1:6" x14ac:dyDescent="0.3">
      <c r="A1958">
        <v>7</v>
      </c>
      <c r="B1958">
        <v>2014</v>
      </c>
      <c r="C1958">
        <v>256.05</v>
      </c>
      <c r="D1958">
        <v>-0.59999999999996501</v>
      </c>
      <c r="E1958">
        <f t="shared" si="46"/>
        <v>0.41096603153380429</v>
      </c>
      <c r="F1958">
        <f>(MAX(E$2:E1958)-E1958)/MAX(E$2:E1958)</f>
        <v>0.95126347824078594</v>
      </c>
    </row>
    <row r="1959" spans="1:6" x14ac:dyDescent="0.3">
      <c r="A1959">
        <v>7</v>
      </c>
      <c r="B1959">
        <v>2014</v>
      </c>
      <c r="C1959">
        <v>258.10000000000002</v>
      </c>
      <c r="D1959">
        <v>-0.65000610351557897</v>
      </c>
      <c r="E1959">
        <f t="shared" si="46"/>
        <v>0.40320362077727923</v>
      </c>
      <c r="F1959">
        <f>(MAX(E$2:E1959)-E1959)/MAX(E$2:E1959)</f>
        <v>0.95218402366719845</v>
      </c>
    </row>
    <row r="1960" spans="1:6" x14ac:dyDescent="0.3">
      <c r="A1960">
        <v>7</v>
      </c>
      <c r="B1960">
        <v>2014</v>
      </c>
      <c r="C1960">
        <v>258.75</v>
      </c>
      <c r="D1960">
        <v>-0.25</v>
      </c>
      <c r="E1960">
        <f t="shared" si="46"/>
        <v>0.40028185540932792</v>
      </c>
      <c r="F1960">
        <f>(MAX(E$2:E1960)-E1960)/MAX(E$2:E1960)</f>
        <v>0.95253051624932039</v>
      </c>
    </row>
    <row r="1961" spans="1:6" x14ac:dyDescent="0.3">
      <c r="A1961">
        <v>7</v>
      </c>
      <c r="B1961">
        <v>2014</v>
      </c>
      <c r="C1961">
        <v>259.55</v>
      </c>
      <c r="D1961">
        <v>1.6500061035156299</v>
      </c>
      <c r="E1961">
        <f t="shared" si="46"/>
        <v>0.41936683435033983</v>
      </c>
      <c r="F1961">
        <f>(MAX(E$2:E1961)-E1961)/MAX(E$2:E1961)</f>
        <v>0.95026722580664946</v>
      </c>
    </row>
    <row r="1962" spans="1:6" x14ac:dyDescent="0.3">
      <c r="A1962">
        <v>7</v>
      </c>
      <c r="B1962">
        <v>2014</v>
      </c>
      <c r="C1962">
        <v>257.55</v>
      </c>
      <c r="D1962">
        <v>-1.1500000000000301</v>
      </c>
      <c r="E1962">
        <f t="shared" si="46"/>
        <v>0.40532280815631239</v>
      </c>
      <c r="F1962">
        <f>(MAX(E$2:E1962)-E1962)/MAX(E$2:E1962)</f>
        <v>0.95193270892611248</v>
      </c>
    </row>
    <row r="1963" spans="1:6" x14ac:dyDescent="0.3">
      <c r="A1963">
        <v>7</v>
      </c>
      <c r="B1963">
        <v>2014</v>
      </c>
      <c r="C1963">
        <v>256.64999999999998</v>
      </c>
      <c r="D1963">
        <v>0.399993896484375</v>
      </c>
      <c r="E1963">
        <f t="shared" si="46"/>
        <v>0.41006058283101815</v>
      </c>
      <c r="F1963">
        <f>(MAX(E$2:E1963)-E1963)/MAX(E$2:E1963)</f>
        <v>0.95137085553481793</v>
      </c>
    </row>
    <row r="1964" spans="1:6" x14ac:dyDescent="0.3">
      <c r="A1964">
        <v>7</v>
      </c>
      <c r="B1964">
        <v>2014</v>
      </c>
      <c r="C1964">
        <v>255.25</v>
      </c>
      <c r="D1964">
        <v>-5.00030517578125E-2</v>
      </c>
      <c r="E1964">
        <f t="shared" si="46"/>
        <v>0.40945810641925112</v>
      </c>
      <c r="F1964">
        <f>(MAX(E$2:E1964)-E1964)/MAX(E$2:E1964)</f>
        <v>0.95144230330056623</v>
      </c>
    </row>
    <row r="1965" spans="1:6" x14ac:dyDescent="0.3">
      <c r="A1965">
        <v>7</v>
      </c>
      <c r="B1965">
        <v>2014</v>
      </c>
      <c r="C1965">
        <v>255.8</v>
      </c>
      <c r="D1965">
        <v>0.19999084472658499</v>
      </c>
      <c r="E1965">
        <f t="shared" si="46"/>
        <v>0.41185904091640518</v>
      </c>
      <c r="F1965">
        <f>(MAX(E$2:E1965)-E1965)/MAX(E$2:E1965)</f>
        <v>0.95115757612755314</v>
      </c>
    </row>
    <row r="1966" spans="1:6" x14ac:dyDescent="0.3">
      <c r="A1966">
        <v>7</v>
      </c>
      <c r="B1966">
        <v>2014</v>
      </c>
      <c r="C1966">
        <v>253.95</v>
      </c>
      <c r="D1966">
        <v>-0.34999999999999398</v>
      </c>
      <c r="E1966">
        <f t="shared" si="46"/>
        <v>0.40760178562045896</v>
      </c>
      <c r="F1966">
        <f>(MAX(E$2:E1966)-E1966)/MAX(E$2:E1966)</f>
        <v>0.95166244465547278</v>
      </c>
    </row>
    <row r="1967" spans="1:6" x14ac:dyDescent="0.3">
      <c r="A1967">
        <v>7</v>
      </c>
      <c r="B1967">
        <v>2014</v>
      </c>
      <c r="C1967">
        <v>254.75</v>
      </c>
      <c r="D1967">
        <v>0.45000305175781802</v>
      </c>
      <c r="E1967">
        <f t="shared" si="46"/>
        <v>0.41300184589811767</v>
      </c>
      <c r="F1967">
        <f>(MAX(E$2:E1967)-E1967)/MAX(E$2:E1967)</f>
        <v>0.95102205071770396</v>
      </c>
    </row>
    <row r="1968" spans="1:6" x14ac:dyDescent="0.3">
      <c r="A1968">
        <v>7</v>
      </c>
      <c r="B1968">
        <v>2014</v>
      </c>
      <c r="C1968">
        <v>255.25</v>
      </c>
      <c r="D1968">
        <v>-1.8999908447265701</v>
      </c>
      <c r="E1968">
        <f t="shared" si="46"/>
        <v>0.38994504689532833</v>
      </c>
      <c r="F1968">
        <f>(MAX(E$2:E1968)-E1968)/MAX(E$2:E1968)</f>
        <v>0.95375635988214602</v>
      </c>
    </row>
    <row r="1969" spans="1:6" x14ac:dyDescent="0.3">
      <c r="A1969">
        <v>7</v>
      </c>
      <c r="B1969">
        <v>2014</v>
      </c>
      <c r="C1969">
        <v>257.25</v>
      </c>
      <c r="D1969">
        <v>-0.39999999999997699</v>
      </c>
      <c r="E1969">
        <f t="shared" si="46"/>
        <v>0.38539758279159297</v>
      </c>
      <c r="F1969">
        <f>(MAX(E$2:E1969)-E1969)/MAX(E$2:E1969)</f>
        <v>0.95429564431500735</v>
      </c>
    </row>
    <row r="1970" spans="1:6" x14ac:dyDescent="0.3">
      <c r="A1970">
        <v>7</v>
      </c>
      <c r="B1970">
        <v>2014</v>
      </c>
      <c r="C1970">
        <v>258.2</v>
      </c>
      <c r="D1970">
        <v>-9.9993896484363604E-2</v>
      </c>
      <c r="E1970">
        <f t="shared" si="46"/>
        <v>0.38427817711772622</v>
      </c>
      <c r="F1970">
        <f>(MAX(E$2:E1970)-E1970)/MAX(E$2:E1970)</f>
        <v>0.95442839479751829</v>
      </c>
    </row>
    <row r="1971" spans="1:6" x14ac:dyDescent="0.3">
      <c r="A1971">
        <v>7</v>
      </c>
      <c r="B1971">
        <v>2014</v>
      </c>
      <c r="C1971">
        <v>256.45</v>
      </c>
      <c r="D1971">
        <v>1.65001831054689</v>
      </c>
      <c r="E1971">
        <f t="shared" si="46"/>
        <v>0.40282173420257206</v>
      </c>
      <c r="F1971">
        <f>(MAX(E$2:E1971)-E1971)/MAX(E$2:E1971)</f>
        <v>0.95222931165192148</v>
      </c>
    </row>
    <row r="1972" spans="1:6" x14ac:dyDescent="0.3">
      <c r="A1972">
        <v>7</v>
      </c>
      <c r="B1972">
        <v>2014</v>
      </c>
      <c r="C1972">
        <v>259.10000000000002</v>
      </c>
      <c r="D1972">
        <v>1.1000061035156199</v>
      </c>
      <c r="E1972">
        <f t="shared" si="46"/>
        <v>0.41564804739009353</v>
      </c>
      <c r="F1972">
        <f>(MAX(E$2:E1972)-E1972)/MAX(E$2:E1972)</f>
        <v>0.95070823729591925</v>
      </c>
    </row>
    <row r="1973" spans="1:6" x14ac:dyDescent="0.3">
      <c r="A1973">
        <v>7</v>
      </c>
      <c r="B1973">
        <v>2014</v>
      </c>
      <c r="C1973">
        <v>258</v>
      </c>
      <c r="D1973">
        <v>-1.79998779296875</v>
      </c>
      <c r="E1973">
        <f t="shared" si="46"/>
        <v>0.39389916914958584</v>
      </c>
      <c r="F1973">
        <f>(MAX(E$2:E1973)-E1973)/MAX(E$2:E1973)</f>
        <v>0.95328743994595566</v>
      </c>
    </row>
    <row r="1974" spans="1:6" x14ac:dyDescent="0.3">
      <c r="A1974">
        <v>7</v>
      </c>
      <c r="B1974">
        <v>2014</v>
      </c>
      <c r="C1974">
        <v>260.25</v>
      </c>
      <c r="D1974">
        <v>-0.84999389648436297</v>
      </c>
      <c r="E1974">
        <f t="shared" si="46"/>
        <v>0.38425041152401207</v>
      </c>
      <c r="F1974">
        <f>(MAX(E$2:E1974)-E1974)/MAX(E$2:E1974)</f>
        <v>0.95443168752333585</v>
      </c>
    </row>
    <row r="1975" spans="1:6" x14ac:dyDescent="0.3">
      <c r="A1975">
        <v>7</v>
      </c>
      <c r="B1975">
        <v>2014</v>
      </c>
      <c r="C1975">
        <v>259.8</v>
      </c>
      <c r="D1975">
        <v>-5.0012207031215797E-2</v>
      </c>
      <c r="E1975">
        <f t="shared" si="46"/>
        <v>0.38369564214950375</v>
      </c>
      <c r="F1975">
        <f>(MAX(E$2:E1975)-E1975)/MAX(E$2:E1975)</f>
        <v>0.95449747770456128</v>
      </c>
    </row>
    <row r="1976" spans="1:6" x14ac:dyDescent="0.3">
      <c r="A1976">
        <v>7</v>
      </c>
      <c r="B1976">
        <v>2014</v>
      </c>
      <c r="C1976">
        <v>260.05</v>
      </c>
      <c r="D1976">
        <v>-0.69999389648438604</v>
      </c>
      <c r="E1976">
        <f t="shared" si="46"/>
        <v>0.37594949888054652</v>
      </c>
      <c r="F1976">
        <f>(MAX(E$2:E1976)-E1976)/MAX(E$2:E1976)</f>
        <v>0.95541609396724503</v>
      </c>
    </row>
    <row r="1977" spans="1:6" x14ac:dyDescent="0.3">
      <c r="A1977">
        <v>7</v>
      </c>
      <c r="B1977">
        <v>2014</v>
      </c>
      <c r="C1977">
        <v>260.7</v>
      </c>
      <c r="D1977">
        <v>2.00001220703126</v>
      </c>
      <c r="E1977">
        <f t="shared" si="46"/>
        <v>0.39758078734396363</v>
      </c>
      <c r="F1977">
        <f>(MAX(E$2:E1977)-E1977)/MAX(E$2:E1977)</f>
        <v>0.95285083630606415</v>
      </c>
    </row>
    <row r="1978" spans="1:6" x14ac:dyDescent="0.3">
      <c r="A1978">
        <v>7</v>
      </c>
      <c r="B1978">
        <v>2014</v>
      </c>
      <c r="C1978">
        <v>263.60000000000002</v>
      </c>
      <c r="D1978">
        <v>-2.04998168945309</v>
      </c>
      <c r="E1978">
        <f t="shared" si="46"/>
        <v>0.37439129566717677</v>
      </c>
      <c r="F1978">
        <f>(MAX(E$2:E1978)-E1978)/MAX(E$2:E1978)</f>
        <v>0.95560088151411404</v>
      </c>
    </row>
    <row r="1979" spans="1:6" x14ac:dyDescent="0.3">
      <c r="A1979">
        <v>7</v>
      </c>
      <c r="B1979">
        <v>2014</v>
      </c>
      <c r="C1979">
        <v>266.05</v>
      </c>
      <c r="D1979">
        <v>-3</v>
      </c>
      <c r="E1979">
        <f t="shared" si="46"/>
        <v>0.34272881059853749</v>
      </c>
      <c r="F1979">
        <f>(MAX(E$2:E1979)-E1979)/MAX(E$2:E1979)</f>
        <v>0.95935574024718107</v>
      </c>
    </row>
    <row r="1980" spans="1:6" x14ac:dyDescent="0.3">
      <c r="A1980">
        <v>7</v>
      </c>
      <c r="B1980">
        <v>2014</v>
      </c>
      <c r="C1980">
        <v>268.3</v>
      </c>
      <c r="D1980">
        <v>-0.84998779296876104</v>
      </c>
      <c r="E1980">
        <f t="shared" si="46"/>
        <v>0.33458544574648402</v>
      </c>
      <c r="F1980">
        <f>(MAX(E$2:E1980)-E1980)/MAX(E$2:E1980)</f>
        <v>0.96032146307547439</v>
      </c>
    </row>
    <row r="1981" spans="1:6" x14ac:dyDescent="0.3">
      <c r="A1981">
        <v>8</v>
      </c>
      <c r="B1981">
        <v>2014</v>
      </c>
      <c r="C1981">
        <v>265.25</v>
      </c>
      <c r="D1981">
        <v>0.94999999999998797</v>
      </c>
      <c r="E1981">
        <f t="shared" si="46"/>
        <v>0.34357289645692196</v>
      </c>
      <c r="F1981">
        <f>(MAX(E$2:E1981)-E1981)/MAX(E$2:E1981)</f>
        <v>0.95925563998183727</v>
      </c>
    </row>
    <row r="1982" spans="1:6" x14ac:dyDescent="0.3">
      <c r="A1982">
        <v>8</v>
      </c>
      <c r="B1982">
        <v>2014</v>
      </c>
      <c r="C1982">
        <v>267</v>
      </c>
      <c r="D1982">
        <v>-1.30000000000001</v>
      </c>
      <c r="E1982">
        <f t="shared" si="46"/>
        <v>0.33102669518180955</v>
      </c>
      <c r="F1982">
        <f>(MAX(E$2:E1982)-E1982)/MAX(E$2:E1982)</f>
        <v>0.96074349582519702</v>
      </c>
    </row>
    <row r="1983" spans="1:6" x14ac:dyDescent="0.3">
      <c r="A1983">
        <v>8</v>
      </c>
      <c r="B1983">
        <v>2014</v>
      </c>
      <c r="C1983">
        <v>265.5</v>
      </c>
      <c r="D1983">
        <v>-1.25001220703126</v>
      </c>
      <c r="E1983">
        <f t="shared" si="46"/>
        <v>0.31933778529959267</v>
      </c>
      <c r="F1983">
        <f>(MAX(E$2:E1983)-E1983)/MAX(E$2:E1983)</f>
        <v>0.96212968535694499</v>
      </c>
    </row>
    <row r="1984" spans="1:6" x14ac:dyDescent="0.3">
      <c r="A1984">
        <v>8</v>
      </c>
      <c r="B1984">
        <v>2014</v>
      </c>
      <c r="C1984">
        <v>263.89999999999998</v>
      </c>
      <c r="D1984">
        <v>0.29999389648435199</v>
      </c>
      <c r="E1984">
        <f t="shared" si="46"/>
        <v>0.32206039006958248</v>
      </c>
      <c r="F1984">
        <f>(MAX(E$2:E1984)-E1984)/MAX(E$2:E1984)</f>
        <v>0.96180681125925105</v>
      </c>
    </row>
    <row r="1985" spans="1:6" x14ac:dyDescent="0.3">
      <c r="A1985">
        <v>8</v>
      </c>
      <c r="B1985">
        <v>2014</v>
      </c>
      <c r="C1985">
        <v>262.95</v>
      </c>
      <c r="D1985">
        <v>-0.90001831054684001</v>
      </c>
      <c r="E1985">
        <f t="shared" si="46"/>
        <v>0.31379284163363036</v>
      </c>
      <c r="F1985">
        <f>(MAX(E$2:E1985)-E1985)/MAX(E$2:E1985)</f>
        <v>0.96278726103691359</v>
      </c>
    </row>
    <row r="1986" spans="1:6" x14ac:dyDescent="0.3">
      <c r="A1986">
        <v>8</v>
      </c>
      <c r="B1986">
        <v>2014</v>
      </c>
      <c r="C1986">
        <v>261.45</v>
      </c>
      <c r="D1986">
        <v>-3</v>
      </c>
      <c r="E1986">
        <f t="shared" si="46"/>
        <v>0.28678829416085666</v>
      </c>
      <c r="F1986">
        <f>(MAX(E$2:E1986)-E1986)/MAX(E$2:E1986)</f>
        <v>0.96598973426953716</v>
      </c>
    </row>
    <row r="1987" spans="1:6" x14ac:dyDescent="0.3">
      <c r="A1987">
        <v>8</v>
      </c>
      <c r="B1987">
        <v>2014</v>
      </c>
      <c r="C1987">
        <v>260.95</v>
      </c>
      <c r="D1987">
        <v>-0.34998779296876098</v>
      </c>
      <c r="E1987">
        <f t="shared" si="46"/>
        <v>0.28390347708509595</v>
      </c>
      <c r="F1987">
        <f>(MAX(E$2:E1987)-E1987)/MAX(E$2:E1987)</f>
        <v>0.96633184514828652</v>
      </c>
    </row>
    <row r="1988" spans="1:6" x14ac:dyDescent="0.3">
      <c r="A1988">
        <v>8</v>
      </c>
      <c r="B1988">
        <v>2014</v>
      </c>
      <c r="C1988">
        <v>260.75</v>
      </c>
      <c r="D1988">
        <v>0.29999389648435199</v>
      </c>
      <c r="E1988">
        <f t="shared" si="46"/>
        <v>0.28635321755440218</v>
      </c>
      <c r="F1988">
        <f>(MAX(E$2:E1988)-E1988)/MAX(E$2:E1988)</f>
        <v>0.96604133006790083</v>
      </c>
    </row>
    <row r="1989" spans="1:6" x14ac:dyDescent="0.3">
      <c r="A1989">
        <v>8</v>
      </c>
      <c r="B1989">
        <v>2014</v>
      </c>
      <c r="C1989">
        <v>261</v>
      </c>
      <c r="D1989">
        <v>-1.19999999999998</v>
      </c>
      <c r="E1989">
        <f t="shared" ref="E1989:E2052" si="47">(D1989/$C1989*$G$2+1)*E1988*$H$2 + E1988*(1-$H$2)</f>
        <v>0.27647896867321609</v>
      </c>
      <c r="F1989">
        <f>(MAX(E$2:E1989)-E1989)/MAX(E$2:E1989)</f>
        <v>0.96721231868624924</v>
      </c>
    </row>
    <row r="1990" spans="1:6" x14ac:dyDescent="0.3">
      <c r="A1990">
        <v>8</v>
      </c>
      <c r="B1990">
        <v>2014</v>
      </c>
      <c r="C1990">
        <v>262.3</v>
      </c>
      <c r="D1990">
        <v>0.49997558593747699</v>
      </c>
      <c r="E1990">
        <f t="shared" si="47"/>
        <v>0.28043148681165819</v>
      </c>
      <c r="F1990">
        <f>(MAX(E$2:E1990)-E1990)/MAX(E$2:E1990)</f>
        <v>0.96674358898238799</v>
      </c>
    </row>
    <row r="1991" spans="1:6" x14ac:dyDescent="0.3">
      <c r="A1991">
        <v>8</v>
      </c>
      <c r="B1991">
        <v>2014</v>
      </c>
      <c r="C1991">
        <v>262.3</v>
      </c>
      <c r="D1991">
        <v>-0.5</v>
      </c>
      <c r="E1991">
        <f t="shared" si="47"/>
        <v>0.27642226807149917</v>
      </c>
      <c r="F1991">
        <f>(MAX(E$2:E1991)-E1991)/MAX(E$2:E1991)</f>
        <v>0.96721904281889592</v>
      </c>
    </row>
    <row r="1992" spans="1:6" x14ac:dyDescent="0.3">
      <c r="A1992">
        <v>8</v>
      </c>
      <c r="B1992">
        <v>2014</v>
      </c>
      <c r="C1992">
        <v>263.75</v>
      </c>
      <c r="D1992">
        <v>2.7499877929687302</v>
      </c>
      <c r="E1992">
        <f t="shared" si="47"/>
        <v>0.29803813147153763</v>
      </c>
      <c r="F1992">
        <f>(MAX(E$2:E1992)-E1992)/MAX(E$2:E1992)</f>
        <v>0.96465561441823622</v>
      </c>
    </row>
    <row r="1993" spans="1:6" x14ac:dyDescent="0.3">
      <c r="A1993">
        <v>8</v>
      </c>
      <c r="B1993">
        <v>2014</v>
      </c>
      <c r="C1993">
        <v>261.64999999999998</v>
      </c>
      <c r="D1993">
        <v>1.8500000000000201</v>
      </c>
      <c r="E1993">
        <f t="shared" si="47"/>
        <v>0.31384275243147508</v>
      </c>
      <c r="F1993">
        <f>(MAX(E$2:E1993)-E1993)/MAX(E$2:E1993)</f>
        <v>0.96278134210810062</v>
      </c>
    </row>
    <row r="1994" spans="1:6" x14ac:dyDescent="0.3">
      <c r="A1994">
        <v>8</v>
      </c>
      <c r="B1994">
        <v>2014</v>
      </c>
      <c r="C1994">
        <v>264.14999999999998</v>
      </c>
      <c r="D1994">
        <v>-1.3500122070312199</v>
      </c>
      <c r="E1994">
        <f t="shared" si="47"/>
        <v>0.3018128959047639</v>
      </c>
      <c r="F1994">
        <f>(MAX(E$2:E1994)-E1994)/MAX(E$2:E1994)</f>
        <v>0.96420796455226254</v>
      </c>
    </row>
    <row r="1995" spans="1:6" x14ac:dyDescent="0.3">
      <c r="A1995">
        <v>8</v>
      </c>
      <c r="B1995">
        <v>2014</v>
      </c>
      <c r="C1995">
        <v>262.5</v>
      </c>
      <c r="D1995">
        <v>-3</v>
      </c>
      <c r="E1995">
        <f t="shared" si="47"/>
        <v>0.27594321911292696</v>
      </c>
      <c r="F1995">
        <f>(MAX(E$2:E1995)-E1995)/MAX(E$2:E1995)</f>
        <v>0.96727585330492571</v>
      </c>
    </row>
    <row r="1996" spans="1:6" x14ac:dyDescent="0.3">
      <c r="A1996">
        <v>8</v>
      </c>
      <c r="B1996">
        <v>2014</v>
      </c>
      <c r="C1996">
        <v>258.8</v>
      </c>
      <c r="D1996">
        <v>-1.70000610351559</v>
      </c>
      <c r="E1996">
        <f t="shared" si="47"/>
        <v>0.26234859517410214</v>
      </c>
      <c r="F1996">
        <f>(MAX(E$2:E1996)-E1996)/MAX(E$2:E1996)</f>
        <v>0.96888804174524557</v>
      </c>
    </row>
    <row r="1997" spans="1:6" x14ac:dyDescent="0.3">
      <c r="A1997">
        <v>8</v>
      </c>
      <c r="B1997">
        <v>2014</v>
      </c>
      <c r="C1997">
        <v>259.95</v>
      </c>
      <c r="D1997">
        <v>1.25001220703126</v>
      </c>
      <c r="E1997">
        <f t="shared" si="47"/>
        <v>0.27181019201383472</v>
      </c>
      <c r="F1997">
        <f>(MAX(E$2:E1997)-E1997)/MAX(E$2:E1997)</f>
        <v>0.96776598959281934</v>
      </c>
    </row>
    <row r="1998" spans="1:6" x14ac:dyDescent="0.3">
      <c r="A1998">
        <v>8</v>
      </c>
      <c r="B1998">
        <v>2014</v>
      </c>
      <c r="C1998">
        <v>261.8</v>
      </c>
      <c r="D1998">
        <v>-9.9981689453102193E-2</v>
      </c>
      <c r="E1998">
        <f t="shared" si="47"/>
        <v>0.2710316575731897</v>
      </c>
      <c r="F1998">
        <f>(MAX(E$2:E1998)-E1998)/MAX(E$2:E1998)</f>
        <v>0.9678583161059503</v>
      </c>
    </row>
    <row r="1999" spans="1:6" x14ac:dyDescent="0.3">
      <c r="A1999">
        <v>8</v>
      </c>
      <c r="B1999">
        <v>2014</v>
      </c>
      <c r="C1999">
        <v>262.8</v>
      </c>
      <c r="D1999">
        <v>0.650000000000034</v>
      </c>
      <c r="E1999">
        <f t="shared" si="47"/>
        <v>0.27605935670054649</v>
      </c>
      <c r="F1999">
        <f>(MAX(E$2:E1999)-E1999)/MAX(E$2:E1999)</f>
        <v>0.9672620805314317</v>
      </c>
    </row>
    <row r="2000" spans="1:6" x14ac:dyDescent="0.3">
      <c r="A2000">
        <v>8</v>
      </c>
      <c r="B2000">
        <v>2014</v>
      </c>
      <c r="C2000">
        <v>262.85000000000002</v>
      </c>
      <c r="D2000">
        <v>0.39998168945316998</v>
      </c>
      <c r="E2000">
        <f t="shared" si="47"/>
        <v>0.27920997552922555</v>
      </c>
      <c r="F2000">
        <f>(MAX(E$2:E2000)-E2000)/MAX(E$2:E2000)</f>
        <v>0.96688844818394581</v>
      </c>
    </row>
    <row r="2001" spans="1:6" x14ac:dyDescent="0.3">
      <c r="A2001">
        <v>8</v>
      </c>
      <c r="B2001">
        <v>2014</v>
      </c>
      <c r="C2001">
        <v>261.89999999999998</v>
      </c>
      <c r="D2001">
        <v>0.50001831054686297</v>
      </c>
      <c r="E2001">
        <f t="shared" si="47"/>
        <v>0.28320797381822771</v>
      </c>
      <c r="F2001">
        <f>(MAX(E$2:E2001)-E2001)/MAX(E$2:E2001)</f>
        <v>0.966414324982381</v>
      </c>
    </row>
    <row r="2002" spans="1:6" x14ac:dyDescent="0.3">
      <c r="A2002">
        <v>9</v>
      </c>
      <c r="B2002">
        <v>2014</v>
      </c>
      <c r="C2002">
        <v>260.8</v>
      </c>
      <c r="D2002">
        <v>0.34999999999996501</v>
      </c>
      <c r="E2002">
        <f t="shared" si="47"/>
        <v>0.2860585141988749</v>
      </c>
      <c r="F2002">
        <f>(MAX(E$2:E2002)-E2002)/MAX(E$2:E2002)</f>
        <v>0.96607627898191606</v>
      </c>
    </row>
    <row r="2003" spans="1:6" x14ac:dyDescent="0.3">
      <c r="A2003">
        <v>9</v>
      </c>
      <c r="B2003">
        <v>2014</v>
      </c>
      <c r="C2003">
        <v>260.7</v>
      </c>
      <c r="D2003">
        <v>-1.9499938964843799</v>
      </c>
      <c r="E2003">
        <f t="shared" si="47"/>
        <v>0.27001097804452517</v>
      </c>
      <c r="F2003">
        <f>(MAX(E$2:E2003)-E2003)/MAX(E$2:E2003)</f>
        <v>0.96797935864046902</v>
      </c>
    </row>
    <row r="2004" spans="1:6" x14ac:dyDescent="0.3">
      <c r="A2004">
        <v>9</v>
      </c>
      <c r="B2004">
        <v>2014</v>
      </c>
      <c r="C2004">
        <v>257.8</v>
      </c>
      <c r="D2004">
        <v>0.49998779296873802</v>
      </c>
      <c r="E2004">
        <f t="shared" si="47"/>
        <v>0.27393850499341421</v>
      </c>
      <c r="F2004">
        <f>(MAX(E$2:E2004)-E2004)/MAX(E$2:E2004)</f>
        <v>0.96751359264543046</v>
      </c>
    </row>
    <row r="2005" spans="1:6" x14ac:dyDescent="0.3">
      <c r="A2005">
        <v>9</v>
      </c>
      <c r="B2005">
        <v>2014</v>
      </c>
      <c r="C2005">
        <v>259.45</v>
      </c>
      <c r="D2005">
        <v>1.04999389648435</v>
      </c>
      <c r="E2005">
        <f t="shared" si="47"/>
        <v>0.28225322145868115</v>
      </c>
      <c r="F2005">
        <f>(MAX(E$2:E2005)-E2005)/MAX(E$2:E2005)</f>
        <v>0.96652754920427586</v>
      </c>
    </row>
    <row r="2006" spans="1:6" x14ac:dyDescent="0.3">
      <c r="A2006">
        <v>9</v>
      </c>
      <c r="B2006">
        <v>2014</v>
      </c>
      <c r="C2006">
        <v>258.39999999999998</v>
      </c>
      <c r="D2006">
        <v>-0.699981689453125</v>
      </c>
      <c r="E2006">
        <f t="shared" si="47"/>
        <v>0.27651873751488565</v>
      </c>
      <c r="F2006">
        <f>(MAX(E$2:E2006)-E2006)/MAX(E$2:E2006)</f>
        <v>0.96720760249350168</v>
      </c>
    </row>
    <row r="2007" spans="1:6" x14ac:dyDescent="0.3">
      <c r="A2007">
        <v>9</v>
      </c>
      <c r="B2007">
        <v>2014</v>
      </c>
      <c r="C2007">
        <v>258.39999999999998</v>
      </c>
      <c r="D2007">
        <v>-0.69999999999998797</v>
      </c>
      <c r="E2007">
        <f t="shared" si="47"/>
        <v>0.27090061301042312</v>
      </c>
      <c r="F2007">
        <f>(MAX(E$2:E2007)-E2007)/MAX(E$2:E2007)</f>
        <v>0.9678738566998063</v>
      </c>
    </row>
    <row r="2008" spans="1:6" x14ac:dyDescent="0.3">
      <c r="A2008">
        <v>9</v>
      </c>
      <c r="B2008">
        <v>2014</v>
      </c>
      <c r="C2008">
        <v>258.39999999999998</v>
      </c>
      <c r="D2008">
        <v>0.69999999999998797</v>
      </c>
      <c r="E2008">
        <f t="shared" si="47"/>
        <v>0.27640459218342889</v>
      </c>
      <c r="F2008">
        <f>(MAX(E$2:E2008)-E2008)/MAX(E$2:E2008)</f>
        <v>0.96722113900504625</v>
      </c>
    </row>
    <row r="2009" spans="1:6" x14ac:dyDescent="0.3">
      <c r="A2009">
        <v>9</v>
      </c>
      <c r="B2009">
        <v>2014</v>
      </c>
      <c r="C2009">
        <v>258.39999999999998</v>
      </c>
      <c r="D2009">
        <v>0.69999999999998797</v>
      </c>
      <c r="E2009">
        <f t="shared" si="47"/>
        <v>0.28202039755867259</v>
      </c>
      <c r="F2009">
        <f>(MAX(E$2:E2009)-E2009)/MAX(E$2:E2009)</f>
        <v>0.9665551598246146</v>
      </c>
    </row>
    <row r="2010" spans="1:6" x14ac:dyDescent="0.3">
      <c r="A2010">
        <v>9</v>
      </c>
      <c r="B2010">
        <v>2014</v>
      </c>
      <c r="C2010">
        <v>257.75</v>
      </c>
      <c r="D2010">
        <v>-0.95002441406251104</v>
      </c>
      <c r="E2010">
        <f t="shared" si="47"/>
        <v>0.27422428903458856</v>
      </c>
      <c r="F2010">
        <f>(MAX(E$2:E2010)-E2010)/MAX(E$2:E2010)</f>
        <v>0.96747970147420836</v>
      </c>
    </row>
    <row r="2011" spans="1:6" x14ac:dyDescent="0.3">
      <c r="A2011">
        <v>9</v>
      </c>
      <c r="B2011">
        <v>2014</v>
      </c>
      <c r="C2011">
        <v>257.5</v>
      </c>
      <c r="D2011">
        <v>-0.60001831054688604</v>
      </c>
      <c r="E2011">
        <f t="shared" si="47"/>
        <v>0.26943187365738114</v>
      </c>
      <c r="F2011">
        <f>(MAX(E$2:E2011)-E2011)/MAX(E$2:E2011)</f>
        <v>0.96804803471440026</v>
      </c>
    </row>
    <row r="2012" spans="1:6" x14ac:dyDescent="0.3">
      <c r="A2012">
        <v>9</v>
      </c>
      <c r="B2012">
        <v>2014</v>
      </c>
      <c r="C2012">
        <v>257.3</v>
      </c>
      <c r="D2012">
        <v>-0.24998168945313601</v>
      </c>
      <c r="E2012">
        <f t="shared" si="47"/>
        <v>0.26746860990973065</v>
      </c>
      <c r="F2012">
        <f>(MAX(E$2:E2012)-E2012)/MAX(E$2:E2012)</f>
        <v>0.96828085844924616</v>
      </c>
    </row>
    <row r="2013" spans="1:6" x14ac:dyDescent="0.3">
      <c r="A2013">
        <v>9</v>
      </c>
      <c r="B2013">
        <v>2014</v>
      </c>
      <c r="C2013">
        <v>257.85000000000002</v>
      </c>
      <c r="D2013">
        <v>1.8310546863631299E-5</v>
      </c>
      <c r="E2013">
        <f t="shared" si="47"/>
        <v>0.26746875236163631</v>
      </c>
      <c r="F2013">
        <f>(MAX(E$2:E2013)-E2013)/MAX(E$2:E2013)</f>
        <v>0.9682808415558537</v>
      </c>
    </row>
    <row r="2014" spans="1:6" x14ac:dyDescent="0.3">
      <c r="A2014">
        <v>9</v>
      </c>
      <c r="B2014">
        <v>2014</v>
      </c>
      <c r="C2014">
        <v>259.3</v>
      </c>
      <c r="D2014">
        <v>-1.4499938964843799</v>
      </c>
      <c r="E2014">
        <f t="shared" si="47"/>
        <v>0.25625120342918362</v>
      </c>
      <c r="F2014">
        <f>(MAX(E$2:E2014)-E2014)/MAX(E$2:E2014)</f>
        <v>0.96961113232366047</v>
      </c>
    </row>
    <row r="2015" spans="1:6" x14ac:dyDescent="0.3">
      <c r="A2015">
        <v>9</v>
      </c>
      <c r="B2015">
        <v>2014</v>
      </c>
      <c r="C2015">
        <v>260.35000000000002</v>
      </c>
      <c r="D2015">
        <v>-0.95000610351564696</v>
      </c>
      <c r="E2015">
        <f t="shared" si="47"/>
        <v>0.24923833016364816</v>
      </c>
      <c r="F2015">
        <f>(MAX(E$2:E2015)-E2015)/MAX(E$2:E2015)</f>
        <v>0.97044278998944078</v>
      </c>
    </row>
    <row r="2016" spans="1:6" x14ac:dyDescent="0.3">
      <c r="A2016">
        <v>9</v>
      </c>
      <c r="B2016">
        <v>2014</v>
      </c>
      <c r="C2016">
        <v>260.25</v>
      </c>
      <c r="D2016">
        <v>0.35000000000002202</v>
      </c>
      <c r="E2016">
        <f t="shared" si="47"/>
        <v>0.25175226144771973</v>
      </c>
      <c r="F2016">
        <f>(MAX(E$2:E2016)-E2016)/MAX(E$2:E2016)</f>
        <v>0.97014466251094789</v>
      </c>
    </row>
    <row r="2017" spans="1:6" x14ac:dyDescent="0.3">
      <c r="A2017">
        <v>9</v>
      </c>
      <c r="B2017">
        <v>2014</v>
      </c>
      <c r="C2017">
        <v>258.5</v>
      </c>
      <c r="D2017">
        <v>-2.1000000000000201</v>
      </c>
      <c r="E2017">
        <f t="shared" si="47"/>
        <v>0.23641339058581792</v>
      </c>
      <c r="F2017">
        <f>(MAX(E$2:E2017)-E2017)/MAX(E$2:E2017)</f>
        <v>0.9719637014488689</v>
      </c>
    </row>
    <row r="2018" spans="1:6" x14ac:dyDescent="0.3">
      <c r="A2018">
        <v>9</v>
      </c>
      <c r="B2018">
        <v>2014</v>
      </c>
      <c r="C2018">
        <v>255.2</v>
      </c>
      <c r="D2018">
        <v>0.60000915527342602</v>
      </c>
      <c r="E2018">
        <f t="shared" si="47"/>
        <v>0.24058218561268088</v>
      </c>
      <c r="F2018">
        <f>(MAX(E$2:E2018)-E2018)/MAX(E$2:E2018)</f>
        <v>0.97146932343719217</v>
      </c>
    </row>
    <row r="2019" spans="1:6" x14ac:dyDescent="0.3">
      <c r="A2019">
        <v>9</v>
      </c>
      <c r="B2019">
        <v>2014</v>
      </c>
      <c r="C2019">
        <v>254.3</v>
      </c>
      <c r="D2019">
        <v>1.5</v>
      </c>
      <c r="E2019">
        <f t="shared" si="47"/>
        <v>0.25122532201906178</v>
      </c>
      <c r="F2019">
        <f>(MAX(E$2:E2019)-E2019)/MAX(E$2:E2019)</f>
        <v>0.97020715233482646</v>
      </c>
    </row>
    <row r="2020" spans="1:6" x14ac:dyDescent="0.3">
      <c r="A2020">
        <v>9</v>
      </c>
      <c r="B2020">
        <v>2014</v>
      </c>
      <c r="C2020">
        <v>256.5</v>
      </c>
      <c r="D2020">
        <v>1.0500061035156101</v>
      </c>
      <c r="E2020">
        <f t="shared" si="47"/>
        <v>0.2589384249862457</v>
      </c>
      <c r="F2020">
        <f>(MAX(E$2:E2020)-E2020)/MAX(E$2:E2020)</f>
        <v>0.96929245432636024</v>
      </c>
    </row>
    <row r="2021" spans="1:6" x14ac:dyDescent="0.3">
      <c r="A2021">
        <v>9</v>
      </c>
      <c r="B2021">
        <v>2014</v>
      </c>
      <c r="C2021">
        <v>253.45</v>
      </c>
      <c r="D2021">
        <v>1.3000030517578101</v>
      </c>
      <c r="E2021">
        <f t="shared" si="47"/>
        <v>0.2688995832827385</v>
      </c>
      <c r="F2021">
        <f>(MAX(E$2:E2021)-E2021)/MAX(E$2:E2021)</f>
        <v>0.96811115910774537</v>
      </c>
    </row>
    <row r="2022" spans="1:6" x14ac:dyDescent="0.3">
      <c r="A2022">
        <v>9</v>
      </c>
      <c r="B2022">
        <v>2014</v>
      </c>
      <c r="C2022">
        <v>254.7</v>
      </c>
      <c r="D2022">
        <v>-0.89999694824217602</v>
      </c>
      <c r="E2022">
        <f t="shared" si="47"/>
        <v>0.26177329340234812</v>
      </c>
      <c r="F2022">
        <f>(MAX(E$2:E2022)-E2022)/MAX(E$2:E2022)</f>
        <v>0.96895626686646186</v>
      </c>
    </row>
    <row r="2023" spans="1:6" x14ac:dyDescent="0.3">
      <c r="A2023">
        <v>9</v>
      </c>
      <c r="B2023">
        <v>2014</v>
      </c>
      <c r="C2023">
        <v>253.3</v>
      </c>
      <c r="D2023">
        <v>-1</v>
      </c>
      <c r="E2023">
        <f t="shared" si="47"/>
        <v>0.25402240630989803</v>
      </c>
      <c r="F2023">
        <f>(MAX(E$2:E2023)-E2023)/MAX(E$2:E2023)</f>
        <v>0.96987544569986694</v>
      </c>
    </row>
    <row r="2024" spans="1:6" x14ac:dyDescent="0.3">
      <c r="A2024">
        <v>10</v>
      </c>
      <c r="B2024">
        <v>2014</v>
      </c>
      <c r="C2024">
        <v>251.75</v>
      </c>
      <c r="D2024">
        <v>-2.0500061035156101</v>
      </c>
      <c r="E2024">
        <f t="shared" si="47"/>
        <v>0.23850857860289662</v>
      </c>
      <c r="F2024">
        <f>(MAX(E$2:E2024)-E2024)/MAX(E$2:E2024)</f>
        <v>0.97171523279562555</v>
      </c>
    </row>
    <row r="2025" spans="1:6" x14ac:dyDescent="0.3">
      <c r="A2025">
        <v>10</v>
      </c>
      <c r="B2025">
        <v>2014</v>
      </c>
      <c r="C2025">
        <v>247.8</v>
      </c>
      <c r="D2025">
        <v>-1.6000000000000201</v>
      </c>
      <c r="E2025">
        <f t="shared" si="47"/>
        <v>0.22695852637031069</v>
      </c>
      <c r="F2025">
        <f>(MAX(E$2:E2025)-E2025)/MAX(E$2:E2025)</f>
        <v>0.97308495517840399</v>
      </c>
    </row>
    <row r="2026" spans="1:6" x14ac:dyDescent="0.3">
      <c r="A2026">
        <v>10</v>
      </c>
      <c r="B2026">
        <v>2014</v>
      </c>
      <c r="C2026">
        <v>247.8</v>
      </c>
      <c r="D2026">
        <v>1.6000000000000201</v>
      </c>
      <c r="E2026">
        <f t="shared" si="47"/>
        <v>0.23794925403957526</v>
      </c>
      <c r="F2026">
        <f>(MAX(E$2:E2026)-E2026)/MAX(E$2:E2026)</f>
        <v>0.97178156317735809</v>
      </c>
    </row>
    <row r="2027" spans="1:6" x14ac:dyDescent="0.3">
      <c r="A2027">
        <v>10</v>
      </c>
      <c r="B2027">
        <v>2014</v>
      </c>
      <c r="C2027">
        <v>247.05</v>
      </c>
      <c r="D2027">
        <v>0.90000305175783502</v>
      </c>
      <c r="E2027">
        <f t="shared" si="47"/>
        <v>0.24445062182339791</v>
      </c>
      <c r="F2027">
        <f>(MAX(E$2:E2027)-E2027)/MAX(E$2:E2027)</f>
        <v>0.97101056502143168</v>
      </c>
    </row>
    <row r="2028" spans="1:6" x14ac:dyDescent="0.3">
      <c r="A2028">
        <v>10</v>
      </c>
      <c r="B2028">
        <v>2014</v>
      </c>
      <c r="C2028">
        <v>247</v>
      </c>
      <c r="D2028">
        <v>-0.89998779296874398</v>
      </c>
      <c r="E2028">
        <f t="shared" si="47"/>
        <v>0.23777038167285106</v>
      </c>
      <c r="F2028">
        <f>(MAX(E$2:E2028)-E2028)/MAX(E$2:E2028)</f>
        <v>0.97180277567747753</v>
      </c>
    </row>
    <row r="2029" spans="1:6" x14ac:dyDescent="0.3">
      <c r="A2029">
        <v>10</v>
      </c>
      <c r="B2029">
        <v>2014</v>
      </c>
      <c r="C2029">
        <v>244.6</v>
      </c>
      <c r="D2029">
        <v>-1</v>
      </c>
      <c r="E2029">
        <f t="shared" si="47"/>
        <v>0.23047979351853223</v>
      </c>
      <c r="F2029">
        <f>(MAX(E$2:E2029)-E2029)/MAX(E$2:E2029)</f>
        <v>0.97266736759251815</v>
      </c>
    </row>
    <row r="2030" spans="1:6" x14ac:dyDescent="0.3">
      <c r="A2030">
        <v>10</v>
      </c>
      <c r="B2030">
        <v>2014</v>
      </c>
      <c r="C2030">
        <v>244.6</v>
      </c>
      <c r="D2030">
        <v>1</v>
      </c>
      <c r="E2030">
        <f t="shared" si="47"/>
        <v>0.23754683542936211</v>
      </c>
      <c r="F2030">
        <f>(MAX(E$2:E2030)-E2030)/MAX(E$2:E2030)</f>
        <v>0.97182928605917351</v>
      </c>
    </row>
    <row r="2031" spans="1:6" x14ac:dyDescent="0.3">
      <c r="A2031">
        <v>10</v>
      </c>
      <c r="B2031">
        <v>2014</v>
      </c>
      <c r="C2031">
        <v>243.45</v>
      </c>
      <c r="D2031">
        <v>-3</v>
      </c>
      <c r="E2031">
        <f t="shared" si="47"/>
        <v>0.21559241441001256</v>
      </c>
      <c r="F2031">
        <f>(MAX(E$2:E2031)-E2031)/MAX(E$2:E2031)</f>
        <v>0.97443286405740126</v>
      </c>
    </row>
    <row r="2032" spans="1:6" x14ac:dyDescent="0.3">
      <c r="A2032">
        <v>10</v>
      </c>
      <c r="B2032">
        <v>2014</v>
      </c>
      <c r="C2032">
        <v>238.55</v>
      </c>
      <c r="D2032">
        <v>2.8499999999999899</v>
      </c>
      <c r="E2032">
        <f t="shared" si="47"/>
        <v>0.23491032620214838</v>
      </c>
      <c r="F2032">
        <f>(MAX(E$2:E2032)-E2032)/MAX(E$2:E2032)</f>
        <v>0.97214195007386306</v>
      </c>
    </row>
    <row r="2033" spans="1:6" x14ac:dyDescent="0.3">
      <c r="A2033">
        <v>10</v>
      </c>
      <c r="B2033">
        <v>2014</v>
      </c>
      <c r="C2033">
        <v>241.9</v>
      </c>
      <c r="D2033">
        <v>1.79998779296875</v>
      </c>
      <c r="E2033">
        <f t="shared" si="47"/>
        <v>0.24802015628501858</v>
      </c>
      <c r="F2033">
        <f>(MAX(E$2:E2033)-E2033)/MAX(E$2:E2033)</f>
        <v>0.97058725340779362</v>
      </c>
    </row>
    <row r="2034" spans="1:6" x14ac:dyDescent="0.3">
      <c r="A2034">
        <v>10</v>
      </c>
      <c r="B2034">
        <v>2014</v>
      </c>
      <c r="C2034">
        <v>240.1</v>
      </c>
      <c r="D2034">
        <v>0.69999694824218694</v>
      </c>
      <c r="E2034">
        <f t="shared" si="47"/>
        <v>0.25344331390170111</v>
      </c>
      <c r="F2034">
        <f>(MAX(E$2:E2034)-E2034)/MAX(E$2:E2034)</f>
        <v>0.9699441203532132</v>
      </c>
    </row>
    <row r="2035" spans="1:6" x14ac:dyDescent="0.3">
      <c r="A2035">
        <v>10</v>
      </c>
      <c r="B2035">
        <v>2014</v>
      </c>
      <c r="C2035">
        <v>238.8</v>
      </c>
      <c r="D2035">
        <v>-0.149993896484375</v>
      </c>
      <c r="E2035">
        <f t="shared" si="47"/>
        <v>0.25224937702387357</v>
      </c>
      <c r="F2035">
        <f>(MAX(E$2:E2035)-E2035)/MAX(E$2:E2035)</f>
        <v>0.97008570950209783</v>
      </c>
    </row>
    <row r="2036" spans="1:6" x14ac:dyDescent="0.3">
      <c r="A2036">
        <v>10</v>
      </c>
      <c r="B2036">
        <v>2014</v>
      </c>
      <c r="C2036">
        <v>239.6</v>
      </c>
      <c r="D2036">
        <v>3.4</v>
      </c>
      <c r="E2036">
        <f t="shared" si="47"/>
        <v>0.27909561706606378</v>
      </c>
      <c r="F2036">
        <f>(MAX(E$2:E2036)-E2036)/MAX(E$2:E2036)</f>
        <v>0.96690200997081033</v>
      </c>
    </row>
    <row r="2037" spans="1:6" x14ac:dyDescent="0.3">
      <c r="A2037">
        <v>10</v>
      </c>
      <c r="B2037">
        <v>2014</v>
      </c>
      <c r="C2037">
        <v>238.4</v>
      </c>
      <c r="D2037">
        <v>-1.2999999999999801</v>
      </c>
      <c r="E2037">
        <f t="shared" si="47"/>
        <v>0.26768126192179331</v>
      </c>
      <c r="F2037">
        <f>(MAX(E$2:E2037)-E2037)/MAX(E$2:E2037)</f>
        <v>0.96825564001604769</v>
      </c>
    </row>
    <row r="2038" spans="1:6" x14ac:dyDescent="0.3">
      <c r="A2038">
        <v>10</v>
      </c>
      <c r="B2038">
        <v>2014</v>
      </c>
      <c r="C2038">
        <v>238.65</v>
      </c>
      <c r="D2038">
        <v>0.95000000000001705</v>
      </c>
      <c r="E2038">
        <f t="shared" si="47"/>
        <v>0.27567300292825803</v>
      </c>
      <c r="F2038">
        <f>(MAX(E$2:E2038)-E2038)/MAX(E$2:E2038)</f>
        <v>0.96730789828176889</v>
      </c>
    </row>
    <row r="2039" spans="1:6" x14ac:dyDescent="0.3">
      <c r="A2039">
        <v>10</v>
      </c>
      <c r="B2039">
        <v>2014</v>
      </c>
      <c r="C2039">
        <v>240.55</v>
      </c>
      <c r="D2039">
        <v>0.69999084472658502</v>
      </c>
      <c r="E2039">
        <f t="shared" si="47"/>
        <v>0.28168948322927856</v>
      </c>
      <c r="F2039">
        <f>(MAX(E$2:E2039)-E2039)/MAX(E$2:E2039)</f>
        <v>0.96659440300331423</v>
      </c>
    </row>
    <row r="2040" spans="1:6" x14ac:dyDescent="0.3">
      <c r="A2040">
        <v>10</v>
      </c>
      <c r="B2040">
        <v>2014</v>
      </c>
      <c r="C2040">
        <v>239.4</v>
      </c>
      <c r="D2040">
        <v>-0.49998779296873802</v>
      </c>
      <c r="E2040">
        <f t="shared" si="47"/>
        <v>0.27727716170602318</v>
      </c>
      <c r="F2040">
        <f>(MAX(E$2:E2040)-E2040)/MAX(E$2:E2040)</f>
        <v>0.96711766085779982</v>
      </c>
    </row>
    <row r="2041" spans="1:6" x14ac:dyDescent="0.3">
      <c r="A2041">
        <v>10</v>
      </c>
      <c r="B2041">
        <v>2014</v>
      </c>
      <c r="C2041">
        <v>240.4</v>
      </c>
      <c r="D2041">
        <v>-1.79998779296875</v>
      </c>
      <c r="E2041">
        <f t="shared" si="47"/>
        <v>0.26170637843834854</v>
      </c>
      <c r="F2041">
        <f>(MAX(E$2:E2041)-E2041)/MAX(E$2:E2041)</f>
        <v>0.96896420232182479</v>
      </c>
    </row>
    <row r="2042" spans="1:6" x14ac:dyDescent="0.3">
      <c r="A2042">
        <v>10</v>
      </c>
      <c r="B2042">
        <v>2014</v>
      </c>
      <c r="C2042">
        <v>240.1</v>
      </c>
      <c r="D2042">
        <v>0</v>
      </c>
      <c r="E2042">
        <f t="shared" si="47"/>
        <v>0.26170637843834854</v>
      </c>
      <c r="F2042">
        <f>(MAX(E$2:E2042)-E2042)/MAX(E$2:E2042)</f>
        <v>0.96896420232182479</v>
      </c>
    </row>
    <row r="2043" spans="1:6" x14ac:dyDescent="0.3">
      <c r="A2043">
        <v>10</v>
      </c>
      <c r="B2043">
        <v>2014</v>
      </c>
      <c r="C2043">
        <v>240.45</v>
      </c>
      <c r="D2043">
        <v>0.70000610351561898</v>
      </c>
      <c r="E2043">
        <f t="shared" si="47"/>
        <v>0.26742054132779997</v>
      </c>
      <c r="F2043">
        <f>(MAX(E$2:E2043)-E2043)/MAX(E$2:E2043)</f>
        <v>0.96828655890940452</v>
      </c>
    </row>
    <row r="2044" spans="1:6" x14ac:dyDescent="0.3">
      <c r="A2044">
        <v>10</v>
      </c>
      <c r="B2044">
        <v>2014</v>
      </c>
      <c r="C2044">
        <v>241.2</v>
      </c>
      <c r="D2044">
        <v>-3</v>
      </c>
      <c r="E2044">
        <f t="shared" si="47"/>
        <v>0.24247459530841564</v>
      </c>
      <c r="F2044">
        <f>(MAX(E$2:E2044)-E2044)/MAX(E$2:E2044)</f>
        <v>0.97124490229472127</v>
      </c>
    </row>
    <row r="2045" spans="1:6" x14ac:dyDescent="0.3">
      <c r="A2045">
        <v>10</v>
      </c>
      <c r="B2045">
        <v>2014</v>
      </c>
      <c r="C2045">
        <v>243.55</v>
      </c>
      <c r="D2045">
        <v>0.75000305175780102</v>
      </c>
      <c r="E2045">
        <f t="shared" si="47"/>
        <v>0.24807478068477726</v>
      </c>
      <c r="F2045">
        <f>(MAX(E$2:E2045)-E2045)/MAX(E$2:E2045)</f>
        <v>0.97058077549224053</v>
      </c>
    </row>
    <row r="2046" spans="1:6" x14ac:dyDescent="0.3">
      <c r="A2046">
        <v>10</v>
      </c>
      <c r="B2046">
        <v>2014</v>
      </c>
      <c r="C2046">
        <v>245.25</v>
      </c>
      <c r="D2046">
        <v>-0.24999694824219801</v>
      </c>
      <c r="E2046">
        <f t="shared" si="47"/>
        <v>0.24617820765398071</v>
      </c>
      <c r="F2046">
        <f>(MAX(E$2:E2046)-E2046)/MAX(E$2:E2046)</f>
        <v>0.97080569036522502</v>
      </c>
    </row>
    <row r="2047" spans="1:6" x14ac:dyDescent="0.3">
      <c r="A2047">
        <v>11</v>
      </c>
      <c r="B2047">
        <v>2014</v>
      </c>
      <c r="C2047">
        <v>245.4</v>
      </c>
      <c r="D2047">
        <v>1.04999389648438</v>
      </c>
      <c r="E2047">
        <f t="shared" si="47"/>
        <v>0.25407813477757923</v>
      </c>
      <c r="F2047">
        <f>(MAX(E$2:E2047)-E2047)/MAX(E$2:E2047)</f>
        <v>0.96986883685273773</v>
      </c>
    </row>
    <row r="2048" spans="1:6" x14ac:dyDescent="0.3">
      <c r="A2048">
        <v>11</v>
      </c>
      <c r="B2048">
        <v>2014</v>
      </c>
      <c r="C2048">
        <v>244</v>
      </c>
      <c r="D2048">
        <v>-1.70000305175781</v>
      </c>
      <c r="E2048">
        <f t="shared" si="47"/>
        <v>0.24080148709806642</v>
      </c>
      <c r="F2048">
        <f>(MAX(E$2:E2048)-E2048)/MAX(E$2:E2048)</f>
        <v>0.97144331644198034</v>
      </c>
    </row>
    <row r="2049" spans="1:6" x14ac:dyDescent="0.3">
      <c r="A2049">
        <v>11</v>
      </c>
      <c r="B2049">
        <v>2014</v>
      </c>
      <c r="C2049">
        <v>243.05</v>
      </c>
      <c r="D2049">
        <v>1.15000915527343</v>
      </c>
      <c r="E2049">
        <f t="shared" si="47"/>
        <v>0.24934676321716434</v>
      </c>
      <c r="F2049">
        <f>(MAX(E$2:E2049)-E2049)/MAX(E$2:E2049)</f>
        <v>0.97042993089777219</v>
      </c>
    </row>
    <row r="2050" spans="1:6" x14ac:dyDescent="0.3">
      <c r="A2050">
        <v>11</v>
      </c>
      <c r="B2050">
        <v>2014</v>
      </c>
      <c r="C2050">
        <v>241.45</v>
      </c>
      <c r="D2050">
        <v>1.9000122070312599</v>
      </c>
      <c r="E2050">
        <f t="shared" si="47"/>
        <v>0.26406291233384521</v>
      </c>
      <c r="F2050">
        <f>(MAX(E$2:E2050)-E2050)/MAX(E$2:E2050)</f>
        <v>0.96868474062265342</v>
      </c>
    </row>
    <row r="2051" spans="1:6" x14ac:dyDescent="0.3">
      <c r="A2051">
        <v>11</v>
      </c>
      <c r="B2051">
        <v>2014</v>
      </c>
      <c r="C2051">
        <v>243.1</v>
      </c>
      <c r="D2051">
        <v>0.5</v>
      </c>
      <c r="E2051">
        <f t="shared" si="47"/>
        <v>0.26813628099386955</v>
      </c>
      <c r="F2051">
        <f>(MAX(E$2:E2051)-E2051)/MAX(E$2:E2051)</f>
        <v>0.96820167923777045</v>
      </c>
    </row>
    <row r="2052" spans="1:6" x14ac:dyDescent="0.3">
      <c r="A2052">
        <v>11</v>
      </c>
      <c r="B2052">
        <v>2014</v>
      </c>
      <c r="C2052">
        <v>244.65</v>
      </c>
      <c r="D2052">
        <v>-1.44999999999998</v>
      </c>
      <c r="E2052">
        <f t="shared" si="47"/>
        <v>0.25621728628384177</v>
      </c>
      <c r="F2052">
        <f>(MAX(E$2:E2052)-E2052)/MAX(E$2:E2052)</f>
        <v>0.96961515456288483</v>
      </c>
    </row>
    <row r="2053" spans="1:6" x14ac:dyDescent="0.3">
      <c r="A2053">
        <v>11</v>
      </c>
      <c r="B2053">
        <v>2014</v>
      </c>
      <c r="C2053">
        <v>246.2</v>
      </c>
      <c r="D2053">
        <v>-0.40000305175780598</v>
      </c>
      <c r="E2053">
        <f t="shared" ref="E2053:E2116" si="48">(D2053/$C2053*$G$2+1)*E2052*$H$2 + E2052*(1-$H$2)</f>
        <v>0.25309519967458183</v>
      </c>
      <c r="F2053">
        <f>(MAX(E$2:E2053)-E2053)/MAX(E$2:E2053)</f>
        <v>0.9699854032702987</v>
      </c>
    </row>
    <row r="2054" spans="1:6" x14ac:dyDescent="0.3">
      <c r="A2054">
        <v>11</v>
      </c>
      <c r="B2054">
        <v>2014</v>
      </c>
      <c r="C2054">
        <v>245.9</v>
      </c>
      <c r="D2054">
        <v>-0.84999694824219296</v>
      </c>
      <c r="E2054">
        <f t="shared" si="48"/>
        <v>0.24653368643734688</v>
      </c>
      <c r="F2054">
        <f>(MAX(E$2:E2054)-E2054)/MAX(E$2:E2054)</f>
        <v>0.9707635340843378</v>
      </c>
    </row>
    <row r="2055" spans="1:6" x14ac:dyDescent="0.3">
      <c r="A2055">
        <v>11</v>
      </c>
      <c r="B2055">
        <v>2014</v>
      </c>
      <c r="C2055">
        <v>246.75</v>
      </c>
      <c r="D2055">
        <v>-0.94999694824218694</v>
      </c>
      <c r="E2055">
        <f t="shared" si="48"/>
        <v>0.23941495544177316</v>
      </c>
      <c r="F2055">
        <f>(MAX(E$2:E2055)-E2055)/MAX(E$2:E2055)</f>
        <v>0.9716077454337988</v>
      </c>
    </row>
    <row r="2056" spans="1:6" x14ac:dyDescent="0.3">
      <c r="A2056">
        <v>11</v>
      </c>
      <c r="B2056">
        <v>2014</v>
      </c>
      <c r="C2056">
        <v>245.3</v>
      </c>
      <c r="D2056">
        <v>-1.5</v>
      </c>
      <c r="E2056">
        <f t="shared" si="48"/>
        <v>0.22843485658845089</v>
      </c>
      <c r="F2056">
        <f>(MAX(E$2:E2056)-E2056)/MAX(E$2:E2056)</f>
        <v>0.97290987696200815</v>
      </c>
    </row>
    <row r="2057" spans="1:6" x14ac:dyDescent="0.3">
      <c r="A2057">
        <v>11</v>
      </c>
      <c r="B2057">
        <v>2014</v>
      </c>
      <c r="C2057">
        <v>243.1</v>
      </c>
      <c r="D2057">
        <v>1.4500000000000099</v>
      </c>
      <c r="E2057">
        <f t="shared" si="48"/>
        <v>0.23865381613349168</v>
      </c>
      <c r="F2057">
        <f>(MAX(E$2:E2057)-E2057)/MAX(E$2:E2057)</f>
        <v>0.97169800905563986</v>
      </c>
    </row>
    <row r="2058" spans="1:6" x14ac:dyDescent="0.3">
      <c r="A2058">
        <v>11</v>
      </c>
      <c r="B2058">
        <v>2014</v>
      </c>
      <c r="C2058">
        <v>244.65</v>
      </c>
      <c r="D2058">
        <v>-1.9</v>
      </c>
      <c r="E2058">
        <f t="shared" si="48"/>
        <v>0.22475307270450229</v>
      </c>
      <c r="F2058">
        <f>(MAX(E$2:E2058)-E2058)/MAX(E$2:E2058)</f>
        <v>0.97334650025105018</v>
      </c>
    </row>
    <row r="2059" spans="1:6" x14ac:dyDescent="0.3">
      <c r="A2059">
        <v>11</v>
      </c>
      <c r="B2059">
        <v>2014</v>
      </c>
      <c r="C2059">
        <v>247.3</v>
      </c>
      <c r="D2059">
        <v>1.5</v>
      </c>
      <c r="E2059">
        <f t="shared" si="48"/>
        <v>0.23497738353315431</v>
      </c>
      <c r="F2059">
        <f>(MAX(E$2:E2059)-E2059)/MAX(E$2:E2059)</f>
        <v>0.97213399773517595</v>
      </c>
    </row>
    <row r="2060" spans="1:6" x14ac:dyDescent="0.3">
      <c r="A2060">
        <v>11</v>
      </c>
      <c r="B2060">
        <v>2014</v>
      </c>
      <c r="C2060">
        <v>245.15</v>
      </c>
      <c r="D2060">
        <v>0.24999084472656799</v>
      </c>
      <c r="E2060">
        <f t="shared" si="48"/>
        <v>0.23677451369635313</v>
      </c>
      <c r="F2060">
        <f>(MAX(E$2:E2060)-E2060)/MAX(E$2:E2060)</f>
        <v>0.97192087580639752</v>
      </c>
    </row>
    <row r="2061" spans="1:6" x14ac:dyDescent="0.3">
      <c r="A2061">
        <v>11</v>
      </c>
      <c r="B2061">
        <v>2014</v>
      </c>
      <c r="C2061">
        <v>245.75</v>
      </c>
      <c r="D2061">
        <v>-6.1035156306843402E-6</v>
      </c>
      <c r="E2061">
        <f t="shared" si="48"/>
        <v>0.23677446959186854</v>
      </c>
      <c r="F2061">
        <f>(MAX(E$2:E2061)-E2061)/MAX(E$2:E2061)</f>
        <v>0.97192088103675489</v>
      </c>
    </row>
    <row r="2062" spans="1:6" x14ac:dyDescent="0.3">
      <c r="A2062">
        <v>11</v>
      </c>
      <c r="B2062">
        <v>2014</v>
      </c>
      <c r="C2062">
        <v>247.8</v>
      </c>
      <c r="D2062">
        <v>-0.59999389648436297</v>
      </c>
      <c r="E2062">
        <f t="shared" si="48"/>
        <v>0.23247473482799313</v>
      </c>
      <c r="F2062">
        <f>(MAX(E$2:E2062)-E2062)/MAX(E$2:E2062)</f>
        <v>0.97243078721098619</v>
      </c>
    </row>
    <row r="2063" spans="1:6" x14ac:dyDescent="0.3">
      <c r="A2063">
        <v>11</v>
      </c>
      <c r="B2063">
        <v>2014</v>
      </c>
      <c r="C2063">
        <v>248.4</v>
      </c>
      <c r="D2063">
        <v>0.199996948242187</v>
      </c>
      <c r="E2063">
        <f t="shared" si="48"/>
        <v>0.23387854634698499</v>
      </c>
      <c r="F2063">
        <f>(MAX(E$2:E2063)-E2063)/MAX(E$2:E2063)</f>
        <v>0.9722643089977242</v>
      </c>
    </row>
    <row r="2064" spans="1:6" x14ac:dyDescent="0.3">
      <c r="A2064">
        <v>11</v>
      </c>
      <c r="B2064">
        <v>2014</v>
      </c>
      <c r="C2064">
        <v>248.3</v>
      </c>
      <c r="D2064">
        <v>0.85000000000002196</v>
      </c>
      <c r="E2064">
        <f t="shared" si="48"/>
        <v>0.23988328147772228</v>
      </c>
      <c r="F2064">
        <f>(MAX(E$2:E2064)-E2064)/MAX(E$2:E2064)</f>
        <v>0.97155220658073049</v>
      </c>
    </row>
    <row r="2065" spans="1:6" x14ac:dyDescent="0.3">
      <c r="A2065">
        <v>11</v>
      </c>
      <c r="B2065">
        <v>2014</v>
      </c>
      <c r="C2065">
        <v>249.75</v>
      </c>
      <c r="D2065">
        <v>0.64999084472657298</v>
      </c>
      <c r="E2065">
        <f t="shared" si="48"/>
        <v>0.24456562192107026</v>
      </c>
      <c r="F2065">
        <f>(MAX(E$2:E2065)-E2065)/MAX(E$2:E2065)</f>
        <v>0.97099692714303676</v>
      </c>
    </row>
    <row r="2066" spans="1:6" x14ac:dyDescent="0.3">
      <c r="A2066">
        <v>11</v>
      </c>
      <c r="B2066">
        <v>2014</v>
      </c>
      <c r="C2066">
        <v>248.9</v>
      </c>
      <c r="D2066">
        <v>-0.39999694824217602</v>
      </c>
      <c r="E2066">
        <f t="shared" si="48"/>
        <v>0.24161788681419868</v>
      </c>
      <c r="F2066">
        <f>(MAX(E$2:E2066)-E2066)/MAX(E$2:E2066)</f>
        <v>0.97134649948029372</v>
      </c>
    </row>
    <row r="2067" spans="1:6" x14ac:dyDescent="0.3">
      <c r="A2067">
        <v>12</v>
      </c>
      <c r="B2067">
        <v>2014</v>
      </c>
      <c r="C2067">
        <v>247.85</v>
      </c>
      <c r="D2067">
        <v>-1.24999694824217</v>
      </c>
      <c r="E2067">
        <f t="shared" si="48"/>
        <v>0.23247864066254031</v>
      </c>
      <c r="F2067">
        <f>(MAX(E$2:E2067)-E2067)/MAX(E$2:E2067)</f>
        <v>0.97243032401749629</v>
      </c>
    </row>
    <row r="2068" spans="1:6" x14ac:dyDescent="0.3">
      <c r="A2068">
        <v>12</v>
      </c>
      <c r="B2068">
        <v>2014</v>
      </c>
      <c r="C2068">
        <v>246.3</v>
      </c>
      <c r="D2068">
        <v>-0.449993896484357</v>
      </c>
      <c r="E2068">
        <f t="shared" si="48"/>
        <v>0.22929307521305423</v>
      </c>
      <c r="F2068">
        <f>(MAX(E$2:E2068)-E2068)/MAX(E$2:E2068)</f>
        <v>0.97280810068985257</v>
      </c>
    </row>
    <row r="2069" spans="1:6" x14ac:dyDescent="0.3">
      <c r="A2069">
        <v>12</v>
      </c>
      <c r="B2069">
        <v>2014</v>
      </c>
      <c r="C2069">
        <v>246.9</v>
      </c>
      <c r="D2069">
        <v>0.24999389648436901</v>
      </c>
      <c r="E2069">
        <f t="shared" si="48"/>
        <v>0.23103432276194227</v>
      </c>
      <c r="F2069">
        <f>(MAX(E$2:E2069)-E2069)/MAX(E$2:E2069)</f>
        <v>0.97260160588847477</v>
      </c>
    </row>
    <row r="2070" spans="1:6" x14ac:dyDescent="0.3">
      <c r="A2070">
        <v>12</v>
      </c>
      <c r="B2070">
        <v>2014</v>
      </c>
      <c r="C2070">
        <v>247.25</v>
      </c>
      <c r="D2070">
        <v>2.9</v>
      </c>
      <c r="E2070">
        <f t="shared" si="48"/>
        <v>0.25135786783806863</v>
      </c>
      <c r="F2070">
        <f>(MAX(E$2:E2070)-E2070)/MAX(E$2:E2070)</f>
        <v>0.97019143370677341</v>
      </c>
    </row>
    <row r="2071" spans="1:6" x14ac:dyDescent="0.3">
      <c r="A2071">
        <v>12</v>
      </c>
      <c r="B2071">
        <v>2014</v>
      </c>
      <c r="C2071">
        <v>249.75</v>
      </c>
      <c r="D2071">
        <v>9.9999999999994302E-2</v>
      </c>
      <c r="E2071">
        <f t="shared" si="48"/>
        <v>0.25211269627001476</v>
      </c>
      <c r="F2071">
        <f>(MAX(E$2:E2071)-E2071)/MAX(E$2:E2071)</f>
        <v>0.97010191849267968</v>
      </c>
    </row>
    <row r="2072" spans="1:6" x14ac:dyDescent="0.3">
      <c r="A2072">
        <v>12</v>
      </c>
      <c r="B2072">
        <v>2014</v>
      </c>
      <c r="C2072">
        <v>249.5</v>
      </c>
      <c r="D2072">
        <v>-0.34999999999999398</v>
      </c>
      <c r="E2072">
        <f t="shared" si="48"/>
        <v>0.24946020798260482</v>
      </c>
      <c r="F2072">
        <f>(MAX(E$2:E2072)-E2072)/MAX(E$2:E2072)</f>
        <v>0.9704164774664541</v>
      </c>
    </row>
    <row r="2073" spans="1:6" x14ac:dyDescent="0.3">
      <c r="A2073">
        <v>12</v>
      </c>
      <c r="B2073">
        <v>2014</v>
      </c>
      <c r="C2073">
        <v>248.6</v>
      </c>
      <c r="D2073">
        <v>-0.19999999999998799</v>
      </c>
      <c r="E2073">
        <f t="shared" si="48"/>
        <v>0.24795501766895281</v>
      </c>
      <c r="F2073">
        <f>(MAX(E$2:E2073)-E2073)/MAX(E$2:E2073)</f>
        <v>0.97059497820579554</v>
      </c>
    </row>
    <row r="2074" spans="1:6" x14ac:dyDescent="0.3">
      <c r="A2074">
        <v>12</v>
      </c>
      <c r="B2074">
        <v>2014</v>
      </c>
      <c r="C2074">
        <v>247.5</v>
      </c>
      <c r="D2074">
        <v>-3</v>
      </c>
      <c r="E2074">
        <f t="shared" si="48"/>
        <v>0.22541365242632072</v>
      </c>
      <c r="F2074">
        <f>(MAX(E$2:E2074)-E2074)/MAX(E$2:E2074)</f>
        <v>0.97326816200526878</v>
      </c>
    </row>
    <row r="2075" spans="1:6" x14ac:dyDescent="0.3">
      <c r="A2075">
        <v>12</v>
      </c>
      <c r="B2075">
        <v>2014</v>
      </c>
      <c r="C2075">
        <v>242.7</v>
      </c>
      <c r="D2075">
        <v>-1.5999938964843601</v>
      </c>
      <c r="E2075">
        <f t="shared" si="48"/>
        <v>0.21426839692365199</v>
      </c>
      <c r="F2075">
        <f>(MAX(E$2:E2075)-E2075)/MAX(E$2:E2075)</f>
        <v>0.97458987948466858</v>
      </c>
    </row>
    <row r="2076" spans="1:6" x14ac:dyDescent="0.3">
      <c r="A2076">
        <v>12</v>
      </c>
      <c r="B2076">
        <v>2014</v>
      </c>
      <c r="C2076">
        <v>240.45</v>
      </c>
      <c r="D2076">
        <v>0.40000000000000502</v>
      </c>
      <c r="E2076">
        <f t="shared" si="48"/>
        <v>0.21694173936811431</v>
      </c>
      <c r="F2076">
        <f>(MAX(E$2:E2076)-E2076)/MAX(E$2:E2076)</f>
        <v>0.97427284741336073</v>
      </c>
    </row>
    <row r="2077" spans="1:6" x14ac:dyDescent="0.3">
      <c r="A2077">
        <v>12</v>
      </c>
      <c r="B2077">
        <v>2014</v>
      </c>
      <c r="C2077">
        <v>238.6</v>
      </c>
      <c r="D2077">
        <v>3.44999694824218</v>
      </c>
      <c r="E2077">
        <f t="shared" si="48"/>
        <v>0.24046798639555603</v>
      </c>
      <c r="F2077">
        <f>(MAX(E$2:E2077)-E2077)/MAX(E$2:E2077)</f>
        <v>0.97148286633904579</v>
      </c>
    </row>
    <row r="2078" spans="1:6" x14ac:dyDescent="0.3">
      <c r="A2078">
        <v>12</v>
      </c>
      <c r="B2078">
        <v>2014</v>
      </c>
      <c r="C2078">
        <v>240.2</v>
      </c>
      <c r="D2078">
        <v>-0.45000305175778899</v>
      </c>
      <c r="E2078">
        <f t="shared" si="48"/>
        <v>0.2370891980609999</v>
      </c>
      <c r="F2078">
        <f>(MAX(E$2:E2078)-E2078)/MAX(E$2:E2078)</f>
        <v>0.97188355734159004</v>
      </c>
    </row>
    <row r="2079" spans="1:6" x14ac:dyDescent="0.3">
      <c r="A2079">
        <v>12</v>
      </c>
      <c r="B2079">
        <v>2014</v>
      </c>
      <c r="C2079">
        <v>240.65</v>
      </c>
      <c r="D2079">
        <v>1.79999389648438</v>
      </c>
      <c r="E2079">
        <f t="shared" si="48"/>
        <v>0.25038939885360872</v>
      </c>
      <c r="F2079">
        <f>(MAX(E$2:E2079)-E2079)/MAX(E$2:E2079)</f>
        <v>0.97030628458522217</v>
      </c>
    </row>
    <row r="2080" spans="1:6" x14ac:dyDescent="0.3">
      <c r="A2080">
        <v>12</v>
      </c>
      <c r="B2080">
        <v>2014</v>
      </c>
      <c r="C2080">
        <v>241.05</v>
      </c>
      <c r="D2080">
        <v>2.3500091552734501</v>
      </c>
      <c r="E2080">
        <f t="shared" si="48"/>
        <v>0.26869734470579898</v>
      </c>
      <c r="F2080">
        <f>(MAX(E$2:E2080)-E2080)/MAX(E$2:E2080)</f>
        <v>0.9681351426101501</v>
      </c>
    </row>
    <row r="2081" spans="1:6" x14ac:dyDescent="0.3">
      <c r="A2081">
        <v>12</v>
      </c>
      <c r="B2081">
        <v>2014</v>
      </c>
      <c r="C2081">
        <v>241.5</v>
      </c>
      <c r="D2081">
        <v>-1.2500030517578</v>
      </c>
      <c r="E2081">
        <f t="shared" si="48"/>
        <v>0.25826652169705777</v>
      </c>
      <c r="F2081">
        <f>(MAX(E$2:E2081)-E2081)/MAX(E$2:E2081)</f>
        <v>0.96937213543565137</v>
      </c>
    </row>
    <row r="2082" spans="1:6" x14ac:dyDescent="0.3">
      <c r="A2082">
        <v>12</v>
      </c>
      <c r="B2082">
        <v>2014</v>
      </c>
      <c r="C2082">
        <v>243.35</v>
      </c>
      <c r="D2082">
        <v>0.70000305175781796</v>
      </c>
      <c r="E2082">
        <f t="shared" si="48"/>
        <v>0.26383835301064362</v>
      </c>
      <c r="F2082">
        <f>(MAX(E$2:E2082)-E2082)/MAX(E$2:E2082)</f>
        <v>0.96871137114562067</v>
      </c>
    </row>
    <row r="2083" spans="1:6" x14ac:dyDescent="0.3">
      <c r="A2083">
        <v>12</v>
      </c>
      <c r="B2083">
        <v>2014</v>
      </c>
      <c r="C2083">
        <v>244.1</v>
      </c>
      <c r="D2083">
        <v>-0.65000610351560795</v>
      </c>
      <c r="E2083">
        <f t="shared" si="48"/>
        <v>0.25856910250475185</v>
      </c>
      <c r="F2083">
        <f>(MAX(E$2:E2083)-E2083)/MAX(E$2:E2083)</f>
        <v>0.96933625233343224</v>
      </c>
    </row>
    <row r="2084" spans="1:6" x14ac:dyDescent="0.3">
      <c r="A2084">
        <v>12</v>
      </c>
      <c r="B2084">
        <v>2014</v>
      </c>
      <c r="C2084">
        <v>243.45</v>
      </c>
      <c r="D2084">
        <v>1.15000915527343</v>
      </c>
      <c r="E2084">
        <f t="shared" si="48"/>
        <v>0.26772981831347947</v>
      </c>
      <c r="F2084">
        <f>(MAX(E$2:E2084)-E2084)/MAX(E$2:E2084)</f>
        <v>0.96824988170645909</v>
      </c>
    </row>
    <row r="2085" spans="1:6" x14ac:dyDescent="0.3">
      <c r="A2085">
        <v>12</v>
      </c>
      <c r="B2085">
        <v>2014</v>
      </c>
      <c r="C2085">
        <v>243.45</v>
      </c>
      <c r="D2085">
        <v>1.1499999999999999</v>
      </c>
      <c r="E2085">
        <f t="shared" si="48"/>
        <v>0.27721500904239199</v>
      </c>
      <c r="F2085">
        <f>(MAX(E$2:E2085)-E2085)/MAX(E$2:E2085)</f>
        <v>0.96712503155126606</v>
      </c>
    </row>
    <row r="2086" spans="1:6" x14ac:dyDescent="0.3">
      <c r="A2086">
        <v>12</v>
      </c>
      <c r="B2086">
        <v>2014</v>
      </c>
      <c r="C2086">
        <v>244.7</v>
      </c>
      <c r="D2086">
        <v>0.44998779296875502</v>
      </c>
      <c r="E2086">
        <f t="shared" si="48"/>
        <v>0.28103836529791298</v>
      </c>
      <c r="F2086">
        <f>(MAX(E$2:E2086)-E2086)/MAX(E$2:E2086)</f>
        <v>0.96667161917398259</v>
      </c>
    </row>
    <row r="2087" spans="1:6" x14ac:dyDescent="0.3">
      <c r="A2087">
        <v>12</v>
      </c>
      <c r="B2087">
        <v>2014</v>
      </c>
      <c r="C2087">
        <v>245.75</v>
      </c>
      <c r="D2087">
        <v>-2.0999999999999899</v>
      </c>
      <c r="E2087">
        <f t="shared" si="48"/>
        <v>0.26302675083833166</v>
      </c>
      <c r="F2087">
        <f>(MAX(E$2:E2087)-E2087)/MAX(E$2:E2087)</f>
        <v>0.96880761916588409</v>
      </c>
    </row>
    <row r="2088" spans="1:6" x14ac:dyDescent="0.3">
      <c r="A2088">
        <v>12</v>
      </c>
      <c r="B2088">
        <v>2014</v>
      </c>
      <c r="C2088">
        <v>243.75</v>
      </c>
      <c r="D2088">
        <v>3.49999389648436</v>
      </c>
      <c r="E2088">
        <f t="shared" si="48"/>
        <v>0.29135265922437081</v>
      </c>
      <c r="F2088">
        <f>(MAX(E$2:E2088)-E2088)/MAX(E$2:E2088)</f>
        <v>0.96544844554938491</v>
      </c>
    </row>
    <row r="2089" spans="1:6" x14ac:dyDescent="0.3">
      <c r="A2089">
        <v>12</v>
      </c>
      <c r="B2089">
        <v>2014</v>
      </c>
      <c r="C2089">
        <v>243.75</v>
      </c>
      <c r="D2089">
        <v>3.5</v>
      </c>
      <c r="E2089">
        <f t="shared" si="48"/>
        <v>0.32272909944853384</v>
      </c>
      <c r="F2089">
        <f>(MAX(E$2:E2089)-E2089)/MAX(E$2:E2089)</f>
        <v>0.96172750891624181</v>
      </c>
    </row>
    <row r="2090" spans="1:6" x14ac:dyDescent="0.3">
      <c r="A2090">
        <v>1</v>
      </c>
      <c r="B2090">
        <v>2015</v>
      </c>
      <c r="C2090">
        <v>243.75</v>
      </c>
      <c r="D2090">
        <v>3.5</v>
      </c>
      <c r="E2090">
        <f t="shared" si="48"/>
        <v>0.35748454092760673</v>
      </c>
      <c r="F2090">
        <f>(MAX(E$2:E2090)-E2090)/MAX(E$2:E2090)</f>
        <v>0.95760585603029869</v>
      </c>
    </row>
    <row r="2091" spans="1:6" x14ac:dyDescent="0.3">
      <c r="A2091">
        <v>1</v>
      </c>
      <c r="B2091">
        <v>2015</v>
      </c>
      <c r="C2091">
        <v>240.3</v>
      </c>
      <c r="D2091">
        <v>1.44999999999998</v>
      </c>
      <c r="E2091">
        <f t="shared" si="48"/>
        <v>0.37366283631914921</v>
      </c>
      <c r="F2091">
        <f>(MAX(E$2:E2091)-E2091)/MAX(E$2:E2091)</f>
        <v>0.95568726961469119</v>
      </c>
    </row>
    <row r="2092" spans="1:6" x14ac:dyDescent="0.3">
      <c r="A2092">
        <v>1</v>
      </c>
      <c r="B2092">
        <v>2015</v>
      </c>
      <c r="C2092">
        <v>240.6</v>
      </c>
      <c r="D2092">
        <v>0.40000000000000502</v>
      </c>
      <c r="E2092">
        <f t="shared" si="48"/>
        <v>0.37832197392911376</v>
      </c>
      <c r="F2092">
        <f>(MAX(E$2:E2092)-E2092)/MAX(E$2:E2092)</f>
        <v>0.9551347418044005</v>
      </c>
    </row>
    <row r="2093" spans="1:6" x14ac:dyDescent="0.3">
      <c r="A2093">
        <v>1</v>
      </c>
      <c r="B2093">
        <v>2015</v>
      </c>
      <c r="C2093">
        <v>238.25</v>
      </c>
      <c r="D2093">
        <v>-1.5</v>
      </c>
      <c r="E2093">
        <f t="shared" si="48"/>
        <v>0.36045787232700449</v>
      </c>
      <c r="F2093">
        <f>(MAX(E$2:E2093)-E2093)/MAX(E$2:E2093)</f>
        <v>0.95725324822496927</v>
      </c>
    </row>
    <row r="2094" spans="1:6" x14ac:dyDescent="0.3">
      <c r="A2094">
        <v>1</v>
      </c>
      <c r="B2094">
        <v>2015</v>
      </c>
      <c r="C2094">
        <v>236.45</v>
      </c>
      <c r="D2094">
        <v>-0.85000305175782298</v>
      </c>
      <c r="E2094">
        <f t="shared" si="48"/>
        <v>0.3507394236642401</v>
      </c>
      <c r="F2094">
        <f>(MAX(E$2:E2094)-E2094)/MAX(E$2:E2094)</f>
        <v>0.95840576047263804</v>
      </c>
    </row>
    <row r="2095" spans="1:6" x14ac:dyDescent="0.3">
      <c r="A2095">
        <v>1</v>
      </c>
      <c r="B2095">
        <v>2015</v>
      </c>
      <c r="C2095">
        <v>238.5</v>
      </c>
      <c r="D2095">
        <v>-1.6999938964843799</v>
      </c>
      <c r="E2095">
        <f t="shared" si="48"/>
        <v>0.33198927022129493</v>
      </c>
      <c r="F2095">
        <f>(MAX(E$2:E2095)-E2095)/MAX(E$2:E2095)</f>
        <v>0.96062934391054455</v>
      </c>
    </row>
    <row r="2096" spans="1:6" x14ac:dyDescent="0.3">
      <c r="A2096">
        <v>1</v>
      </c>
      <c r="B2096">
        <v>2015</v>
      </c>
      <c r="C2096">
        <v>242.45</v>
      </c>
      <c r="D2096">
        <v>-0.90000915527343694</v>
      </c>
      <c r="E2096">
        <f t="shared" si="48"/>
        <v>0.32274633200769276</v>
      </c>
      <c r="F2096">
        <f>(MAX(E$2:E2096)-E2096)/MAX(E$2:E2096)</f>
        <v>0.96172546530453185</v>
      </c>
    </row>
    <row r="2097" spans="1:6" x14ac:dyDescent="0.3">
      <c r="A2097">
        <v>1</v>
      </c>
      <c r="B2097">
        <v>2015</v>
      </c>
      <c r="C2097">
        <v>241.95</v>
      </c>
      <c r="D2097">
        <v>0.74999084472656796</v>
      </c>
      <c r="E2097">
        <f t="shared" si="48"/>
        <v>0.33024964242848787</v>
      </c>
      <c r="F2097">
        <f>(MAX(E$2:E2097)-E2097)/MAX(E$2:E2097)</f>
        <v>0.9608356466248118</v>
      </c>
    </row>
    <row r="2098" spans="1:6" x14ac:dyDescent="0.3">
      <c r="A2098">
        <v>1</v>
      </c>
      <c r="B2098">
        <v>2015</v>
      </c>
      <c r="C2098">
        <v>242.35</v>
      </c>
      <c r="D2098">
        <v>1.3499999999999901</v>
      </c>
      <c r="E2098">
        <f t="shared" si="48"/>
        <v>0.3440469505761603</v>
      </c>
      <c r="F2098">
        <f>(MAX(E$2:E2098)-E2098)/MAX(E$2:E2098)</f>
        <v>0.95919942183453422</v>
      </c>
    </row>
    <row r="2099" spans="1:6" x14ac:dyDescent="0.3">
      <c r="A2099">
        <v>1</v>
      </c>
      <c r="B2099">
        <v>2015</v>
      </c>
      <c r="C2099">
        <v>243.05</v>
      </c>
      <c r="D2099">
        <v>-0.54999694824221002</v>
      </c>
      <c r="E2099">
        <f t="shared" si="48"/>
        <v>0.33820788126319196</v>
      </c>
      <c r="F2099">
        <f>(MAX(E$2:E2099)-E2099)/MAX(E$2:E2099)</f>
        <v>0.95989187791797959</v>
      </c>
    </row>
    <row r="2100" spans="1:6" x14ac:dyDescent="0.3">
      <c r="A2100">
        <v>1</v>
      </c>
      <c r="B2100">
        <v>2015</v>
      </c>
      <c r="C2100">
        <v>242.5</v>
      </c>
      <c r="D2100">
        <v>-1.1499938964843699</v>
      </c>
      <c r="E2100">
        <f t="shared" si="48"/>
        <v>0.32617890190662757</v>
      </c>
      <c r="F2100">
        <f>(MAX(E$2:E2100)-E2100)/MAX(E$2:E2100)</f>
        <v>0.96131839633840566</v>
      </c>
    </row>
    <row r="2101" spans="1:6" x14ac:dyDescent="0.3">
      <c r="A2101">
        <v>1</v>
      </c>
      <c r="B2101">
        <v>2015</v>
      </c>
      <c r="C2101">
        <v>241.6</v>
      </c>
      <c r="D2101">
        <v>-2.1999999999999802</v>
      </c>
      <c r="E2101">
        <f t="shared" si="48"/>
        <v>0.30390261100654764</v>
      </c>
      <c r="F2101">
        <f>(MAX(E$2:E2101)-E2101)/MAX(E$2:E2101)</f>
        <v>0.96396014493284399</v>
      </c>
    </row>
    <row r="2102" spans="1:6" x14ac:dyDescent="0.3">
      <c r="A2102">
        <v>1</v>
      </c>
      <c r="B2102">
        <v>2015</v>
      </c>
      <c r="C2102">
        <v>241.05</v>
      </c>
      <c r="D2102">
        <v>-1.70000610351561</v>
      </c>
      <c r="E2102">
        <f t="shared" si="48"/>
        <v>0.28782805302317921</v>
      </c>
      <c r="F2102">
        <f>(MAX(E$2:E2102)-E2102)/MAX(E$2:E2102)</f>
        <v>0.96586642911405063</v>
      </c>
    </row>
    <row r="2103" spans="1:6" x14ac:dyDescent="0.3">
      <c r="A2103">
        <v>1</v>
      </c>
      <c r="B2103">
        <v>2015</v>
      </c>
      <c r="C2103">
        <v>242.8</v>
      </c>
      <c r="D2103">
        <v>1.3499938964843601</v>
      </c>
      <c r="E2103">
        <f t="shared" si="48"/>
        <v>0.29983071307728554</v>
      </c>
      <c r="F2103">
        <f>(MAX(E$2:E2103)-E2103)/MAX(E$2:E2103)</f>
        <v>0.96444303190355085</v>
      </c>
    </row>
    <row r="2104" spans="1:6" x14ac:dyDescent="0.3">
      <c r="A2104">
        <v>1</v>
      </c>
      <c r="B2104">
        <v>2015</v>
      </c>
      <c r="C2104">
        <v>243.65</v>
      </c>
      <c r="D2104">
        <v>1.40000915527343</v>
      </c>
      <c r="E2104">
        <f t="shared" si="48"/>
        <v>0.31275188309597096</v>
      </c>
      <c r="F2104">
        <f>(MAX(E$2:E2104)-E2104)/MAX(E$2:E2104)</f>
        <v>0.96291070846207361</v>
      </c>
    </row>
    <row r="2105" spans="1:6" x14ac:dyDescent="0.3">
      <c r="A2105">
        <v>1</v>
      </c>
      <c r="B2105">
        <v>2015</v>
      </c>
      <c r="C2105">
        <v>246.15</v>
      </c>
      <c r="D2105">
        <v>0.25000915527343098</v>
      </c>
      <c r="E2105">
        <f t="shared" si="48"/>
        <v>0.3151342972977686</v>
      </c>
      <c r="F2105">
        <f>(MAX(E$2:E2105)-E2105)/MAX(E$2:E2105)</f>
        <v>0.96262817761359432</v>
      </c>
    </row>
    <row r="2106" spans="1:6" x14ac:dyDescent="0.3">
      <c r="A2106">
        <v>1</v>
      </c>
      <c r="B2106">
        <v>2015</v>
      </c>
      <c r="C2106">
        <v>249.05</v>
      </c>
      <c r="D2106">
        <v>1.5999969482421901</v>
      </c>
      <c r="E2106">
        <f t="shared" si="48"/>
        <v>0.33031841436149706</v>
      </c>
      <c r="F2106">
        <f>(MAX(E$2:E2106)-E2106)/MAX(E$2:E2106)</f>
        <v>0.96082749095122244</v>
      </c>
    </row>
    <row r="2107" spans="1:6" x14ac:dyDescent="0.3">
      <c r="A2107">
        <v>1</v>
      </c>
      <c r="B2107">
        <v>2015</v>
      </c>
      <c r="C2107">
        <v>246.25</v>
      </c>
      <c r="D2107">
        <v>0.94999999999998797</v>
      </c>
      <c r="E2107">
        <f t="shared" si="48"/>
        <v>0.33987585071611892</v>
      </c>
      <c r="F2107">
        <f>(MAX(E$2:E2107)-E2107)/MAX(E$2:E2107)</f>
        <v>0.95969407317671462</v>
      </c>
    </row>
    <row r="2108" spans="1:6" x14ac:dyDescent="0.3">
      <c r="A2108">
        <v>1</v>
      </c>
      <c r="B2108">
        <v>2015</v>
      </c>
      <c r="C2108">
        <v>248.35</v>
      </c>
      <c r="D2108">
        <v>-0.59999999999999398</v>
      </c>
      <c r="E2108">
        <f t="shared" si="48"/>
        <v>0.33371743989178826</v>
      </c>
      <c r="F2108">
        <f>(MAX(E$2:E2108)-E2108)/MAX(E$2:E2108)</f>
        <v>0.9604244000166775</v>
      </c>
    </row>
    <row r="2109" spans="1:6" x14ac:dyDescent="0.3">
      <c r="A2109">
        <v>1</v>
      </c>
      <c r="B2109">
        <v>2015</v>
      </c>
      <c r="C2109">
        <v>247.75</v>
      </c>
      <c r="D2109">
        <v>1.1499969482421699</v>
      </c>
      <c r="E2109">
        <f t="shared" si="48"/>
        <v>0.34533522104569581</v>
      </c>
      <c r="F2109">
        <f>(MAX(E$2:E2109)-E2109)/MAX(E$2:E2109)</f>
        <v>0.95904664565121811</v>
      </c>
    </row>
    <row r="2110" spans="1:6" x14ac:dyDescent="0.3">
      <c r="A2110">
        <v>1</v>
      </c>
      <c r="B2110">
        <v>2015</v>
      </c>
      <c r="C2110">
        <v>247.45</v>
      </c>
      <c r="D2110">
        <v>0.80000610351564205</v>
      </c>
      <c r="E2110">
        <f t="shared" si="48"/>
        <v>0.35370873947150344</v>
      </c>
      <c r="F2110">
        <f>(MAX(E$2:E2110)-E2110)/MAX(E$2:E2110)</f>
        <v>0.95805362887696688</v>
      </c>
    </row>
    <row r="2111" spans="1:6" x14ac:dyDescent="0.3">
      <c r="A2111">
        <v>1</v>
      </c>
      <c r="B2111">
        <v>2015</v>
      </c>
      <c r="C2111">
        <v>249.15</v>
      </c>
      <c r="D2111">
        <v>1.70000305175781</v>
      </c>
      <c r="E2111">
        <f t="shared" si="48"/>
        <v>0.37180946001740839</v>
      </c>
      <c r="F2111">
        <f>(MAX(E$2:E2111)-E2111)/MAX(E$2:E2111)</f>
        <v>0.95590706178126184</v>
      </c>
    </row>
    <row r="2112" spans="1:6" x14ac:dyDescent="0.3">
      <c r="A2112">
        <v>2</v>
      </c>
      <c r="B2112">
        <v>2015</v>
      </c>
      <c r="C2112">
        <v>246.35</v>
      </c>
      <c r="D2112">
        <v>1.1500030517577999</v>
      </c>
      <c r="E2112">
        <f t="shared" si="48"/>
        <v>0.3848269761639207</v>
      </c>
      <c r="F2112">
        <f>(MAX(E$2:E2112)-E2112)/MAX(E$2:E2112)</f>
        <v>0.95436331263840068</v>
      </c>
    </row>
    <row r="2113" spans="1:6" x14ac:dyDescent="0.3">
      <c r="A2113">
        <v>2</v>
      </c>
      <c r="B2113">
        <v>2015</v>
      </c>
      <c r="C2113">
        <v>248.3</v>
      </c>
      <c r="D2113">
        <v>-1.3500030517578201</v>
      </c>
      <c r="E2113">
        <f t="shared" si="48"/>
        <v>0.36913474119956224</v>
      </c>
      <c r="F2113">
        <f>(MAX(E$2:E2113)-E2113)/MAX(E$2:E2113)</f>
        <v>0.95622425707689052</v>
      </c>
    </row>
    <row r="2114" spans="1:6" x14ac:dyDescent="0.3">
      <c r="A2114">
        <v>2</v>
      </c>
      <c r="B2114">
        <v>2015</v>
      </c>
      <c r="C2114">
        <v>248.9</v>
      </c>
      <c r="D2114">
        <v>0.200000000000017</v>
      </c>
      <c r="E2114">
        <f t="shared" si="48"/>
        <v>0.37135933787211906</v>
      </c>
      <c r="F2114">
        <f>(MAX(E$2:E2114)-E2114)/MAX(E$2:E2114)</f>
        <v>0.95596044183227558</v>
      </c>
    </row>
    <row r="2115" spans="1:6" x14ac:dyDescent="0.3">
      <c r="A2115">
        <v>2</v>
      </c>
      <c r="B2115">
        <v>2015</v>
      </c>
      <c r="C2115">
        <v>248.25</v>
      </c>
      <c r="D2115">
        <v>-2.2499969482422002</v>
      </c>
      <c r="E2115">
        <f t="shared" si="48"/>
        <v>0.34611591258772295</v>
      </c>
      <c r="F2115">
        <f>(MAX(E$2:E2115)-E2115)/MAX(E$2:E2115)</f>
        <v>0.95895406332711886</v>
      </c>
    </row>
    <row r="2116" spans="1:6" x14ac:dyDescent="0.3">
      <c r="A2116">
        <v>2</v>
      </c>
      <c r="B2116">
        <v>2015</v>
      </c>
      <c r="C2116">
        <v>246.4</v>
      </c>
      <c r="D2116">
        <v>-0.34999999999999398</v>
      </c>
      <c r="E2116">
        <f t="shared" si="48"/>
        <v>0.34242859817805266</v>
      </c>
      <c r="F2116">
        <f>(MAX(E$2:E2116)-E2116)/MAX(E$2:E2116)</f>
        <v>0.95939134248201463</v>
      </c>
    </row>
    <row r="2117" spans="1:6" x14ac:dyDescent="0.3">
      <c r="A2117">
        <v>2</v>
      </c>
      <c r="B2117">
        <v>2015</v>
      </c>
      <c r="C2117">
        <v>245.8</v>
      </c>
      <c r="D2117">
        <v>0.59999389648436297</v>
      </c>
      <c r="E2117">
        <f t="shared" ref="E2117:E2180" si="49">(D2117/$C2117*$G$2+1)*E2116*$H$2 + E2116*(1-$H$2)</f>
        <v>0.34869756895374004</v>
      </c>
      <c r="F2117">
        <f>(MAX(E$2:E2117)-E2117)/MAX(E$2:E2117)</f>
        <v>0.95864790432125746</v>
      </c>
    </row>
    <row r="2118" spans="1:6" x14ac:dyDescent="0.3">
      <c r="A2118">
        <v>2</v>
      </c>
      <c r="B2118">
        <v>2015</v>
      </c>
      <c r="C2118">
        <v>246.3</v>
      </c>
      <c r="D2118">
        <v>1.49999084472656</v>
      </c>
      <c r="E2118">
        <f t="shared" si="49"/>
        <v>0.36462458360078692</v>
      </c>
      <c r="F2118">
        <f>(MAX(E$2:E2118)-E2118)/MAX(E$2:E2118)</f>
        <v>0.95675911732587482</v>
      </c>
    </row>
    <row r="2119" spans="1:6" x14ac:dyDescent="0.3">
      <c r="A2119">
        <v>2</v>
      </c>
      <c r="B2119">
        <v>2015</v>
      </c>
      <c r="C2119">
        <v>245</v>
      </c>
      <c r="D2119">
        <v>-0.30000000000001098</v>
      </c>
      <c r="E2119">
        <f t="shared" si="49"/>
        <v>0.36127599048608572</v>
      </c>
      <c r="F2119">
        <f>(MAX(E$2:E2119)-E2119)/MAX(E$2:E2119)</f>
        <v>0.95715622747288209</v>
      </c>
    </row>
    <row r="2120" spans="1:6" x14ac:dyDescent="0.3">
      <c r="A2120">
        <v>2</v>
      </c>
      <c r="B2120">
        <v>2015</v>
      </c>
      <c r="C2120">
        <v>245.45</v>
      </c>
      <c r="D2120">
        <v>-0.80000915527341399</v>
      </c>
      <c r="E2120">
        <f t="shared" si="49"/>
        <v>0.3524445349971061</v>
      </c>
      <c r="F2120">
        <f>(MAX(E$2:E2120)-E2120)/MAX(E$2:E2120)</f>
        <v>0.95820355107040123</v>
      </c>
    </row>
    <row r="2121" spans="1:6" x14ac:dyDescent="0.3">
      <c r="A2121">
        <v>2</v>
      </c>
      <c r="B2121">
        <v>2015</v>
      </c>
      <c r="C2121">
        <v>245.6</v>
      </c>
      <c r="D2121">
        <v>-0.65000610351563604</v>
      </c>
      <c r="E2121">
        <f t="shared" si="49"/>
        <v>0.34544867489229597</v>
      </c>
      <c r="F2121">
        <f>(MAX(E$2:E2121)-E2121)/MAX(E$2:E2121)</f>
        <v>0.95903319114296393</v>
      </c>
    </row>
    <row r="2122" spans="1:6" x14ac:dyDescent="0.3">
      <c r="A2122">
        <v>2</v>
      </c>
      <c r="B2122">
        <v>2015</v>
      </c>
      <c r="C2122">
        <v>246.45</v>
      </c>
      <c r="D2122">
        <v>0.35000305175782298</v>
      </c>
      <c r="E2122">
        <f t="shared" si="49"/>
        <v>0.34912816638462707</v>
      </c>
      <c r="F2122">
        <f>(MAX(E$2:E2122)-E2122)/MAX(E$2:E2122)</f>
        <v>0.95859683970897902</v>
      </c>
    </row>
    <row r="2123" spans="1:6" x14ac:dyDescent="0.3">
      <c r="A2123">
        <v>2</v>
      </c>
      <c r="B2123">
        <v>2015</v>
      </c>
      <c r="C2123">
        <v>246.25</v>
      </c>
      <c r="D2123">
        <v>0.94999389648438604</v>
      </c>
      <c r="E2123">
        <f t="shared" si="49"/>
        <v>0.35922977939445999</v>
      </c>
      <c r="F2123">
        <f>(MAX(E$2:E2123)-E2123)/MAX(E$2:E2123)</f>
        <v>0.95739888794537609</v>
      </c>
    </row>
    <row r="2124" spans="1:6" x14ac:dyDescent="0.3">
      <c r="A2124">
        <v>2</v>
      </c>
      <c r="B2124">
        <v>2015</v>
      </c>
      <c r="C2124">
        <v>246.25</v>
      </c>
      <c r="D2124">
        <v>0.94999999999998797</v>
      </c>
      <c r="E2124">
        <f t="shared" si="49"/>
        <v>0.369623737478462</v>
      </c>
      <c r="F2124">
        <f>(MAX(E$2:E2124)-E2124)/MAX(E$2:E2124)</f>
        <v>0.95616626693668894</v>
      </c>
    </row>
    <row r="2125" spans="1:6" x14ac:dyDescent="0.3">
      <c r="A2125">
        <v>2</v>
      </c>
      <c r="B2125">
        <v>2015</v>
      </c>
      <c r="C2125">
        <v>246.25</v>
      </c>
      <c r="D2125">
        <v>0.94999999999998797</v>
      </c>
      <c r="E2125">
        <f t="shared" si="49"/>
        <v>0.38031843445118896</v>
      </c>
      <c r="F2125">
        <f>(MAX(E$2:E2125)-E2125)/MAX(E$2:E2125)</f>
        <v>0.95489798125922254</v>
      </c>
    </row>
    <row r="2126" spans="1:6" x14ac:dyDescent="0.3">
      <c r="A2126">
        <v>2</v>
      </c>
      <c r="B2126">
        <v>2015</v>
      </c>
      <c r="C2126">
        <v>246.25</v>
      </c>
      <c r="D2126">
        <v>0.94999999999998797</v>
      </c>
      <c r="E2126">
        <f t="shared" si="49"/>
        <v>0.39132257189470038</v>
      </c>
      <c r="F2126">
        <f>(MAX(E$2:E2126)-E2126)/MAX(E$2:E2126)</f>
        <v>0.95359299899108829</v>
      </c>
    </row>
    <row r="2127" spans="1:6" x14ac:dyDescent="0.3">
      <c r="A2127">
        <v>2</v>
      </c>
      <c r="B2127">
        <v>2015</v>
      </c>
      <c r="C2127">
        <v>248.75</v>
      </c>
      <c r="D2127">
        <v>0.85000305175782298</v>
      </c>
      <c r="E2127">
        <f t="shared" si="49"/>
        <v>0.40135147783436514</v>
      </c>
      <c r="F2127">
        <f>(MAX(E$2:E2127)-E2127)/MAX(E$2:E2127)</f>
        <v>0.95240366956956557</v>
      </c>
    </row>
    <row r="2128" spans="1:6" x14ac:dyDescent="0.3">
      <c r="A2128">
        <v>2</v>
      </c>
      <c r="B2128">
        <v>2015</v>
      </c>
      <c r="C2128">
        <v>248.1</v>
      </c>
      <c r="D2128">
        <v>-0.15000610351563601</v>
      </c>
      <c r="E2128">
        <f t="shared" si="49"/>
        <v>0.39953149079294509</v>
      </c>
      <c r="F2128">
        <f>(MAX(E$2:E2128)-E2128)/MAX(E$2:E2128)</f>
        <v>0.95261950209887369</v>
      </c>
    </row>
    <row r="2129" spans="1:6" x14ac:dyDescent="0.3">
      <c r="A2129">
        <v>2</v>
      </c>
      <c r="B2129">
        <v>2015</v>
      </c>
      <c r="C2129">
        <v>249.2</v>
      </c>
      <c r="D2129">
        <v>5.0006103515613597E-2</v>
      </c>
      <c r="E2129">
        <f t="shared" si="49"/>
        <v>0.40013278532804764</v>
      </c>
      <c r="F2129">
        <f>(MAX(E$2:E2129)-E2129)/MAX(E$2:E2129)</f>
        <v>0.95254819449205208</v>
      </c>
    </row>
    <row r="2130" spans="1:6" x14ac:dyDescent="0.3">
      <c r="A2130">
        <v>2</v>
      </c>
      <c r="B2130">
        <v>2015</v>
      </c>
      <c r="C2130">
        <v>249.35</v>
      </c>
      <c r="D2130">
        <v>0.34999389648436302</v>
      </c>
      <c r="E2130">
        <f t="shared" si="49"/>
        <v>0.40434505821700206</v>
      </c>
      <c r="F2130">
        <f>(MAX(E$2:E2130)-E2130)/MAX(E$2:E2130)</f>
        <v>0.95204866043435366</v>
      </c>
    </row>
    <row r="2131" spans="1:6" x14ac:dyDescent="0.3">
      <c r="A2131">
        <v>2</v>
      </c>
      <c r="B2131">
        <v>2015</v>
      </c>
      <c r="C2131">
        <v>248.8</v>
      </c>
      <c r="D2131">
        <v>-0.44999389648438598</v>
      </c>
      <c r="E2131">
        <f t="shared" si="49"/>
        <v>0.39886014639210432</v>
      </c>
      <c r="F2131">
        <f>(MAX(E$2:E2131)-E2131)/MAX(E$2:E2131)</f>
        <v>0.95269911692951414</v>
      </c>
    </row>
    <row r="2132" spans="1:6" x14ac:dyDescent="0.3">
      <c r="A2132">
        <v>3</v>
      </c>
      <c r="B2132">
        <v>2015</v>
      </c>
      <c r="C2132">
        <v>248.9</v>
      </c>
      <c r="D2132">
        <v>-0.89999694824217602</v>
      </c>
      <c r="E2132">
        <f t="shared" si="49"/>
        <v>0.38804336511865151</v>
      </c>
      <c r="F2132">
        <f>(MAX(E$2:E2132)-E2132)/MAX(E$2:E2132)</f>
        <v>0.95398188060205125</v>
      </c>
    </row>
    <row r="2133" spans="1:6" x14ac:dyDescent="0.3">
      <c r="A2133">
        <v>3</v>
      </c>
      <c r="B2133">
        <v>2015</v>
      </c>
      <c r="C2133">
        <v>250.4</v>
      </c>
      <c r="D2133">
        <v>-0.45000305175781802</v>
      </c>
      <c r="E2133">
        <f t="shared" si="49"/>
        <v>0.38281311256720085</v>
      </c>
      <c r="F2133">
        <f>(MAX(E$2:E2133)-E2133)/MAX(E$2:E2133)</f>
        <v>0.95460213701674468</v>
      </c>
    </row>
    <row r="2134" spans="1:6" x14ac:dyDescent="0.3">
      <c r="A2134">
        <v>3</v>
      </c>
      <c r="B2134">
        <v>2015</v>
      </c>
      <c r="C2134">
        <v>250.35</v>
      </c>
      <c r="D2134">
        <v>0.199996948242187</v>
      </c>
      <c r="E2134">
        <f t="shared" si="49"/>
        <v>0.38510674510945769</v>
      </c>
      <c r="F2134">
        <f>(MAX(E$2:E2134)-E2134)/MAX(E$2:E2134)</f>
        <v>0.95433013479824957</v>
      </c>
    </row>
    <row r="2135" spans="1:6" x14ac:dyDescent="0.3">
      <c r="A2135">
        <v>3</v>
      </c>
      <c r="B2135">
        <v>2015</v>
      </c>
      <c r="C2135">
        <v>249.95</v>
      </c>
      <c r="D2135">
        <v>0.74999389648439696</v>
      </c>
      <c r="E2135">
        <f t="shared" si="49"/>
        <v>0.39377330967218221</v>
      </c>
      <c r="F2135">
        <f>(MAX(E$2:E2135)-E2135)/MAX(E$2:E2135)</f>
        <v>0.95330236563978044</v>
      </c>
    </row>
    <row r="2136" spans="1:6" x14ac:dyDescent="0.3">
      <c r="A2136">
        <v>3</v>
      </c>
      <c r="B2136">
        <v>2015</v>
      </c>
      <c r="C2136">
        <v>250.8</v>
      </c>
      <c r="D2136">
        <v>-1.2500061035156</v>
      </c>
      <c r="E2136">
        <f t="shared" si="49"/>
        <v>0.37905384075795479</v>
      </c>
      <c r="F2136">
        <f>(MAX(E$2:E2136)-E2136)/MAX(E$2:E2136)</f>
        <v>0.95504794961017569</v>
      </c>
    </row>
    <row r="2137" spans="1:6" x14ac:dyDescent="0.3">
      <c r="A2137">
        <v>3</v>
      </c>
      <c r="B2137">
        <v>2015</v>
      </c>
      <c r="C2137">
        <v>250.95</v>
      </c>
      <c r="D2137">
        <v>-1.70000305175778</v>
      </c>
      <c r="E2137">
        <f t="shared" si="49"/>
        <v>0.3597952428479419</v>
      </c>
      <c r="F2137">
        <f>(MAX(E$2:E2137)-E2137)/MAX(E$2:E2137)</f>
        <v>0.95733182955176166</v>
      </c>
    </row>
    <row r="2138" spans="1:6" x14ac:dyDescent="0.3">
      <c r="A2138">
        <v>3</v>
      </c>
      <c r="B2138">
        <v>2015</v>
      </c>
      <c r="C2138">
        <v>249.85</v>
      </c>
      <c r="D2138">
        <v>-1.74999389648436</v>
      </c>
      <c r="E2138">
        <f t="shared" si="49"/>
        <v>0.34089471816409139</v>
      </c>
      <c r="F2138">
        <f>(MAX(E$2:E2138)-E2138)/MAX(E$2:E2138)</f>
        <v>0.95957324553710999</v>
      </c>
    </row>
    <row r="2139" spans="1:6" x14ac:dyDescent="0.3">
      <c r="A2139">
        <v>3</v>
      </c>
      <c r="B2139">
        <v>2015</v>
      </c>
      <c r="C2139">
        <v>246.3</v>
      </c>
      <c r="D2139">
        <v>1.69999389648435</v>
      </c>
      <c r="E2139">
        <f t="shared" si="49"/>
        <v>0.35854145812215193</v>
      </c>
      <c r="F2139">
        <f>(MAX(E$2:E2139)-E2139)/MAX(E$2:E2139)</f>
        <v>0.95748051606568541</v>
      </c>
    </row>
    <row r="2140" spans="1:6" x14ac:dyDescent="0.3">
      <c r="A2140">
        <v>3</v>
      </c>
      <c r="B2140">
        <v>2015</v>
      </c>
      <c r="C2140">
        <v>247.65</v>
      </c>
      <c r="D2140">
        <v>0.29999389648438002</v>
      </c>
      <c r="E2140">
        <f t="shared" si="49"/>
        <v>0.36179888541086352</v>
      </c>
      <c r="F2140">
        <f>(MAX(E$2:E2140)-E2140)/MAX(E$2:E2140)</f>
        <v>0.95709421728731003</v>
      </c>
    </row>
    <row r="2141" spans="1:6" x14ac:dyDescent="0.3">
      <c r="A2141">
        <v>3</v>
      </c>
      <c r="B2141">
        <v>2015</v>
      </c>
      <c r="C2141">
        <v>248.1</v>
      </c>
      <c r="D2141">
        <v>-9.99908447265625E-2</v>
      </c>
      <c r="E2141">
        <f t="shared" si="49"/>
        <v>0.36070527669945601</v>
      </c>
      <c r="F2141">
        <f>(MAX(E$2:E2141)-E2141)/MAX(E$2:E2141)</f>
        <v>0.95722390850427186</v>
      </c>
    </row>
    <row r="2142" spans="1:6" x14ac:dyDescent="0.3">
      <c r="A2142">
        <v>3</v>
      </c>
      <c r="B2142">
        <v>2015</v>
      </c>
      <c r="C2142">
        <v>247.6</v>
      </c>
      <c r="D2142">
        <v>1.0999999999999901</v>
      </c>
      <c r="E2142">
        <f t="shared" si="49"/>
        <v>0.3727239299012754</v>
      </c>
      <c r="F2142">
        <f>(MAX(E$2:E2142)-E2142)/MAX(E$2:E2142)</f>
        <v>0.9557986146640467</v>
      </c>
    </row>
    <row r="2143" spans="1:6" x14ac:dyDescent="0.3">
      <c r="A2143">
        <v>3</v>
      </c>
      <c r="B2143">
        <v>2015</v>
      </c>
      <c r="C2143">
        <v>249.75</v>
      </c>
      <c r="D2143">
        <v>-3</v>
      </c>
      <c r="E2143">
        <f t="shared" si="49"/>
        <v>0.33914519747773708</v>
      </c>
      <c r="F2143">
        <f>(MAX(E$2:E2143)-E2143)/MAX(E$2:E2143)</f>
        <v>0.95978072145106941</v>
      </c>
    </row>
    <row r="2144" spans="1:6" x14ac:dyDescent="0.3">
      <c r="A2144">
        <v>3</v>
      </c>
      <c r="B2144">
        <v>2015</v>
      </c>
      <c r="C2144">
        <v>254.75</v>
      </c>
      <c r="D2144">
        <v>0.14999694824217599</v>
      </c>
      <c r="E2144">
        <f t="shared" si="49"/>
        <v>0.34064286414994471</v>
      </c>
      <c r="F2144">
        <f>(MAX(E$2:E2144)-E2144)/MAX(E$2:E2144)</f>
        <v>0.9596031129414665</v>
      </c>
    </row>
    <row r="2145" spans="1:6" x14ac:dyDescent="0.3">
      <c r="A2145">
        <v>3</v>
      </c>
      <c r="B2145">
        <v>2015</v>
      </c>
      <c r="C2145">
        <v>256.3</v>
      </c>
      <c r="D2145">
        <v>1.1000091552734499</v>
      </c>
      <c r="E2145">
        <f t="shared" si="49"/>
        <v>0.3516078544711555</v>
      </c>
      <c r="F2145">
        <f>(MAX(E$2:E2145)-E2145)/MAX(E$2:E2145)</f>
        <v>0.9583027731362892</v>
      </c>
    </row>
    <row r="2146" spans="1:6" x14ac:dyDescent="0.3">
      <c r="A2146">
        <v>3</v>
      </c>
      <c r="B2146">
        <v>2015</v>
      </c>
      <c r="C2146">
        <v>255</v>
      </c>
      <c r="D2146">
        <v>-0.24999694824219801</v>
      </c>
      <c r="E2146">
        <f t="shared" si="49"/>
        <v>0.34902253415951501</v>
      </c>
      <c r="F2146">
        <f>(MAX(E$2:E2146)-E2146)/MAX(E$2:E2146)</f>
        <v>0.95860936664999763</v>
      </c>
    </row>
    <row r="2147" spans="1:6" x14ac:dyDescent="0.3">
      <c r="A2147">
        <v>3</v>
      </c>
      <c r="B2147">
        <v>2015</v>
      </c>
      <c r="C2147">
        <v>255.45</v>
      </c>
      <c r="D2147">
        <v>-0.59999389648436297</v>
      </c>
      <c r="E2147">
        <f t="shared" si="49"/>
        <v>0.34287422557962027</v>
      </c>
      <c r="F2147">
        <f>(MAX(E$2:E2147)-E2147)/MAX(E$2:E2147)</f>
        <v>0.95933849546331584</v>
      </c>
    </row>
    <row r="2148" spans="1:6" x14ac:dyDescent="0.3">
      <c r="A2148">
        <v>3</v>
      </c>
      <c r="B2148">
        <v>2015</v>
      </c>
      <c r="C2148">
        <v>254.4</v>
      </c>
      <c r="D2148">
        <v>0.64999694824217602</v>
      </c>
      <c r="E2148">
        <f t="shared" si="49"/>
        <v>0.34944460294570673</v>
      </c>
      <c r="F2148">
        <f>(MAX(E$2:E2148)-E2148)/MAX(E$2:E2148)</f>
        <v>0.95855931345094048</v>
      </c>
    </row>
    <row r="2149" spans="1:6" x14ac:dyDescent="0.3">
      <c r="A2149">
        <v>3</v>
      </c>
      <c r="B2149">
        <v>2015</v>
      </c>
      <c r="C2149">
        <v>255</v>
      </c>
      <c r="D2149">
        <v>0.14999084472657301</v>
      </c>
      <c r="E2149">
        <f t="shared" si="49"/>
        <v>0.35098617621573519</v>
      </c>
      <c r="F2149">
        <f>(MAX(E$2:E2149)-E2149)/MAX(E$2:E2149)</f>
        <v>0.95837649805148317</v>
      </c>
    </row>
    <row r="2150" spans="1:6" x14ac:dyDescent="0.3">
      <c r="A2150">
        <v>3</v>
      </c>
      <c r="B2150">
        <v>2015</v>
      </c>
      <c r="C2150">
        <v>253.1</v>
      </c>
      <c r="D2150">
        <v>-0.74998779296873797</v>
      </c>
      <c r="E2150">
        <f t="shared" si="49"/>
        <v>0.34318583995548502</v>
      </c>
      <c r="F2150">
        <f>(MAX(E$2:E2150)-E2150)/MAX(E$2:E2150)</f>
        <v>0.95930154106892696</v>
      </c>
    </row>
    <row r="2151" spans="1:6" x14ac:dyDescent="0.3">
      <c r="A2151">
        <v>3</v>
      </c>
      <c r="B2151">
        <v>2015</v>
      </c>
      <c r="C2151">
        <v>252.3</v>
      </c>
      <c r="D2151">
        <v>-0.150012207031267</v>
      </c>
      <c r="E2151">
        <f t="shared" si="49"/>
        <v>0.34165545751572279</v>
      </c>
      <c r="F2151">
        <f>(MAX(E$2:E2151)-E2151)/MAX(E$2:E2151)</f>
        <v>0.95948302934618679</v>
      </c>
    </row>
    <row r="2152" spans="1:6" x14ac:dyDescent="0.3">
      <c r="A2152">
        <v>3</v>
      </c>
      <c r="B2152">
        <v>2015</v>
      </c>
      <c r="C2152">
        <v>251.7</v>
      </c>
      <c r="D2152">
        <v>0.500003051757829</v>
      </c>
      <c r="E2152">
        <f t="shared" si="49"/>
        <v>0.34674570696171741</v>
      </c>
      <c r="F2152">
        <f>(MAX(E$2:E2152)-E2152)/MAX(E$2:E2152)</f>
        <v>0.95887937592023642</v>
      </c>
    </row>
    <row r="2153" spans="1:6" x14ac:dyDescent="0.3">
      <c r="A2153">
        <v>3</v>
      </c>
      <c r="B2153">
        <v>2015</v>
      </c>
      <c r="C2153">
        <v>253.6</v>
      </c>
      <c r="D2153">
        <v>1.4</v>
      </c>
      <c r="E2153">
        <f t="shared" si="49"/>
        <v>0.36110229183197784</v>
      </c>
      <c r="F2153">
        <f>(MAX(E$2:E2153)-E2153)/MAX(E$2:E2153)</f>
        <v>0.95717682642166591</v>
      </c>
    </row>
    <row r="2154" spans="1:6" x14ac:dyDescent="0.3">
      <c r="A2154">
        <v>4</v>
      </c>
      <c r="B2154">
        <v>2015</v>
      </c>
      <c r="C2154">
        <v>252.1</v>
      </c>
      <c r="D2154">
        <v>1.79999389648438</v>
      </c>
      <c r="E2154">
        <f t="shared" si="49"/>
        <v>0.38043931844752965</v>
      </c>
      <c r="F2154">
        <f>(MAX(E$2:E2154)-E2154)/MAX(E$2:E2154)</f>
        <v>0.9548836456084242</v>
      </c>
    </row>
    <row r="2155" spans="1:6" x14ac:dyDescent="0.3">
      <c r="A2155">
        <v>4</v>
      </c>
      <c r="B2155">
        <v>2015</v>
      </c>
      <c r="C2155">
        <v>251</v>
      </c>
      <c r="D2155">
        <v>5.0006103515613597E-2</v>
      </c>
      <c r="E2155">
        <f t="shared" si="49"/>
        <v>0.38100777326644486</v>
      </c>
      <c r="F2155">
        <f>(MAX(E$2:E2155)-E2155)/MAX(E$2:E2155)</f>
        <v>0.95481623246834602</v>
      </c>
    </row>
    <row r="2156" spans="1:6" x14ac:dyDescent="0.3">
      <c r="A2156">
        <v>4</v>
      </c>
      <c r="B2156">
        <v>2015</v>
      </c>
      <c r="C2156">
        <v>251.35</v>
      </c>
      <c r="D2156">
        <v>-1.5999999999999901</v>
      </c>
      <c r="E2156">
        <f t="shared" si="49"/>
        <v>0.36281762693981939</v>
      </c>
      <c r="F2156">
        <f>(MAX(E$2:E2156)-E2156)/MAX(E$2:E2156)</f>
        <v>0.9569734045804601</v>
      </c>
    </row>
    <row r="2157" spans="1:6" x14ac:dyDescent="0.3">
      <c r="A2157">
        <v>4</v>
      </c>
      <c r="B2157">
        <v>2015</v>
      </c>
      <c r="C2157">
        <v>252.5</v>
      </c>
      <c r="D2157">
        <v>5.0006103515613597E-2</v>
      </c>
      <c r="E2157">
        <f t="shared" si="49"/>
        <v>0.36335653077576124</v>
      </c>
      <c r="F2157">
        <f>(MAX(E$2:E2157)-E2157)/MAX(E$2:E2157)</f>
        <v>0.95690949589577279</v>
      </c>
    </row>
    <row r="2158" spans="1:6" x14ac:dyDescent="0.3">
      <c r="A2158">
        <v>4</v>
      </c>
      <c r="B2158">
        <v>2015</v>
      </c>
      <c r="C2158">
        <v>253.7</v>
      </c>
      <c r="D2158">
        <v>1.5000061035156</v>
      </c>
      <c r="E2158">
        <f t="shared" si="49"/>
        <v>0.37946917407244718</v>
      </c>
      <c r="F2158">
        <f>(MAX(E$2:E2158)-E2158)/MAX(E$2:E2158)</f>
        <v>0.95499869517169189</v>
      </c>
    </row>
    <row r="2159" spans="1:6" x14ac:dyDescent="0.3">
      <c r="A2159">
        <v>4</v>
      </c>
      <c r="B2159">
        <v>2015</v>
      </c>
      <c r="C2159">
        <v>252.3</v>
      </c>
      <c r="D2159">
        <v>-1.7500061035156</v>
      </c>
      <c r="E2159">
        <f t="shared" si="49"/>
        <v>0.3597285863577383</v>
      </c>
      <c r="F2159">
        <f>(MAX(E$2:E2159)-E2159)/MAX(E$2:E2159)</f>
        <v>0.95733973435467967</v>
      </c>
    </row>
    <row r="2160" spans="1:6" x14ac:dyDescent="0.3">
      <c r="A2160">
        <v>4</v>
      </c>
      <c r="B2160">
        <v>2015</v>
      </c>
      <c r="C2160">
        <v>253.7</v>
      </c>
      <c r="D2160">
        <v>9.9996948242164693E-2</v>
      </c>
      <c r="E2160">
        <f t="shared" si="49"/>
        <v>0.36079200065113326</v>
      </c>
      <c r="F2160">
        <f>(MAX(E$2:E2160)-E2160)/MAX(E$2:E2160)</f>
        <v>0.95721362389816422</v>
      </c>
    </row>
    <row r="2161" spans="1:6" x14ac:dyDescent="0.3">
      <c r="A2161">
        <v>4</v>
      </c>
      <c r="B2161">
        <v>2015</v>
      </c>
      <c r="C2161">
        <v>254.1</v>
      </c>
      <c r="D2161">
        <v>-3</v>
      </c>
      <c r="E2161">
        <f t="shared" si="49"/>
        <v>0.32884465702795146</v>
      </c>
      <c r="F2161">
        <f>(MAX(E$2:E2161)-E2161)/MAX(E$2:E2161)</f>
        <v>0.9610022640488578</v>
      </c>
    </row>
    <row r="2162" spans="1:6" x14ac:dyDescent="0.3">
      <c r="A2162">
        <v>4</v>
      </c>
      <c r="B2162">
        <v>2015</v>
      </c>
      <c r="C2162">
        <v>257.8</v>
      </c>
      <c r="D2162">
        <v>-1.30000000000001</v>
      </c>
      <c r="E2162">
        <f t="shared" si="49"/>
        <v>0.31640774699683216</v>
      </c>
      <c r="F2162">
        <f>(MAX(E$2:E2162)-E2162)/MAX(E$2:E2162)</f>
        <v>0.96247715902761521</v>
      </c>
    </row>
    <row r="2163" spans="1:6" x14ac:dyDescent="0.3">
      <c r="A2163">
        <v>4</v>
      </c>
      <c r="B2163">
        <v>2015</v>
      </c>
      <c r="C2163">
        <v>259.14999999999998</v>
      </c>
      <c r="D2163">
        <v>1.34999389648442</v>
      </c>
      <c r="E2163">
        <f t="shared" si="49"/>
        <v>0.32876975338057063</v>
      </c>
      <c r="F2163">
        <f>(MAX(E$2:E2163)-E2163)/MAX(E$2:E2163)</f>
        <v>0.96101114688335121</v>
      </c>
    </row>
    <row r="2164" spans="1:6" x14ac:dyDescent="0.3">
      <c r="A2164">
        <v>4</v>
      </c>
      <c r="B2164">
        <v>2015</v>
      </c>
      <c r="C2164">
        <v>260.8</v>
      </c>
      <c r="D2164">
        <v>-0.74998779296873797</v>
      </c>
      <c r="E2164">
        <f t="shared" si="49"/>
        <v>0.32167888005620032</v>
      </c>
      <c r="F2164">
        <f>(MAX(E$2:E2164)-E2164)/MAX(E$2:E2164)</f>
        <v>0.96185205458751144</v>
      </c>
    </row>
    <row r="2165" spans="1:6" x14ac:dyDescent="0.3">
      <c r="A2165">
        <v>4</v>
      </c>
      <c r="B2165">
        <v>2015</v>
      </c>
      <c r="C2165">
        <v>262.75</v>
      </c>
      <c r="D2165">
        <v>-1.1000183105468799</v>
      </c>
      <c r="E2165">
        <f t="shared" si="49"/>
        <v>0.31157842359060467</v>
      </c>
      <c r="F2165">
        <f>(MAX(E$2:E2165)-E2165)/MAX(E$2:E2165)</f>
        <v>0.96304986919636437</v>
      </c>
    </row>
    <row r="2166" spans="1:6" x14ac:dyDescent="0.3">
      <c r="A2166">
        <v>4</v>
      </c>
      <c r="B2166">
        <v>2015</v>
      </c>
      <c r="C2166">
        <v>264.05</v>
      </c>
      <c r="D2166">
        <v>0.55000610351561297</v>
      </c>
      <c r="E2166">
        <f t="shared" si="49"/>
        <v>0.31644596860192653</v>
      </c>
      <c r="F2166">
        <f>(MAX(E$2:E2166)-E2166)/MAX(E$2:E2166)</f>
        <v>0.96247262632187935</v>
      </c>
    </row>
    <row r="2167" spans="1:6" x14ac:dyDescent="0.3">
      <c r="A2167">
        <v>4</v>
      </c>
      <c r="B2167">
        <v>2015</v>
      </c>
      <c r="C2167">
        <v>262.55</v>
      </c>
      <c r="D2167">
        <v>1.15001220703123</v>
      </c>
      <c r="E2167">
        <f t="shared" si="49"/>
        <v>0.32684160924441474</v>
      </c>
      <c r="F2167">
        <f>(MAX(E$2:E2167)-E2167)/MAX(E$2:E2167)</f>
        <v>0.96123980577833545</v>
      </c>
    </row>
    <row r="2168" spans="1:6" x14ac:dyDescent="0.3">
      <c r="A2168">
        <v>4</v>
      </c>
      <c r="B2168">
        <v>2015</v>
      </c>
      <c r="C2168">
        <v>264.10000000000002</v>
      </c>
      <c r="D2168">
        <v>0.450018310546909</v>
      </c>
      <c r="E2168">
        <f t="shared" si="49"/>
        <v>0.33101856992621909</v>
      </c>
      <c r="F2168">
        <f>(MAX(E$2:E2168)-E2168)/MAX(E$2:E2168)</f>
        <v>0.96074445940044551</v>
      </c>
    </row>
    <row r="2169" spans="1:6" x14ac:dyDescent="0.3">
      <c r="A2169">
        <v>4</v>
      </c>
      <c r="B2169">
        <v>2015</v>
      </c>
      <c r="C2169">
        <v>263.39999999999998</v>
      </c>
      <c r="D2169">
        <v>1.45001220703125</v>
      </c>
      <c r="E2169">
        <f t="shared" si="49"/>
        <v>0.34468545395660194</v>
      </c>
      <c r="F2169">
        <f>(MAX(E$2:E2169)-E2169)/MAX(E$2:E2169)</f>
        <v>0.95912370162530403</v>
      </c>
    </row>
    <row r="2170" spans="1:6" x14ac:dyDescent="0.3">
      <c r="A2170">
        <v>4</v>
      </c>
      <c r="B2170">
        <v>2015</v>
      </c>
      <c r="C2170">
        <v>265.64999999999998</v>
      </c>
      <c r="D2170">
        <v>-2.9500000000000401</v>
      </c>
      <c r="E2170">
        <f t="shared" si="49"/>
        <v>0.31597788509234476</v>
      </c>
      <c r="F2170">
        <f>(MAX(E$2:E2170)-E2170)/MAX(E$2:E2170)</f>
        <v>0.96252813641371049</v>
      </c>
    </row>
    <row r="2171" spans="1:6" x14ac:dyDescent="0.3">
      <c r="A2171">
        <v>4</v>
      </c>
      <c r="B2171">
        <v>2015</v>
      </c>
      <c r="C2171">
        <v>268.8</v>
      </c>
      <c r="D2171">
        <v>2.1500122070312302</v>
      </c>
      <c r="E2171">
        <f t="shared" si="49"/>
        <v>0.3349331392804154</v>
      </c>
      <c r="F2171">
        <f>(MAX(E$2:E2171)-E2171)/MAX(E$2:E2171)</f>
        <v>0.96028023004845564</v>
      </c>
    </row>
    <row r="2172" spans="1:6" x14ac:dyDescent="0.3">
      <c r="A2172">
        <v>4</v>
      </c>
      <c r="B2172">
        <v>2015</v>
      </c>
      <c r="C2172">
        <v>267.75</v>
      </c>
      <c r="D2172">
        <v>1.74999389648439</v>
      </c>
      <c r="E2172">
        <f t="shared" si="49"/>
        <v>0.35135137315915727</v>
      </c>
      <c r="F2172">
        <f>(MAX(E$2:E2172)-E2172)/MAX(E$2:E2172)</f>
        <v>0.95833318929257416</v>
      </c>
    </row>
    <row r="2173" spans="1:6" x14ac:dyDescent="0.3">
      <c r="A2173">
        <v>4</v>
      </c>
      <c r="B2173">
        <v>2015</v>
      </c>
      <c r="C2173">
        <v>266.60000000000002</v>
      </c>
      <c r="D2173">
        <v>-1.8000122070312701</v>
      </c>
      <c r="E2173">
        <f t="shared" si="49"/>
        <v>0.33355964133309718</v>
      </c>
      <c r="F2173">
        <f>(MAX(E$2:E2173)-E2173)/MAX(E$2:E2173)</f>
        <v>0.96044311337082133</v>
      </c>
    </row>
    <row r="2174" spans="1:6" x14ac:dyDescent="0.3">
      <c r="A2174">
        <v>4</v>
      </c>
      <c r="B2174">
        <v>2015</v>
      </c>
      <c r="C2174">
        <v>265.55</v>
      </c>
      <c r="D2174">
        <v>1.9499816894531199</v>
      </c>
      <c r="E2174">
        <f t="shared" si="49"/>
        <v>0.35193005725119425</v>
      </c>
      <c r="F2174">
        <f>(MAX(E$2:E2174)-E2174)/MAX(E$2:E2174)</f>
        <v>0.9582645630615011</v>
      </c>
    </row>
    <row r="2175" spans="1:6" x14ac:dyDescent="0.3">
      <c r="A2175">
        <v>4</v>
      </c>
      <c r="B2175">
        <v>2015</v>
      </c>
      <c r="C2175">
        <v>262.8</v>
      </c>
      <c r="D2175">
        <v>-5.0006103515613597E-2</v>
      </c>
      <c r="E2175">
        <f t="shared" si="49"/>
        <v>0.35142781264864975</v>
      </c>
      <c r="F2175">
        <f>(MAX(E$2:E2175)-E2175)/MAX(E$2:E2175)</f>
        <v>0.95832412432234049</v>
      </c>
    </row>
    <row r="2176" spans="1:6" x14ac:dyDescent="0.3">
      <c r="A2176">
        <v>5</v>
      </c>
      <c r="B2176">
        <v>2015</v>
      </c>
      <c r="C2176">
        <v>262.8</v>
      </c>
      <c r="D2176">
        <v>-5.0000000000011299E-2</v>
      </c>
      <c r="E2176">
        <f t="shared" si="49"/>
        <v>0.35092634602101175</v>
      </c>
      <c r="F2176">
        <f>(MAX(E$2:E2176)-E2176)/MAX(E$2:E2176)</f>
        <v>0.95838359332302214</v>
      </c>
    </row>
    <row r="2177" spans="1:6" x14ac:dyDescent="0.3">
      <c r="A2177">
        <v>5</v>
      </c>
      <c r="B2177">
        <v>2015</v>
      </c>
      <c r="C2177">
        <v>263.10000000000002</v>
      </c>
      <c r="D2177">
        <v>0.60001220703122704</v>
      </c>
      <c r="E2177">
        <f t="shared" si="49"/>
        <v>0.3569286291276671</v>
      </c>
      <c r="F2177">
        <f>(MAX(E$2:E2177)-E2177)/MAX(E$2:E2177)</f>
        <v>0.95767178169192291</v>
      </c>
    </row>
    <row r="2178" spans="1:6" x14ac:dyDescent="0.3">
      <c r="A2178">
        <v>5</v>
      </c>
      <c r="B2178">
        <v>2015</v>
      </c>
      <c r="C2178">
        <v>263.10000000000002</v>
      </c>
      <c r="D2178">
        <v>0.59999999999996501</v>
      </c>
      <c r="E2178">
        <f t="shared" si="49"/>
        <v>0.36303345174672608</v>
      </c>
      <c r="F2178">
        <f>(MAX(E$2:E2178)-E2178)/MAX(E$2:E2178)</f>
        <v>0.95694780988505723</v>
      </c>
    </row>
    <row r="2179" spans="1:6" x14ac:dyDescent="0.3">
      <c r="A2179">
        <v>5</v>
      </c>
      <c r="B2179">
        <v>2015</v>
      </c>
      <c r="C2179">
        <v>262.2</v>
      </c>
      <c r="D2179">
        <v>-3</v>
      </c>
      <c r="E2179">
        <f t="shared" si="49"/>
        <v>0.33188069558997041</v>
      </c>
      <c r="F2179">
        <f>(MAX(E$2:E2179)-E2179)/MAX(E$2:E2179)</f>
        <v>0.96064221979194608</v>
      </c>
    </row>
    <row r="2180" spans="1:6" x14ac:dyDescent="0.3">
      <c r="A2180">
        <v>5</v>
      </c>
      <c r="B2180">
        <v>2015</v>
      </c>
      <c r="C2180">
        <v>258.7</v>
      </c>
      <c r="D2180">
        <v>-0.94999389648438604</v>
      </c>
      <c r="E2180">
        <f t="shared" si="49"/>
        <v>0.32274024424174474</v>
      </c>
      <c r="F2180">
        <f>(MAX(E$2:E2180)-E2180)/MAX(E$2:E2180)</f>
        <v>0.96172618725358572</v>
      </c>
    </row>
    <row r="2181" spans="1:6" x14ac:dyDescent="0.3">
      <c r="A2181">
        <v>5</v>
      </c>
      <c r="B2181">
        <v>2015</v>
      </c>
      <c r="C2181">
        <v>257.85000000000002</v>
      </c>
      <c r="D2181">
        <v>1.74999389648439</v>
      </c>
      <c r="E2181">
        <f t="shared" ref="E2181:E2244" si="50">(D2181/$C2181*$G$2+1)*E2180*$H$2 + E2180*(1-$H$2)</f>
        <v>0.33916820984886903</v>
      </c>
      <c r="F2181">
        <f>(MAX(E$2:E2181)-E2181)/MAX(E$2:E2181)</f>
        <v>0.95977799241061257</v>
      </c>
    </row>
    <row r="2182" spans="1:6" x14ac:dyDescent="0.3">
      <c r="A2182">
        <v>5</v>
      </c>
      <c r="B2182">
        <v>2015</v>
      </c>
      <c r="C2182">
        <v>258.3</v>
      </c>
      <c r="D2182">
        <v>1.19999999999998</v>
      </c>
      <c r="E2182">
        <f t="shared" si="50"/>
        <v>0.35098591750910818</v>
      </c>
      <c r="F2182">
        <f>(MAX(E$2:E2182)-E2182)/MAX(E$2:E2182)</f>
        <v>0.95837652873153989</v>
      </c>
    </row>
    <row r="2183" spans="1:6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50"/>
        <v>0.34585654420178491</v>
      </c>
      <c r="F2183">
        <f>(MAX(E$2:E2183)-E2183)/MAX(E$2:E2183)</f>
        <v>0.95898482186192469</v>
      </c>
    </row>
    <row r="2184" spans="1:6" x14ac:dyDescent="0.3">
      <c r="A2184">
        <v>5</v>
      </c>
      <c r="B2184">
        <v>2015</v>
      </c>
      <c r="C2184">
        <v>256.75</v>
      </c>
      <c r="D2184">
        <v>-1.79998168945314</v>
      </c>
      <c r="E2184">
        <f t="shared" si="50"/>
        <v>0.32767147759786808</v>
      </c>
      <c r="F2184">
        <f>(MAX(E$2:E2184)-E2184)/MAX(E$2:E2184)</f>
        <v>0.96114139156898015</v>
      </c>
    </row>
    <row r="2185" spans="1:6" x14ac:dyDescent="0.3">
      <c r="A2185">
        <v>5</v>
      </c>
      <c r="B2185">
        <v>2015</v>
      </c>
      <c r="C2185">
        <v>258.05</v>
      </c>
      <c r="D2185">
        <v>-0.6500244140625</v>
      </c>
      <c r="E2185">
        <f t="shared" si="50"/>
        <v>0.32148097788180874</v>
      </c>
      <c r="F2185">
        <f>(MAX(E$2:E2185)-E2185)/MAX(E$2:E2185)</f>
        <v>0.96187552383530417</v>
      </c>
    </row>
    <row r="2186" spans="1:6" x14ac:dyDescent="0.3">
      <c r="A2186">
        <v>5</v>
      </c>
      <c r="B2186">
        <v>2015</v>
      </c>
      <c r="C2186">
        <v>260</v>
      </c>
      <c r="D2186">
        <v>4.1500061035156302</v>
      </c>
      <c r="E2186">
        <f t="shared" si="50"/>
        <v>0.35996601693104946</v>
      </c>
      <c r="F2186">
        <f>(MAX(E$2:E2186)-E2186)/MAX(E$2:E2186)</f>
        <v>0.95731157742828044</v>
      </c>
    </row>
    <row r="2187" spans="1:6" x14ac:dyDescent="0.3">
      <c r="A2187">
        <v>5</v>
      </c>
      <c r="B2187">
        <v>2015</v>
      </c>
      <c r="C2187">
        <v>256.2</v>
      </c>
      <c r="D2187">
        <v>0.250006103515659</v>
      </c>
      <c r="E2187">
        <f t="shared" si="50"/>
        <v>0.36260049296415786</v>
      </c>
      <c r="F2187">
        <f>(MAX(E$2:E2187)-E2187)/MAX(E$2:E2187)</f>
        <v>0.95699915453037687</v>
      </c>
    </row>
    <row r="2188" spans="1:6" x14ac:dyDescent="0.3">
      <c r="A2188">
        <v>5</v>
      </c>
      <c r="B2188">
        <v>2015</v>
      </c>
      <c r="C2188">
        <v>256.60000000000002</v>
      </c>
      <c r="D2188">
        <v>-1.4499755859374599</v>
      </c>
      <c r="E2188">
        <f t="shared" si="50"/>
        <v>0.34723333019388553</v>
      </c>
      <c r="F2188">
        <f>(MAX(E$2:E2188)-E2188)/MAX(E$2:E2188)</f>
        <v>0.95882154860984747</v>
      </c>
    </row>
    <row r="2189" spans="1:6" x14ac:dyDescent="0.3">
      <c r="A2189">
        <v>5</v>
      </c>
      <c r="B2189">
        <v>2015</v>
      </c>
      <c r="C2189">
        <v>258.3</v>
      </c>
      <c r="D2189">
        <v>2.1000061035156201</v>
      </c>
      <c r="E2189">
        <f t="shared" si="50"/>
        <v>0.36840615576738184</v>
      </c>
      <c r="F2189">
        <f>(MAX(E$2:E2189)-E2189)/MAX(E$2:E2189)</f>
        <v>0.9563106601298057</v>
      </c>
    </row>
    <row r="2190" spans="1:6" x14ac:dyDescent="0.3">
      <c r="A2190">
        <v>5</v>
      </c>
      <c r="B2190">
        <v>2015</v>
      </c>
      <c r="C2190">
        <v>259.85000000000002</v>
      </c>
      <c r="D2190">
        <v>2.7499877929687901</v>
      </c>
      <c r="E2190">
        <f t="shared" si="50"/>
        <v>0.3976474227833966</v>
      </c>
      <c r="F2190">
        <f>(MAX(E$2:E2190)-E2190)/MAX(E$2:E2190)</f>
        <v>0.95284293399956033</v>
      </c>
    </row>
    <row r="2191" spans="1:6" x14ac:dyDescent="0.3">
      <c r="A2191">
        <v>5</v>
      </c>
      <c r="B2191">
        <v>2015</v>
      </c>
      <c r="C2191">
        <v>257.89999999999998</v>
      </c>
      <c r="D2191">
        <v>-2.4999877929687901</v>
      </c>
      <c r="E2191">
        <f t="shared" si="50"/>
        <v>0.36873756325846468</v>
      </c>
      <c r="F2191">
        <f>(MAX(E$2:E2191)-E2191)/MAX(E$2:E2191)</f>
        <v>0.95627135846698919</v>
      </c>
    </row>
    <row r="2192" spans="1:6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50"/>
        <v>0.39554574205294402</v>
      </c>
      <c r="F2192">
        <f>(MAX(E$2:E2192)-E2192)/MAX(E$2:E2192)</f>
        <v>0.95309217262463197</v>
      </c>
    </row>
    <row r="2193" spans="1:6" x14ac:dyDescent="0.3">
      <c r="A2193">
        <v>5</v>
      </c>
      <c r="B2193">
        <v>2015</v>
      </c>
      <c r="C2193">
        <v>260.7</v>
      </c>
      <c r="D2193">
        <v>0.90000610351563604</v>
      </c>
      <c r="E2193">
        <f t="shared" si="50"/>
        <v>0.40578721449446503</v>
      </c>
      <c r="F2193">
        <f>(MAX(E$2:E2193)-E2193)/MAX(E$2:E2193)</f>
        <v>0.95187763491057875</v>
      </c>
    </row>
    <row r="2194" spans="1:6" x14ac:dyDescent="0.3">
      <c r="A2194">
        <v>5</v>
      </c>
      <c r="B2194">
        <v>2015</v>
      </c>
      <c r="C2194">
        <v>258.45</v>
      </c>
      <c r="D2194">
        <v>-3</v>
      </c>
      <c r="E2194">
        <f t="shared" si="50"/>
        <v>0.3704604111432348</v>
      </c>
      <c r="F2194">
        <f>(MAX(E$2:E2194)-E2194)/MAX(E$2:E2194)</f>
        <v>0.95606704568446921</v>
      </c>
    </row>
    <row r="2195" spans="1:6" x14ac:dyDescent="0.3">
      <c r="A2195">
        <v>5</v>
      </c>
      <c r="B2195">
        <v>2015</v>
      </c>
      <c r="C2195">
        <v>255.25</v>
      </c>
      <c r="D2195">
        <v>0.5</v>
      </c>
      <c r="E2195">
        <f t="shared" si="50"/>
        <v>0.37590302247246937</v>
      </c>
      <c r="F2195">
        <f>(MAX(E$2:E2195)-E2195)/MAX(E$2:E2195)</f>
        <v>0.95542160561127332</v>
      </c>
    </row>
    <row r="2196" spans="1:6" x14ac:dyDescent="0.3">
      <c r="A2196">
        <v>5</v>
      </c>
      <c r="B2196">
        <v>2015</v>
      </c>
      <c r="C2196">
        <v>253.9</v>
      </c>
      <c r="D2196">
        <v>-3</v>
      </c>
      <c r="E2196">
        <f t="shared" si="50"/>
        <v>0.34259141157987166</v>
      </c>
      <c r="F2196">
        <f>(MAX(E$2:E2196)-E2196)/MAX(E$2:E2196)</f>
        <v>0.95937203441689112</v>
      </c>
    </row>
    <row r="2197" spans="1:6" x14ac:dyDescent="0.3">
      <c r="A2197">
        <v>6</v>
      </c>
      <c r="B2197">
        <v>2015</v>
      </c>
      <c r="C2197">
        <v>255</v>
      </c>
      <c r="D2197">
        <v>-3</v>
      </c>
      <c r="E2197">
        <f t="shared" si="50"/>
        <v>0.31236275761694182</v>
      </c>
      <c r="F2197">
        <f>(MAX(E$2:E2197)-E2197)/MAX(E$2:E2197)</f>
        <v>0.96295685490951832</v>
      </c>
    </row>
    <row r="2198" spans="1:6" x14ac:dyDescent="0.3">
      <c r="A2198">
        <v>6</v>
      </c>
      <c r="B2198">
        <v>2015</v>
      </c>
      <c r="C2198">
        <v>253.1</v>
      </c>
      <c r="D2198">
        <v>-1.8499969482421901</v>
      </c>
      <c r="E2198">
        <f t="shared" si="50"/>
        <v>0.29523898791121711</v>
      </c>
      <c r="F2198">
        <f>(MAX(E$2:E2198)-E2198)/MAX(E$2:E2198)</f>
        <v>0.96498756526226481</v>
      </c>
    </row>
    <row r="2199" spans="1:6" x14ac:dyDescent="0.3">
      <c r="A2199">
        <v>6</v>
      </c>
      <c r="B2199">
        <v>2015</v>
      </c>
      <c r="C2199">
        <v>251.65</v>
      </c>
      <c r="D2199">
        <v>-3</v>
      </c>
      <c r="E2199">
        <f t="shared" si="50"/>
        <v>0.268841701092213</v>
      </c>
      <c r="F2199">
        <f>(MAX(E$2:E2199)-E2199)/MAX(E$2:E2199)</f>
        <v>0.9681180233651816</v>
      </c>
    </row>
    <row r="2200" spans="1:6" x14ac:dyDescent="0.3">
      <c r="A2200">
        <v>6</v>
      </c>
      <c r="B2200">
        <v>2015</v>
      </c>
      <c r="C2200">
        <v>249.5</v>
      </c>
      <c r="D2200">
        <v>-5.00030517578125E-2</v>
      </c>
      <c r="E2200">
        <f t="shared" si="50"/>
        <v>0.26843760573667075</v>
      </c>
      <c r="F2200">
        <f>(MAX(E$2:E2200)-E2200)/MAX(E$2:E2200)</f>
        <v>0.96816594509247067</v>
      </c>
    </row>
    <row r="2201" spans="1:6" x14ac:dyDescent="0.3">
      <c r="A2201">
        <v>6</v>
      </c>
      <c r="B2201">
        <v>2015</v>
      </c>
      <c r="C2201">
        <v>248.5</v>
      </c>
      <c r="D2201">
        <v>0.85000915527342602</v>
      </c>
      <c r="E2201">
        <f t="shared" si="50"/>
        <v>0.27532415772346702</v>
      </c>
      <c r="F2201">
        <f>(MAX(E$2:E2201)-E2201)/MAX(E$2:E2201)</f>
        <v>0.96734926788560305</v>
      </c>
    </row>
    <row r="2202" spans="1:6" x14ac:dyDescent="0.3">
      <c r="A2202">
        <v>6</v>
      </c>
      <c r="B2202">
        <v>2015</v>
      </c>
      <c r="C2202">
        <v>248.85</v>
      </c>
      <c r="D2202">
        <v>0</v>
      </c>
      <c r="E2202">
        <f t="shared" si="50"/>
        <v>0.27532415772346702</v>
      </c>
      <c r="F2202">
        <f>(MAX(E$2:E2202)-E2202)/MAX(E$2:E2202)</f>
        <v>0.96734926788560305</v>
      </c>
    </row>
    <row r="2203" spans="1:6" x14ac:dyDescent="0.3">
      <c r="A2203">
        <v>6</v>
      </c>
      <c r="B2203">
        <v>2015</v>
      </c>
      <c r="C2203">
        <v>248.4</v>
      </c>
      <c r="D2203">
        <v>0.14999694824217599</v>
      </c>
      <c r="E2203">
        <f t="shared" si="50"/>
        <v>0.27657107147454996</v>
      </c>
      <c r="F2203">
        <f>(MAX(E$2:E2203)-E2203)/MAX(E$2:E2203)</f>
        <v>0.96720139620157441</v>
      </c>
    </row>
    <row r="2204" spans="1:6" x14ac:dyDescent="0.3">
      <c r="A2204">
        <v>6</v>
      </c>
      <c r="B2204">
        <v>2015</v>
      </c>
      <c r="C2204">
        <v>249.35</v>
      </c>
      <c r="D2204">
        <v>-2.45000915527342</v>
      </c>
      <c r="E2204">
        <f t="shared" si="50"/>
        <v>0.25619003105356258</v>
      </c>
      <c r="F2204">
        <f>(MAX(E$2:E2204)-E2204)/MAX(E$2:E2204)</f>
        <v>0.96961838676462808</v>
      </c>
    </row>
    <row r="2205" spans="1:6" x14ac:dyDescent="0.3">
      <c r="A2205">
        <v>6</v>
      </c>
      <c r="B2205">
        <v>2015</v>
      </c>
      <c r="C2205">
        <v>248</v>
      </c>
      <c r="D2205">
        <v>0.69999084472655604</v>
      </c>
      <c r="E2205">
        <f t="shared" si="50"/>
        <v>0.26161333779492468</v>
      </c>
      <c r="F2205">
        <f>(MAX(E$2:E2205)-E2205)/MAX(E$2:E2205)</f>
        <v>0.9689752360253302</v>
      </c>
    </row>
    <row r="2206" spans="1:6" x14ac:dyDescent="0.3">
      <c r="A2206">
        <v>6</v>
      </c>
      <c r="B2206">
        <v>2015</v>
      </c>
      <c r="C2206">
        <v>247.65</v>
      </c>
      <c r="D2206">
        <v>2.79999694824218</v>
      </c>
      <c r="E2206">
        <f t="shared" si="50"/>
        <v>0.28379736406522266</v>
      </c>
      <c r="F2206">
        <f>(MAX(E$2:E2206)-E2206)/MAX(E$2:E2206)</f>
        <v>0.96634442910682616</v>
      </c>
    </row>
    <row r="2207" spans="1:6" x14ac:dyDescent="0.3">
      <c r="A2207">
        <v>6</v>
      </c>
      <c r="B2207">
        <v>2015</v>
      </c>
      <c r="C2207">
        <v>243.45</v>
      </c>
      <c r="D2207">
        <v>1.1499999999999999</v>
      </c>
      <c r="E2207">
        <f t="shared" si="50"/>
        <v>0.29385179932939415</v>
      </c>
      <c r="F2207">
        <f>(MAX(E$2:E2207)-E2207)/MAX(E$2:E2207)</f>
        <v>0.96515207215897802</v>
      </c>
    </row>
    <row r="2208" spans="1:6" x14ac:dyDescent="0.3">
      <c r="A2208">
        <v>6</v>
      </c>
      <c r="B2208">
        <v>2015</v>
      </c>
      <c r="C2208">
        <v>244.4</v>
      </c>
      <c r="D2208">
        <v>-3</v>
      </c>
      <c r="E2208">
        <f t="shared" si="50"/>
        <v>0.26679915822910211</v>
      </c>
      <c r="F2208">
        <f>(MAX(E$2:E2208)-E2208)/MAX(E$2:E2208)</f>
        <v>0.96836024882191984</v>
      </c>
    </row>
    <row r="2209" spans="1:6" x14ac:dyDescent="0.3">
      <c r="A2209">
        <v>6</v>
      </c>
      <c r="B2209">
        <v>2015</v>
      </c>
      <c r="C2209">
        <v>242.3</v>
      </c>
      <c r="D2209">
        <v>0.64999694824217602</v>
      </c>
      <c r="E2209">
        <f t="shared" si="50"/>
        <v>0.27216704840581996</v>
      </c>
      <c r="F2209">
        <f>(MAX(E$2:E2209)-E2209)/MAX(E$2:E2209)</f>
        <v>0.96772366994112458</v>
      </c>
    </row>
    <row r="2210" spans="1:6" x14ac:dyDescent="0.3">
      <c r="A2210">
        <v>6</v>
      </c>
      <c r="B2210">
        <v>2015</v>
      </c>
      <c r="C2210">
        <v>243.9</v>
      </c>
      <c r="D2210">
        <v>1.00000305175782</v>
      </c>
      <c r="E2210">
        <f t="shared" si="50"/>
        <v>0.28053629437733713</v>
      </c>
      <c r="F2210">
        <f>(MAX(E$2:E2210)-E2210)/MAX(E$2:E2210)</f>
        <v>0.96673115983785218</v>
      </c>
    </row>
    <row r="2211" spans="1:6" x14ac:dyDescent="0.3">
      <c r="A2211">
        <v>6</v>
      </c>
      <c r="B2211">
        <v>2015</v>
      </c>
      <c r="C2211">
        <v>244.55</v>
      </c>
      <c r="D2211">
        <v>-9.9996948242193101E-2</v>
      </c>
      <c r="E2211">
        <f t="shared" si="50"/>
        <v>0.27967595579701898</v>
      </c>
      <c r="F2211">
        <f>(MAX(E$2:E2211)-E2211)/MAX(E$2:E2211)</f>
        <v>0.96683318751586589</v>
      </c>
    </row>
    <row r="2212" spans="1:6" x14ac:dyDescent="0.3">
      <c r="A2212">
        <v>6</v>
      </c>
      <c r="B2212">
        <v>2015</v>
      </c>
      <c r="C2212">
        <v>244.95</v>
      </c>
      <c r="D2212">
        <v>0.5</v>
      </c>
      <c r="E2212">
        <f t="shared" si="50"/>
        <v>0.28395758402416255</v>
      </c>
      <c r="F2212">
        <f>(MAX(E$2:E2212)-E2212)/MAX(E$2:E2212)</f>
        <v>0.96632542859847259</v>
      </c>
    </row>
    <row r="2213" spans="1:6" x14ac:dyDescent="0.3">
      <c r="A2213">
        <v>6</v>
      </c>
      <c r="B2213">
        <v>2015</v>
      </c>
      <c r="C2213">
        <v>246.55</v>
      </c>
      <c r="D2213">
        <v>2.3999999999999702</v>
      </c>
      <c r="E2213">
        <f t="shared" si="50"/>
        <v>0.30468861834756494</v>
      </c>
      <c r="F2213">
        <f>(MAX(E$2:E2213)-E2213)/MAX(E$2:E2213)</f>
        <v>0.9638669322073653</v>
      </c>
    </row>
    <row r="2214" spans="1:6" x14ac:dyDescent="0.3">
      <c r="A2214">
        <v>6</v>
      </c>
      <c r="B2214">
        <v>2015</v>
      </c>
      <c r="C2214">
        <v>248.95</v>
      </c>
      <c r="D2214">
        <v>-0.649993896484375</v>
      </c>
      <c r="E2214">
        <f t="shared" si="50"/>
        <v>0.2987221870685679</v>
      </c>
      <c r="F2214">
        <f>(MAX(E$2:E2214)-E2214)/MAX(E$2:E2214)</f>
        <v>0.96457449216498137</v>
      </c>
    </row>
    <row r="2215" spans="1:6" x14ac:dyDescent="0.3">
      <c r="A2215">
        <v>6</v>
      </c>
      <c r="B2215">
        <v>2015</v>
      </c>
      <c r="C2215">
        <v>247.7</v>
      </c>
      <c r="D2215">
        <v>0.44999084472658502</v>
      </c>
      <c r="E2215">
        <f t="shared" si="50"/>
        <v>0.30279229958262399</v>
      </c>
      <c r="F2215">
        <f>(MAX(E$2:E2215)-E2215)/MAX(E$2:E2215)</f>
        <v>0.96409181692692492</v>
      </c>
    </row>
    <row r="2216" spans="1:6" x14ac:dyDescent="0.3">
      <c r="A2216">
        <v>6</v>
      </c>
      <c r="B2216">
        <v>2015</v>
      </c>
      <c r="C2216">
        <v>247.15</v>
      </c>
      <c r="D2216">
        <v>1.20001220703125</v>
      </c>
      <c r="E2216">
        <f t="shared" si="50"/>
        <v>0.31381863345964839</v>
      </c>
      <c r="F2216">
        <f>(MAX(E$2:E2216)-E2216)/MAX(E$2:E2216)</f>
        <v>0.96278420238049545</v>
      </c>
    </row>
    <row r="2217" spans="1:6" x14ac:dyDescent="0.3">
      <c r="A2217">
        <v>6</v>
      </c>
      <c r="B2217">
        <v>2015</v>
      </c>
      <c r="C2217">
        <v>244.55</v>
      </c>
      <c r="D2217">
        <v>0.59998779296873295</v>
      </c>
      <c r="E2217">
        <f t="shared" si="50"/>
        <v>0.31959313814014068</v>
      </c>
      <c r="F2217">
        <f>(MAX(E$2:E2217)-E2217)/MAX(E$2:E2217)</f>
        <v>0.96209940302625419</v>
      </c>
    </row>
    <row r="2218" spans="1:6" x14ac:dyDescent="0.3">
      <c r="A2218">
        <v>6</v>
      </c>
      <c r="B2218">
        <v>2015</v>
      </c>
      <c r="C2218">
        <v>244</v>
      </c>
      <c r="D2218">
        <v>1.70000305175781</v>
      </c>
      <c r="E2218">
        <f t="shared" si="50"/>
        <v>0.33629321939503087</v>
      </c>
      <c r="F2218">
        <f>(MAX(E$2:E2218)-E2218)/MAX(E$2:E2218)</f>
        <v>0.96011893794883163</v>
      </c>
    </row>
    <row r="2219" spans="1:6" x14ac:dyDescent="0.3">
      <c r="A2219">
        <v>7</v>
      </c>
      <c r="B2219">
        <v>2015</v>
      </c>
      <c r="C2219">
        <v>245.45</v>
      </c>
      <c r="D2219">
        <v>3.75</v>
      </c>
      <c r="E2219">
        <f t="shared" si="50"/>
        <v>0.37482753104907551</v>
      </c>
      <c r="F2219">
        <f>(MAX(E$2:E2219)-E2219)/MAX(E$2:E2219)</f>
        <v>0.95554914829640103</v>
      </c>
    </row>
    <row r="2220" spans="1:6" x14ac:dyDescent="0.3">
      <c r="A2220">
        <v>7</v>
      </c>
      <c r="B2220">
        <v>2015</v>
      </c>
      <c r="C2220">
        <v>249.25</v>
      </c>
      <c r="D2220">
        <v>-5.0000000000011299E-2</v>
      </c>
      <c r="E2220">
        <f t="shared" si="50"/>
        <v>0.37426359795321418</v>
      </c>
      <c r="F2220">
        <f>(MAX(E$2:E2220)-E2220)/MAX(E$2:E2220)</f>
        <v>0.95561602520468114</v>
      </c>
    </row>
    <row r="2221" spans="1:6" x14ac:dyDescent="0.3">
      <c r="A2221">
        <v>7</v>
      </c>
      <c r="B2221">
        <v>2015</v>
      </c>
      <c r="C2221">
        <v>249</v>
      </c>
      <c r="D2221">
        <v>-0.44999389648438598</v>
      </c>
      <c r="E2221">
        <f t="shared" si="50"/>
        <v>0.36919081678588789</v>
      </c>
      <c r="F2221">
        <f>(MAX(E$2:E2221)-E2221)/MAX(E$2:E2221)</f>
        <v>0.95621760706491044</v>
      </c>
    </row>
    <row r="2222" spans="1:6" x14ac:dyDescent="0.3">
      <c r="A2222">
        <v>7</v>
      </c>
      <c r="B2222">
        <v>2015</v>
      </c>
      <c r="C2222">
        <v>245.5</v>
      </c>
      <c r="D2222">
        <v>-3</v>
      </c>
      <c r="E2222">
        <f t="shared" si="50"/>
        <v>0.33535459121487982</v>
      </c>
      <c r="F2222">
        <f>(MAX(E$2:E2222)-E2222)/MAX(E$2:E2222)</f>
        <v>0.96023025000193485</v>
      </c>
    </row>
    <row r="2223" spans="1:6" x14ac:dyDescent="0.3">
      <c r="A2223">
        <v>7</v>
      </c>
      <c r="B2223">
        <v>2015</v>
      </c>
      <c r="C2223">
        <v>243.2</v>
      </c>
      <c r="D2223">
        <v>0.649993896484375</v>
      </c>
      <c r="E2223">
        <f t="shared" si="50"/>
        <v>0.34207678809340625</v>
      </c>
      <c r="F2223">
        <f>(MAX(E$2:E2223)-E2223)/MAX(E$2:E2223)</f>
        <v>0.95943306369138448</v>
      </c>
    </row>
    <row r="2224" spans="1:6" x14ac:dyDescent="0.3">
      <c r="A2224">
        <v>7</v>
      </c>
      <c r="B2224">
        <v>2015</v>
      </c>
      <c r="C2224">
        <v>242.4</v>
      </c>
      <c r="D2224">
        <v>3.4000030517578002</v>
      </c>
      <c r="E2224">
        <f t="shared" si="50"/>
        <v>0.37806262112103889</v>
      </c>
      <c r="F2224">
        <f>(MAX(E$2:E2224)-E2224)/MAX(E$2:E2224)</f>
        <v>0.95516549849182508</v>
      </c>
    </row>
    <row r="2225" spans="1:6" x14ac:dyDescent="0.3">
      <c r="A2225">
        <v>7</v>
      </c>
      <c r="B2225">
        <v>2015</v>
      </c>
      <c r="C2225">
        <v>237.35</v>
      </c>
      <c r="D2225">
        <v>3.7500061035156298</v>
      </c>
      <c r="E2225">
        <f t="shared" si="50"/>
        <v>0.42286156161129634</v>
      </c>
      <c r="F2225">
        <f>(MAX(E$2:E2225)-E2225)/MAX(E$2:E2225)</f>
        <v>0.94985278558987418</v>
      </c>
    </row>
    <row r="2226" spans="1:6" x14ac:dyDescent="0.3">
      <c r="A2226">
        <v>7</v>
      </c>
      <c r="B2226">
        <v>2015</v>
      </c>
      <c r="C2226">
        <v>241.4</v>
      </c>
      <c r="D2226">
        <v>0.20000915527344801</v>
      </c>
      <c r="E2226">
        <f t="shared" si="50"/>
        <v>0.42548923923356702</v>
      </c>
      <c r="F2226">
        <f>(MAX(E$2:E2226)-E2226)/MAX(E$2:E2226)</f>
        <v>0.94954116891650586</v>
      </c>
    </row>
    <row r="2227" spans="1:6" x14ac:dyDescent="0.3">
      <c r="A2227">
        <v>7</v>
      </c>
      <c r="B2227">
        <v>2015</v>
      </c>
      <c r="C2227">
        <v>240.45</v>
      </c>
      <c r="D2227">
        <v>2.3000030517578098</v>
      </c>
      <c r="E2227">
        <f t="shared" si="50"/>
        <v>0.45601408479586619</v>
      </c>
      <c r="F2227">
        <f>(MAX(E$2:E2227)-E2227)/MAX(E$2:E2227)</f>
        <v>0.94592122301880877</v>
      </c>
    </row>
    <row r="2228" spans="1:6" x14ac:dyDescent="0.3">
      <c r="A2228">
        <v>7</v>
      </c>
      <c r="B2228">
        <v>2015</v>
      </c>
      <c r="C2228">
        <v>243.75</v>
      </c>
      <c r="D2228">
        <v>1.1499938964843699</v>
      </c>
      <c r="E2228">
        <f t="shared" si="50"/>
        <v>0.47214988215667086</v>
      </c>
      <c r="F2228">
        <f>(MAX(E$2:E2228)-E2228)/MAX(E$2:E2228)</f>
        <v>0.94400767645087924</v>
      </c>
    </row>
    <row r="2229" spans="1:6" x14ac:dyDescent="0.3">
      <c r="A2229">
        <v>7</v>
      </c>
      <c r="B2229">
        <v>2015</v>
      </c>
      <c r="C2229">
        <v>243.3</v>
      </c>
      <c r="D2229">
        <v>-0.200000000000017</v>
      </c>
      <c r="E2229">
        <f t="shared" si="50"/>
        <v>0.46923897042944085</v>
      </c>
      <c r="F2229">
        <f>(MAX(E$2:E2229)-E2229)/MAX(E$2:E2229)</f>
        <v>0.94435288189816124</v>
      </c>
    </row>
    <row r="2230" spans="1:6" x14ac:dyDescent="0.3">
      <c r="A2230">
        <v>7</v>
      </c>
      <c r="B2230">
        <v>2015</v>
      </c>
      <c r="C2230">
        <v>242.6</v>
      </c>
      <c r="D2230">
        <v>2.3499908447265598</v>
      </c>
      <c r="E2230">
        <f t="shared" si="50"/>
        <v>0.5033292615825149</v>
      </c>
      <c r="F2230">
        <f>(MAX(E$2:E2230)-E2230)/MAX(E$2:E2230)</f>
        <v>0.9403101092866174</v>
      </c>
    </row>
    <row r="2231" spans="1:6" x14ac:dyDescent="0.3">
      <c r="A2231">
        <v>7</v>
      </c>
      <c r="B2231">
        <v>2015</v>
      </c>
      <c r="C2231">
        <v>246.35</v>
      </c>
      <c r="D2231">
        <v>3.0999969482421901</v>
      </c>
      <c r="E2231">
        <f t="shared" si="50"/>
        <v>0.55083238239234211</v>
      </c>
      <c r="F2231">
        <f>(MAX(E$2:E2231)-E2231)/MAX(E$2:E2231)</f>
        <v>0.93467670724524132</v>
      </c>
    </row>
    <row r="2232" spans="1:6" x14ac:dyDescent="0.3">
      <c r="A2232">
        <v>7</v>
      </c>
      <c r="B2232">
        <v>2015</v>
      </c>
      <c r="C2232">
        <v>243.25</v>
      </c>
      <c r="D2232">
        <v>-0.600006103515625</v>
      </c>
      <c r="E2232">
        <f t="shared" si="50"/>
        <v>0.54064216271764143</v>
      </c>
      <c r="F2232">
        <f>(MAX(E$2:E2232)-E2232)/MAX(E$2:E2232)</f>
        <v>0.93588516688618462</v>
      </c>
    </row>
    <row r="2233" spans="1:6" x14ac:dyDescent="0.3">
      <c r="A2233">
        <v>7</v>
      </c>
      <c r="B2233">
        <v>2015</v>
      </c>
      <c r="C2233">
        <v>243.25</v>
      </c>
      <c r="D2233">
        <v>-6.1035156306843402E-6</v>
      </c>
      <c r="E2233">
        <f t="shared" si="50"/>
        <v>0.54064206097608269</v>
      </c>
      <c r="F2233">
        <f>(MAX(E$2:E2233)-E2233)/MAX(E$2:E2233)</f>
        <v>0.93588517895173096</v>
      </c>
    </row>
    <row r="2234" spans="1:6" x14ac:dyDescent="0.3">
      <c r="A2234">
        <v>7</v>
      </c>
      <c r="B2234">
        <v>2015</v>
      </c>
      <c r="C2234">
        <v>241.9</v>
      </c>
      <c r="D2234">
        <v>-0.84999694824219296</v>
      </c>
      <c r="E2234">
        <f t="shared" si="50"/>
        <v>0.52639410411619103</v>
      </c>
      <c r="F2234">
        <f>(MAX(E$2:E2234)-E2234)/MAX(E$2:E2234)</f>
        <v>0.93757484623867149</v>
      </c>
    </row>
    <row r="2235" spans="1:6" x14ac:dyDescent="0.3">
      <c r="A2235">
        <v>7</v>
      </c>
      <c r="B2235">
        <v>2015</v>
      </c>
      <c r="C2235">
        <v>241.5</v>
      </c>
      <c r="D2235">
        <v>0.60000915527342602</v>
      </c>
      <c r="E2235">
        <f t="shared" si="50"/>
        <v>0.53620283957431736</v>
      </c>
      <c r="F2235">
        <f>(MAX(E$2:E2235)-E2235)/MAX(E$2:E2235)</f>
        <v>0.93641162686674151</v>
      </c>
    </row>
    <row r="2236" spans="1:6" x14ac:dyDescent="0.3">
      <c r="A2236">
        <v>7</v>
      </c>
      <c r="B2236">
        <v>2015</v>
      </c>
      <c r="C2236">
        <v>239.75</v>
      </c>
      <c r="D2236">
        <v>-1.6499877929687401</v>
      </c>
      <c r="E2236">
        <f t="shared" si="50"/>
        <v>0.50852625542876573</v>
      </c>
      <c r="F2236">
        <f>(MAX(E$2:E2236)-E2236)/MAX(E$2:E2236)</f>
        <v>0.93969379702663558</v>
      </c>
    </row>
    <row r="2237" spans="1:6" x14ac:dyDescent="0.3">
      <c r="A2237">
        <v>7</v>
      </c>
      <c r="B2237">
        <v>2015</v>
      </c>
      <c r="C2237">
        <v>236.85</v>
      </c>
      <c r="D2237">
        <v>2</v>
      </c>
      <c r="E2237">
        <f t="shared" si="50"/>
        <v>0.54073184475294345</v>
      </c>
      <c r="F2237">
        <f>(MAX(E$2:E2237)-E2237)/MAX(E$2:E2237)</f>
        <v>0.93587453148050748</v>
      </c>
    </row>
    <row r="2238" spans="1:6" x14ac:dyDescent="0.3">
      <c r="A2238">
        <v>7</v>
      </c>
      <c r="B2238">
        <v>2015</v>
      </c>
      <c r="C2238">
        <v>237.8</v>
      </c>
      <c r="D2238">
        <v>1.1499908447265399</v>
      </c>
      <c r="E2238">
        <f t="shared" si="50"/>
        <v>0.56034401898290487</v>
      </c>
      <c r="F2238">
        <f>(MAX(E$2:E2238)-E2238)/MAX(E$2:E2238)</f>
        <v>0.93354872087144891</v>
      </c>
    </row>
    <row r="2239" spans="1:6" x14ac:dyDescent="0.3">
      <c r="A2239">
        <v>7</v>
      </c>
      <c r="B2239">
        <v>2015</v>
      </c>
      <c r="C2239">
        <v>239.6</v>
      </c>
      <c r="D2239">
        <v>0.59999999999999398</v>
      </c>
      <c r="E2239">
        <f t="shared" si="50"/>
        <v>0.57086800932273396</v>
      </c>
      <c r="F2239">
        <f>(MAX(E$2:E2239)-E2239)/MAX(E$2:E2239)</f>
        <v>0.93230067931853378</v>
      </c>
    </row>
    <row r="2240" spans="1:6" x14ac:dyDescent="0.3">
      <c r="A2240">
        <v>7</v>
      </c>
      <c r="B2240">
        <v>2015</v>
      </c>
      <c r="C2240">
        <v>240.2</v>
      </c>
      <c r="D2240">
        <v>-2.3000030517578098</v>
      </c>
      <c r="E2240">
        <f t="shared" si="50"/>
        <v>0.52987098090079821</v>
      </c>
      <c r="F2240">
        <f>(MAX(E$2:E2240)-E2240)/MAX(E$2:E2240)</f>
        <v>0.93716252291249613</v>
      </c>
    </row>
    <row r="2241" spans="1:6" x14ac:dyDescent="0.3">
      <c r="A2241">
        <v>7</v>
      </c>
      <c r="B2241">
        <v>2015</v>
      </c>
      <c r="C2241">
        <v>238.05</v>
      </c>
      <c r="D2241">
        <v>-1.1999877929687499</v>
      </c>
      <c r="E2241">
        <f t="shared" si="50"/>
        <v>0.50983825535166982</v>
      </c>
      <c r="F2241">
        <f>(MAX(E$2:E2241)-E2241)/MAX(E$2:E2241)</f>
        <v>0.93953820676397559</v>
      </c>
    </row>
    <row r="2242" spans="1:6" x14ac:dyDescent="0.3">
      <c r="A2242">
        <v>8</v>
      </c>
      <c r="B2242">
        <v>2015</v>
      </c>
      <c r="C2242">
        <v>237.1</v>
      </c>
      <c r="D2242">
        <v>-1.40000915527343</v>
      </c>
      <c r="E2242">
        <f t="shared" si="50"/>
        <v>0.48725986358023465</v>
      </c>
      <c r="F2242">
        <f>(MAX(E$2:E2242)-E2242)/MAX(E$2:E2242)</f>
        <v>0.94221578154491237</v>
      </c>
    </row>
    <row r="2243" spans="1:6" x14ac:dyDescent="0.3">
      <c r="A2243">
        <v>8</v>
      </c>
      <c r="B2243">
        <v>2015</v>
      </c>
      <c r="C2243">
        <v>235.5</v>
      </c>
      <c r="D2243">
        <v>1.1499969482421699</v>
      </c>
      <c r="E2243">
        <f t="shared" si="50"/>
        <v>0.5051053207814501</v>
      </c>
      <c r="F2243">
        <f>(MAX(E$2:E2243)-E2243)/MAX(E$2:E2243)</f>
        <v>0.94009948616657135</v>
      </c>
    </row>
    <row r="2244" spans="1:6" x14ac:dyDescent="0.3">
      <c r="A2244">
        <v>8</v>
      </c>
      <c r="B2244">
        <v>2015</v>
      </c>
      <c r="C2244">
        <v>236.35</v>
      </c>
      <c r="D2244">
        <v>0.80000000000001104</v>
      </c>
      <c r="E2244">
        <f t="shared" si="50"/>
        <v>0.51792796484613701</v>
      </c>
      <c r="F2244">
        <f>(MAX(E$2:E2244)-E2244)/MAX(E$2:E2244)</f>
        <v>0.93857884693238225</v>
      </c>
    </row>
    <row r="2245" spans="1:6" x14ac:dyDescent="0.3">
      <c r="A2245">
        <v>8</v>
      </c>
      <c r="B2245">
        <v>2015</v>
      </c>
      <c r="C2245">
        <v>237.05</v>
      </c>
      <c r="D2245">
        <v>-3</v>
      </c>
      <c r="E2245">
        <f t="shared" ref="E2245:E2308" si="51">(D2245/$C2245*$G$2+1)*E2244*$H$2 + E2244*(1-$H$2)</f>
        <v>0.46876795974578656</v>
      </c>
      <c r="F2245">
        <f>(MAX(E$2:E2245)-E2245)/MAX(E$2:E2245)</f>
        <v>0.94440873912399337</v>
      </c>
    </row>
    <row r="2246" spans="1:6" x14ac:dyDescent="0.3">
      <c r="A2246">
        <v>8</v>
      </c>
      <c r="B2246">
        <v>2015</v>
      </c>
      <c r="C2246">
        <v>232.9</v>
      </c>
      <c r="D2246">
        <v>0.350006103515625</v>
      </c>
      <c r="E2246">
        <f t="shared" si="51"/>
        <v>0.47405150355354503</v>
      </c>
      <c r="F2246">
        <f>(MAX(E$2:E2246)-E2246)/MAX(E$2:E2246)</f>
        <v>0.94378216289142369</v>
      </c>
    </row>
    <row r="2247" spans="1:6" x14ac:dyDescent="0.3">
      <c r="A2247">
        <v>8</v>
      </c>
      <c r="B2247">
        <v>2015</v>
      </c>
      <c r="C2247">
        <v>232.9</v>
      </c>
      <c r="D2247">
        <v>0.15000305175780601</v>
      </c>
      <c r="E2247">
        <f t="shared" si="51"/>
        <v>0.47634140819792276</v>
      </c>
      <c r="F2247">
        <f>(MAX(E$2:E2247)-E2247)/MAX(E$2:E2247)</f>
        <v>0.94351060276488297</v>
      </c>
    </row>
    <row r="2248" spans="1:6" x14ac:dyDescent="0.3">
      <c r="A2248">
        <v>8</v>
      </c>
      <c r="B2248">
        <v>2015</v>
      </c>
      <c r="C2248">
        <v>234.3</v>
      </c>
      <c r="D2248">
        <v>-2.25</v>
      </c>
      <c r="E2248">
        <f t="shared" si="51"/>
        <v>0.44203384838853332</v>
      </c>
      <c r="F2248">
        <f>(MAX(E$2:E2248)-E2248)/MAX(E$2:E2248)</f>
        <v>0.94757914129814202</v>
      </c>
    </row>
    <row r="2249" spans="1:6" x14ac:dyDescent="0.3">
      <c r="A2249">
        <v>8</v>
      </c>
      <c r="B2249">
        <v>2015</v>
      </c>
      <c r="C2249">
        <v>231.2</v>
      </c>
      <c r="D2249">
        <v>1.20000305175778</v>
      </c>
      <c r="E2249">
        <f t="shared" si="51"/>
        <v>0.45924109212922787</v>
      </c>
      <c r="F2249">
        <f>(MAX(E$2:E2249)-E2249)/MAX(E$2:E2249)</f>
        <v>0.94553853174738534</v>
      </c>
    </row>
    <row r="2250" spans="1:6" x14ac:dyDescent="0.3">
      <c r="A2250">
        <v>8</v>
      </c>
      <c r="B2250">
        <v>2015</v>
      </c>
      <c r="C2250">
        <v>229.75</v>
      </c>
      <c r="D2250">
        <v>-2.19999694824218</v>
      </c>
      <c r="E2250">
        <f t="shared" si="51"/>
        <v>0.42625973191622329</v>
      </c>
      <c r="F2250">
        <f>(MAX(E$2:E2250)-E2250)/MAX(E$2:E2250)</f>
        <v>0.94944979607663038</v>
      </c>
    </row>
    <row r="2251" spans="1:6" x14ac:dyDescent="0.3">
      <c r="A2251">
        <v>8</v>
      </c>
      <c r="B2251">
        <v>2015</v>
      </c>
      <c r="C2251">
        <v>229.75</v>
      </c>
      <c r="D2251">
        <v>2.1999999999999802</v>
      </c>
      <c r="E2251">
        <f t="shared" si="51"/>
        <v>0.45687250918115313</v>
      </c>
      <c r="F2251">
        <f>(MAX(E$2:E2251)-E2251)/MAX(E$2:E2251)</f>
        <v>0.94581942234546357</v>
      </c>
    </row>
    <row r="2252" spans="1:6" x14ac:dyDescent="0.3">
      <c r="A2252">
        <v>8</v>
      </c>
      <c r="B2252">
        <v>2015</v>
      </c>
      <c r="C2252">
        <v>231.9</v>
      </c>
      <c r="D2252">
        <v>2.29999084472658</v>
      </c>
      <c r="E2252">
        <f t="shared" si="51"/>
        <v>0.4908570689587699</v>
      </c>
      <c r="F2252">
        <f>(MAX(E$2:E2252)-E2252)/MAX(E$2:E2252)</f>
        <v>0.94178918843319215</v>
      </c>
    </row>
    <row r="2253" spans="1:6" x14ac:dyDescent="0.3">
      <c r="A2253">
        <v>8</v>
      </c>
      <c r="B2253">
        <v>2015</v>
      </c>
      <c r="C2253">
        <v>230.4</v>
      </c>
      <c r="D2253">
        <v>-1.6000030517578201</v>
      </c>
      <c r="E2253">
        <f t="shared" si="51"/>
        <v>0.46529154785489846</v>
      </c>
      <c r="F2253">
        <f>(MAX(E$2:E2253)-E2253)/MAX(E$2:E2253)</f>
        <v>0.94482100731835472</v>
      </c>
    </row>
    <row r="2254" spans="1:6" x14ac:dyDescent="0.3">
      <c r="A2254">
        <v>8</v>
      </c>
      <c r="B2254">
        <v>2015</v>
      </c>
      <c r="C2254">
        <v>228.7</v>
      </c>
      <c r="D2254">
        <v>-1.8000091552734101</v>
      </c>
      <c r="E2254">
        <f t="shared" si="51"/>
        <v>0.43782557564206004</v>
      </c>
      <c r="F2254">
        <f>(MAX(E$2:E2254)-E2254)/MAX(E$2:E2254)</f>
        <v>0.94807820097835871</v>
      </c>
    </row>
    <row r="2255" spans="1:6" x14ac:dyDescent="0.3">
      <c r="A2255">
        <v>8</v>
      </c>
      <c r="B2255">
        <v>2015</v>
      </c>
      <c r="C2255">
        <v>227</v>
      </c>
      <c r="D2255">
        <v>-2.1999908447265502</v>
      </c>
      <c r="E2255">
        <f t="shared" si="51"/>
        <v>0.40600138209581565</v>
      </c>
      <c r="F2255">
        <f>(MAX(E$2:E2255)-E2255)/MAX(E$2:E2255)</f>
        <v>0.95185223674342512</v>
      </c>
    </row>
    <row r="2256" spans="1:6" x14ac:dyDescent="0.3">
      <c r="A2256">
        <v>8</v>
      </c>
      <c r="B2256">
        <v>2015</v>
      </c>
      <c r="C2256">
        <v>219.95</v>
      </c>
      <c r="D2256">
        <v>1.6500030517578299</v>
      </c>
      <c r="E2256">
        <f t="shared" si="51"/>
        <v>0.42884419362602683</v>
      </c>
      <c r="F2256">
        <f>(MAX(E$2:E2256)-E2256)/MAX(E$2:E2256)</f>
        <v>0.94914330438463923</v>
      </c>
    </row>
    <row r="2257" spans="1:6" x14ac:dyDescent="0.3">
      <c r="A2257">
        <v>8</v>
      </c>
      <c r="B2257">
        <v>2015</v>
      </c>
      <c r="C2257">
        <v>218.65</v>
      </c>
      <c r="D2257">
        <v>-3</v>
      </c>
      <c r="E2257">
        <f t="shared" si="51"/>
        <v>0.38471433148751505</v>
      </c>
      <c r="F2257">
        <f>(MAX(E$2:E2257)-E2257)/MAX(E$2:E2257)</f>
        <v>0.95437667118704306</v>
      </c>
    </row>
    <row r="2258" spans="1:6" x14ac:dyDescent="0.3">
      <c r="A2258">
        <v>8</v>
      </c>
      <c r="B2258">
        <v>2015</v>
      </c>
      <c r="C2258">
        <v>215.7</v>
      </c>
      <c r="D2258">
        <v>-3</v>
      </c>
      <c r="E2258">
        <f t="shared" si="51"/>
        <v>0.34458418564389387</v>
      </c>
      <c r="F2258">
        <f>(MAX(E$2:E2258)-E2258)/MAX(E$2:E2258)</f>
        <v>0.95913571104931261</v>
      </c>
    </row>
    <row r="2259" spans="1:6" x14ac:dyDescent="0.3">
      <c r="A2259">
        <v>8</v>
      </c>
      <c r="B2259">
        <v>2015</v>
      </c>
      <c r="C2259">
        <v>215</v>
      </c>
      <c r="D2259">
        <v>5.3999938964843697</v>
      </c>
      <c r="E2259">
        <f t="shared" si="51"/>
        <v>0.40949415654977983</v>
      </c>
      <c r="F2259">
        <f>(MAX(E$2:E2259)-E2259)/MAX(E$2:E2259)</f>
        <v>0.95143802811031664</v>
      </c>
    </row>
    <row r="2260" spans="1:6" x14ac:dyDescent="0.3">
      <c r="A2260">
        <v>8</v>
      </c>
      <c r="B2260">
        <v>2015</v>
      </c>
      <c r="C2260">
        <v>221.7</v>
      </c>
      <c r="D2260">
        <v>0.24999694824217</v>
      </c>
      <c r="E2260">
        <f t="shared" si="51"/>
        <v>0.41295735984681792</v>
      </c>
      <c r="F2260">
        <f>(MAX(E$2:E2260)-E2260)/MAX(E$2:E2260)</f>
        <v>0.95102732632503106</v>
      </c>
    </row>
    <row r="2261" spans="1:6" x14ac:dyDescent="0.3">
      <c r="A2261">
        <v>8</v>
      </c>
      <c r="B2261">
        <v>2015</v>
      </c>
      <c r="C2261">
        <v>224.05</v>
      </c>
      <c r="D2261">
        <v>-1.0999969482421601</v>
      </c>
      <c r="E2261">
        <f t="shared" si="51"/>
        <v>0.3977514291755736</v>
      </c>
      <c r="F2261">
        <f>(MAX(E$2:E2261)-E2261)/MAX(E$2:E2261)</f>
        <v>0.95283059986630736</v>
      </c>
    </row>
    <row r="2262" spans="1:6" x14ac:dyDescent="0.3">
      <c r="A2262">
        <v>8</v>
      </c>
      <c r="B2262">
        <v>2015</v>
      </c>
      <c r="C2262">
        <v>223.95</v>
      </c>
      <c r="D2262">
        <v>0.55000610351564205</v>
      </c>
      <c r="E2262">
        <f t="shared" si="51"/>
        <v>0.40507780940761096</v>
      </c>
      <c r="F2262">
        <f>(MAX(E$2:E2262)-E2262)/MAX(E$2:E2262)</f>
        <v>0.95196176336353744</v>
      </c>
    </row>
    <row r="2263" spans="1:6" x14ac:dyDescent="0.3">
      <c r="A2263">
        <v>9</v>
      </c>
      <c r="B2263">
        <v>2015</v>
      </c>
      <c r="C2263">
        <v>223.75</v>
      </c>
      <c r="D2263">
        <v>-1.5</v>
      </c>
      <c r="E2263">
        <f t="shared" si="51"/>
        <v>0.38471076871113891</v>
      </c>
      <c r="F2263">
        <f>(MAX(E$2:E2263)-E2263)/MAX(E$2:E2263)</f>
        <v>0.95437709369721435</v>
      </c>
    </row>
    <row r="2264" spans="1:6" x14ac:dyDescent="0.3">
      <c r="A2264">
        <v>9</v>
      </c>
      <c r="B2264">
        <v>2015</v>
      </c>
      <c r="C2264">
        <v>219.45</v>
      </c>
      <c r="D2264">
        <v>3.4499938964843802</v>
      </c>
      <c r="E2264">
        <f t="shared" si="51"/>
        <v>0.43007132250352592</v>
      </c>
      <c r="F2264">
        <f>(MAX(E$2:E2264)-E2264)/MAX(E$2:E2264)</f>
        <v>0.94899777899166116</v>
      </c>
    </row>
    <row r="2265" spans="1:6" x14ac:dyDescent="0.3">
      <c r="A2265">
        <v>9</v>
      </c>
      <c r="B2265">
        <v>2015</v>
      </c>
      <c r="C2265">
        <v>223.65</v>
      </c>
      <c r="D2265">
        <v>-0.69999694824218694</v>
      </c>
      <c r="E2265">
        <f t="shared" si="51"/>
        <v>0.41997579556593539</v>
      </c>
      <c r="F2265">
        <f>(MAX(E$2:E2265)-E2265)/MAX(E$2:E2265)</f>
        <v>0.95019500900706722</v>
      </c>
    </row>
    <row r="2266" spans="1:6" x14ac:dyDescent="0.3">
      <c r="A2266">
        <v>9</v>
      </c>
      <c r="B2266">
        <v>2015</v>
      </c>
      <c r="C2266">
        <v>223.1</v>
      </c>
      <c r="D2266">
        <v>-3</v>
      </c>
      <c r="E2266">
        <f t="shared" si="51"/>
        <v>0.37762054948689666</v>
      </c>
      <c r="F2266">
        <f>(MAX(E$2:E2266)-E2266)/MAX(E$2:E2266)</f>
        <v>0.95521792383154502</v>
      </c>
    </row>
    <row r="2267" spans="1:6" x14ac:dyDescent="0.3">
      <c r="A2267">
        <v>9</v>
      </c>
      <c r="B2267">
        <v>2015</v>
      </c>
      <c r="C2267">
        <v>220.5</v>
      </c>
      <c r="D2267">
        <v>0.25</v>
      </c>
      <c r="E2267">
        <f t="shared" si="51"/>
        <v>0.38083160858117304</v>
      </c>
      <c r="F2267">
        <f>(MAX(E$2:E2267)-E2267)/MAX(E$2:E2267)</f>
        <v>0.95483712386412611</v>
      </c>
    </row>
    <row r="2268" spans="1:6" x14ac:dyDescent="0.3">
      <c r="A2268">
        <v>9</v>
      </c>
      <c r="B2268">
        <v>2015</v>
      </c>
      <c r="C2268">
        <v>221</v>
      </c>
      <c r="D2268">
        <v>0.449996948242187</v>
      </c>
      <c r="E2268">
        <f t="shared" si="51"/>
        <v>0.38664743646541594</v>
      </c>
      <c r="F2268">
        <f>(MAX(E$2:E2268)-E2268)/MAX(E$2:E2268)</f>
        <v>0.95414742398511088</v>
      </c>
    </row>
    <row r="2269" spans="1:6" x14ac:dyDescent="0.3">
      <c r="A2269">
        <v>9</v>
      </c>
      <c r="B2269">
        <v>2015</v>
      </c>
      <c r="C2269">
        <v>223.45</v>
      </c>
      <c r="D2269">
        <v>-3</v>
      </c>
      <c r="E2269">
        <f t="shared" si="51"/>
        <v>0.34771448806321475</v>
      </c>
      <c r="F2269">
        <f>(MAX(E$2:E2269)-E2269)/MAX(E$2:E2269)</f>
        <v>0.95876448802778269</v>
      </c>
    </row>
    <row r="2270" spans="1:6" x14ac:dyDescent="0.3">
      <c r="A2270">
        <v>9</v>
      </c>
      <c r="B2270">
        <v>2015</v>
      </c>
      <c r="C2270">
        <v>226</v>
      </c>
      <c r="D2270">
        <v>-3</v>
      </c>
      <c r="E2270">
        <f t="shared" si="51"/>
        <v>0.31309689522506284</v>
      </c>
      <c r="F2270">
        <f>(MAX(E$2:E2270)-E2270)/MAX(E$2:E2270)</f>
        <v>0.96286979342324674</v>
      </c>
    </row>
    <row r="2271" spans="1:6" x14ac:dyDescent="0.3">
      <c r="A2271">
        <v>9</v>
      </c>
      <c r="B2271">
        <v>2015</v>
      </c>
      <c r="C2271">
        <v>229.4</v>
      </c>
      <c r="D2271">
        <v>-0.34999694824219302</v>
      </c>
      <c r="E2271">
        <f t="shared" si="51"/>
        <v>0.3095141917213724</v>
      </c>
      <c r="F2271">
        <f>(MAX(E$2:E2271)-E2271)/MAX(E$2:E2271)</f>
        <v>0.96329466675550912</v>
      </c>
    </row>
    <row r="2272" spans="1:6" x14ac:dyDescent="0.3">
      <c r="A2272">
        <v>9</v>
      </c>
      <c r="B2272">
        <v>2015</v>
      </c>
      <c r="C2272">
        <v>230.05</v>
      </c>
      <c r="D2272">
        <v>2.5500030517578098</v>
      </c>
      <c r="E2272">
        <f t="shared" si="51"/>
        <v>0.33524540667850733</v>
      </c>
      <c r="F2272">
        <f>(MAX(E$2:E2272)-E2272)/MAX(E$2:E2272)</f>
        <v>0.96024319821206505</v>
      </c>
    </row>
    <row r="2273" spans="1:6" x14ac:dyDescent="0.3">
      <c r="A2273">
        <v>9</v>
      </c>
      <c r="B2273">
        <v>2015</v>
      </c>
      <c r="C2273">
        <v>228</v>
      </c>
      <c r="D2273">
        <v>-0.149993896484375</v>
      </c>
      <c r="E2273">
        <f t="shared" si="51"/>
        <v>0.3335913025723824</v>
      </c>
      <c r="F2273">
        <f>(MAX(E$2:E2273)-E2273)/MAX(E$2:E2273)</f>
        <v>0.9604393586598261</v>
      </c>
    </row>
    <row r="2274" spans="1:6" x14ac:dyDescent="0.3">
      <c r="A2274">
        <v>9</v>
      </c>
      <c r="B2274">
        <v>2015</v>
      </c>
      <c r="C2274">
        <v>229.75</v>
      </c>
      <c r="D2274">
        <v>-3</v>
      </c>
      <c r="E2274">
        <f t="shared" si="51"/>
        <v>0.30092186053591408</v>
      </c>
      <c r="F2274">
        <f>(MAX(E$2:E2274)-E2274)/MAX(E$2:E2274)</f>
        <v>0.96431363256691605</v>
      </c>
    </row>
    <row r="2275" spans="1:6" x14ac:dyDescent="0.3">
      <c r="A2275">
        <v>9</v>
      </c>
      <c r="B2275">
        <v>2015</v>
      </c>
      <c r="C2275">
        <v>236.4</v>
      </c>
      <c r="D2275">
        <v>1.45000305175781</v>
      </c>
      <c r="E2275">
        <f t="shared" si="51"/>
        <v>0.31476505901680596</v>
      </c>
      <c r="F2275">
        <f>(MAX(E$2:E2275)-E2275)/MAX(E$2:E2275)</f>
        <v>0.96267196563531321</v>
      </c>
    </row>
    <row r="2276" spans="1:6" x14ac:dyDescent="0.3">
      <c r="A2276">
        <v>9</v>
      </c>
      <c r="B2276">
        <v>2015</v>
      </c>
      <c r="C2276">
        <v>234.35</v>
      </c>
      <c r="D2276">
        <v>-2.00000915527343</v>
      </c>
      <c r="E2276">
        <f t="shared" si="51"/>
        <v>0.29461785398820151</v>
      </c>
      <c r="F2276">
        <f>(MAX(E$2:E2276)-E2276)/MAX(E$2:E2276)</f>
        <v>0.96506122562499952</v>
      </c>
    </row>
    <row r="2277" spans="1:6" x14ac:dyDescent="0.3">
      <c r="A2277">
        <v>9</v>
      </c>
      <c r="B2277">
        <v>2015</v>
      </c>
      <c r="C2277">
        <v>233.65</v>
      </c>
      <c r="D2277">
        <v>-1.50001220703126</v>
      </c>
      <c r="E2277">
        <f t="shared" si="51"/>
        <v>0.28043220095829602</v>
      </c>
      <c r="F2277">
        <f>(MAX(E$2:E2277)-E2277)/MAX(E$2:E2277)</f>
        <v>0.96674350429163369</v>
      </c>
    </row>
    <row r="2278" spans="1:6" x14ac:dyDescent="0.3">
      <c r="A2278">
        <v>9</v>
      </c>
      <c r="B2278">
        <v>2015</v>
      </c>
      <c r="C2278">
        <v>232.95</v>
      </c>
      <c r="D2278">
        <v>-0.600009155273454</v>
      </c>
      <c r="E2278">
        <f t="shared" si="51"/>
        <v>0.27501488325036094</v>
      </c>
      <c r="F2278">
        <f>(MAX(E$2:E2278)-E2278)/MAX(E$2:E2278)</f>
        <v>0.96738594479058204</v>
      </c>
    </row>
    <row r="2279" spans="1:6" x14ac:dyDescent="0.3">
      <c r="A2279">
        <v>9</v>
      </c>
      <c r="B2279">
        <v>2015</v>
      </c>
      <c r="C2279">
        <v>230.55</v>
      </c>
      <c r="D2279">
        <v>9.99908447265625E-2</v>
      </c>
      <c r="E2279">
        <f t="shared" si="51"/>
        <v>0.27590944962929981</v>
      </c>
      <c r="F2279">
        <f>(MAX(E$2:E2279)-E2279)/MAX(E$2:E2279)</f>
        <v>0.96727985803292593</v>
      </c>
    </row>
    <row r="2280" spans="1:6" x14ac:dyDescent="0.3">
      <c r="A2280">
        <v>9</v>
      </c>
      <c r="B2280">
        <v>2015</v>
      </c>
      <c r="C2280">
        <v>231.05</v>
      </c>
      <c r="D2280">
        <v>1.0999969482421901</v>
      </c>
      <c r="E2280">
        <f t="shared" si="51"/>
        <v>0.2857611987934443</v>
      </c>
      <c r="F2280">
        <f>(MAX(E$2:E2280)-E2280)/MAX(E$2:E2280)</f>
        <v>0.96611153765931079</v>
      </c>
    </row>
    <row r="2281" spans="1:6" x14ac:dyDescent="0.3">
      <c r="A2281">
        <v>9</v>
      </c>
      <c r="B2281">
        <v>2015</v>
      </c>
      <c r="C2281">
        <v>229.6</v>
      </c>
      <c r="D2281">
        <v>-0.29999694824218098</v>
      </c>
      <c r="E2281">
        <f t="shared" si="51"/>
        <v>0.28296086710036744</v>
      </c>
      <c r="F2281">
        <f>(MAX(E$2:E2281)-E2281)/MAX(E$2:E2281)</f>
        <v>0.96644362940417672</v>
      </c>
    </row>
    <row r="2282" spans="1:6" x14ac:dyDescent="0.3">
      <c r="A2282">
        <v>9</v>
      </c>
      <c r="B2282">
        <v>2015</v>
      </c>
      <c r="C2282">
        <v>229.6</v>
      </c>
      <c r="D2282">
        <v>0.30000000000001098</v>
      </c>
      <c r="E2282">
        <f t="shared" si="51"/>
        <v>0.28573378500531454</v>
      </c>
      <c r="F2282">
        <f>(MAX(E$2:E2282)-E2282)/MAX(E$2:E2282)</f>
        <v>0.96611478866445288</v>
      </c>
    </row>
    <row r="2283" spans="1:6" x14ac:dyDescent="0.3">
      <c r="A2283">
        <v>9</v>
      </c>
      <c r="B2283">
        <v>2015</v>
      </c>
      <c r="C2283">
        <v>229.6</v>
      </c>
      <c r="D2283">
        <v>0.30000000000001098</v>
      </c>
      <c r="E2283">
        <f t="shared" si="51"/>
        <v>0.28853387653955664</v>
      </c>
      <c r="F2283">
        <f>(MAX(E$2:E2283)-E2283)/MAX(E$2:E2283)</f>
        <v>0.96578272540005827</v>
      </c>
    </row>
    <row r="2284" spans="1:6" x14ac:dyDescent="0.3">
      <c r="A2284">
        <v>9</v>
      </c>
      <c r="B2284">
        <v>2015</v>
      </c>
      <c r="C2284">
        <v>225.9</v>
      </c>
      <c r="D2284">
        <v>5.5500030517578098</v>
      </c>
      <c r="E2284">
        <f t="shared" si="51"/>
        <v>0.34170000852262605</v>
      </c>
      <c r="F2284">
        <f>(MAX(E$2:E2284)-E2284)/MAX(E$2:E2284)</f>
        <v>0.95947774603576519</v>
      </c>
    </row>
    <row r="2285" spans="1:6" x14ac:dyDescent="0.3">
      <c r="A2285">
        <v>10</v>
      </c>
      <c r="B2285">
        <v>2015</v>
      </c>
      <c r="C2285">
        <v>231.3</v>
      </c>
      <c r="D2285">
        <v>2.7500061035156</v>
      </c>
      <c r="E2285">
        <f t="shared" si="51"/>
        <v>0.37216943488477111</v>
      </c>
      <c r="F2285">
        <f>(MAX(E$2:E2285)-E2285)/MAX(E$2:E2285)</f>
        <v>0.95586437230911614</v>
      </c>
    </row>
    <row r="2286" spans="1:6" x14ac:dyDescent="0.3">
      <c r="A2286">
        <v>10</v>
      </c>
      <c r="B2286">
        <v>2015</v>
      </c>
      <c r="C2286">
        <v>233.85</v>
      </c>
      <c r="D2286">
        <v>1.6000030517577899</v>
      </c>
      <c r="E2286">
        <f t="shared" si="51"/>
        <v>0.39126732557067895</v>
      </c>
      <c r="F2286">
        <f>(MAX(E$2:E2286)-E2286)/MAX(E$2:E2286)</f>
        <v>0.95359955066073065</v>
      </c>
    </row>
    <row r="2287" spans="1:6" x14ac:dyDescent="0.3">
      <c r="A2287">
        <v>10</v>
      </c>
      <c r="B2287">
        <v>2015</v>
      </c>
      <c r="C2287">
        <v>233.45</v>
      </c>
      <c r="D2287">
        <v>0.14999694824217599</v>
      </c>
      <c r="E2287">
        <f t="shared" si="51"/>
        <v>0.39315281190980339</v>
      </c>
      <c r="F2287">
        <f>(MAX(E$2:E2287)-E2287)/MAX(E$2:E2287)</f>
        <v>0.95337595056013225</v>
      </c>
    </row>
    <row r="2288" spans="1:6" x14ac:dyDescent="0.3">
      <c r="A2288">
        <v>10</v>
      </c>
      <c r="B2288">
        <v>2015</v>
      </c>
      <c r="C2288">
        <v>235.55</v>
      </c>
      <c r="D2288">
        <v>0.350006103515625</v>
      </c>
      <c r="E2288">
        <f t="shared" si="51"/>
        <v>0.39753423465814008</v>
      </c>
      <c r="F2288">
        <f>(MAX(E$2:E2288)-E2288)/MAX(E$2:E2288)</f>
        <v>0.95285635699588156</v>
      </c>
    </row>
    <row r="2289" spans="1:6" x14ac:dyDescent="0.3">
      <c r="A2289">
        <v>10</v>
      </c>
      <c r="B2289">
        <v>2015</v>
      </c>
      <c r="C2289">
        <v>236</v>
      </c>
      <c r="D2289">
        <v>-3</v>
      </c>
      <c r="E2289">
        <f t="shared" si="51"/>
        <v>0.35963372499793606</v>
      </c>
      <c r="F2289">
        <f>(MAX(E$2:E2289)-E2289)/MAX(E$2:E2289)</f>
        <v>0.95735098397720642</v>
      </c>
    </row>
    <row r="2290" spans="1:6" x14ac:dyDescent="0.3">
      <c r="A2290">
        <v>10</v>
      </c>
      <c r="B2290">
        <v>2015</v>
      </c>
      <c r="C2290">
        <v>240.25</v>
      </c>
      <c r="D2290">
        <v>-0.59999999999999398</v>
      </c>
      <c r="E2290">
        <f t="shared" si="51"/>
        <v>0.35289760944126303</v>
      </c>
      <c r="F2290">
        <f>(MAX(E$2:E2290)-E2290)/MAX(E$2:E2290)</f>
        <v>0.95814982090583323</v>
      </c>
    </row>
    <row r="2291" spans="1:6" x14ac:dyDescent="0.3">
      <c r="A2291">
        <v>10</v>
      </c>
      <c r="B2291">
        <v>2015</v>
      </c>
      <c r="C2291">
        <v>240.25</v>
      </c>
      <c r="D2291">
        <v>-0.59999999999999398</v>
      </c>
      <c r="E2291">
        <f t="shared" si="51"/>
        <v>0.34628766462342464</v>
      </c>
      <c r="F2291">
        <f>(MAX(E$2:E2291)-E2291)/MAX(E$2:E2291)</f>
        <v>0.95893369522809635</v>
      </c>
    </row>
    <row r="2292" spans="1:6" x14ac:dyDescent="0.3">
      <c r="A2292">
        <v>10</v>
      </c>
      <c r="B2292">
        <v>2015</v>
      </c>
      <c r="C2292">
        <v>241.75</v>
      </c>
      <c r="D2292">
        <v>-0.44999084472655598</v>
      </c>
      <c r="E2292">
        <f t="shared" si="51"/>
        <v>0.34145334367030322</v>
      </c>
      <c r="F2292">
        <f>(MAX(E$2:E2292)-E2292)/MAX(E$2:E2292)</f>
        <v>0.9595069980566624</v>
      </c>
    </row>
    <row r="2293" spans="1:6" x14ac:dyDescent="0.3">
      <c r="A2293">
        <v>10</v>
      </c>
      <c r="B2293">
        <v>2015</v>
      </c>
      <c r="C2293">
        <v>241.9</v>
      </c>
      <c r="D2293">
        <v>0.349993896484392</v>
      </c>
      <c r="E2293">
        <f t="shared" si="51"/>
        <v>0.34515859127940185</v>
      </c>
      <c r="F2293">
        <f>(MAX(E$2:E2293)-E2293)/MAX(E$2:E2293)</f>
        <v>0.95906759220102467</v>
      </c>
    </row>
    <row r="2294" spans="1:6" x14ac:dyDescent="0.3">
      <c r="A2294">
        <v>10</v>
      </c>
      <c r="B2294">
        <v>2015</v>
      </c>
      <c r="C2294">
        <v>241.15</v>
      </c>
      <c r="D2294">
        <v>9.1552734318156496E-6</v>
      </c>
      <c r="E2294">
        <f t="shared" si="51"/>
        <v>0.34515868955914308</v>
      </c>
      <c r="F2294">
        <f>(MAX(E$2:E2294)-E2294)/MAX(E$2:E2294)</f>
        <v>0.95906758054601571</v>
      </c>
    </row>
    <row r="2295" spans="1:6" x14ac:dyDescent="0.3">
      <c r="A2295">
        <v>10</v>
      </c>
      <c r="B2295">
        <v>2015</v>
      </c>
      <c r="C2295">
        <v>240.6</v>
      </c>
      <c r="D2295">
        <v>-3</v>
      </c>
      <c r="E2295">
        <f t="shared" si="51"/>
        <v>0.31288075724376185</v>
      </c>
      <c r="F2295">
        <f>(MAX(E$2:E2295)-E2295)/MAX(E$2:E2295)</f>
        <v>0.96289542525804661</v>
      </c>
    </row>
    <row r="2296" spans="1:6" x14ac:dyDescent="0.3">
      <c r="A2296">
        <v>10</v>
      </c>
      <c r="B2296">
        <v>2015</v>
      </c>
      <c r="C2296">
        <v>244.35</v>
      </c>
      <c r="D2296">
        <v>-0.99998779296873797</v>
      </c>
      <c r="E2296">
        <f t="shared" si="51"/>
        <v>0.30327741353907872</v>
      </c>
      <c r="F2296">
        <f>(MAX(E$2:E2296)-E2296)/MAX(E$2:E2296)</f>
        <v>0.96403428719190964</v>
      </c>
    </row>
    <row r="2297" spans="1:6" x14ac:dyDescent="0.3">
      <c r="A2297">
        <v>10</v>
      </c>
      <c r="B2297">
        <v>2015</v>
      </c>
      <c r="C2297">
        <v>243.7</v>
      </c>
      <c r="D2297">
        <v>0.59999999999999398</v>
      </c>
      <c r="E2297">
        <f t="shared" si="51"/>
        <v>0.30887752991546708</v>
      </c>
      <c r="F2297">
        <f>(MAX(E$2:E2297)-E2297)/MAX(E$2:E2297)</f>
        <v>0.96337016857214586</v>
      </c>
    </row>
    <row r="2298" spans="1:6" x14ac:dyDescent="0.3">
      <c r="A2298">
        <v>10</v>
      </c>
      <c r="B2298">
        <v>2015</v>
      </c>
      <c r="C2298">
        <v>242.75</v>
      </c>
      <c r="D2298">
        <v>-1.1999908447265499</v>
      </c>
      <c r="E2298">
        <f t="shared" si="51"/>
        <v>0.29742592719537503</v>
      </c>
      <c r="F2298">
        <f>(MAX(E$2:E2298)-E2298)/MAX(E$2:E2298)</f>
        <v>0.96472821581284518</v>
      </c>
    </row>
    <row r="2299" spans="1:6" x14ac:dyDescent="0.3">
      <c r="A2299">
        <v>10</v>
      </c>
      <c r="B2299">
        <v>2015</v>
      </c>
      <c r="C2299">
        <v>244.05</v>
      </c>
      <c r="D2299">
        <v>-0.70000305175778899</v>
      </c>
      <c r="E2299">
        <f t="shared" si="51"/>
        <v>0.2910276771428657</v>
      </c>
      <c r="F2299">
        <f>(MAX(E$2:E2299)-E2299)/MAX(E$2:E2299)</f>
        <v>0.96548698522194021</v>
      </c>
    </row>
    <row r="2300" spans="1:6" x14ac:dyDescent="0.3">
      <c r="A2300">
        <v>10</v>
      </c>
      <c r="B2300">
        <v>2015</v>
      </c>
      <c r="C2300">
        <v>243.95</v>
      </c>
      <c r="D2300">
        <v>-0.55000610351561297</v>
      </c>
      <c r="E2300">
        <f t="shared" si="51"/>
        <v>0.28610657654682509</v>
      </c>
      <c r="F2300">
        <f>(MAX(E$2:E2300)-E2300)/MAX(E$2:E2300)</f>
        <v>0.96607057926104634</v>
      </c>
    </row>
    <row r="2301" spans="1:6" x14ac:dyDescent="0.3">
      <c r="A2301">
        <v>10</v>
      </c>
      <c r="B2301">
        <v>2015</v>
      </c>
      <c r="C2301">
        <v>246</v>
      </c>
      <c r="D2301">
        <v>0.79999694824218104</v>
      </c>
      <c r="E2301">
        <f t="shared" si="51"/>
        <v>0.2930847591111384</v>
      </c>
      <c r="F2301">
        <f>(MAX(E$2:E2301)-E2301)/MAX(E$2:E2301)</f>
        <v>0.96524303557059543</v>
      </c>
    </row>
    <row r="2302" spans="1:6" x14ac:dyDescent="0.3">
      <c r="A2302">
        <v>10</v>
      </c>
      <c r="B2302">
        <v>2015</v>
      </c>
      <c r="C2302">
        <v>246.75</v>
      </c>
      <c r="D2302">
        <v>0.89999084472657298</v>
      </c>
      <c r="E2302">
        <f t="shared" si="51"/>
        <v>0.30110219375943376</v>
      </c>
      <c r="F2302">
        <f>(MAX(E$2:E2302)-E2302)/MAX(E$2:E2302)</f>
        <v>0.96429224682357562</v>
      </c>
    </row>
    <row r="2303" spans="1:6" x14ac:dyDescent="0.3">
      <c r="A2303">
        <v>10</v>
      </c>
      <c r="B2303">
        <v>2015</v>
      </c>
      <c r="C2303">
        <v>245.8</v>
      </c>
      <c r="D2303">
        <v>-0.349987792968732</v>
      </c>
      <c r="E2303">
        <f t="shared" si="51"/>
        <v>0.29788671087949353</v>
      </c>
      <c r="F2303">
        <f>(MAX(E$2:E2303)-E2303)/MAX(E$2:E2303)</f>
        <v>0.96467357140838306</v>
      </c>
    </row>
    <row r="2304" spans="1:6" x14ac:dyDescent="0.3">
      <c r="A2304">
        <v>10</v>
      </c>
      <c r="B2304">
        <v>2015</v>
      </c>
      <c r="C2304">
        <v>246.05</v>
      </c>
      <c r="D2304">
        <v>-9.9999999999994302E-2</v>
      </c>
      <c r="E2304">
        <f t="shared" si="51"/>
        <v>0.29697870424198242</v>
      </c>
      <c r="F2304">
        <f>(MAX(E$2:E2304)-E2304)/MAX(E$2:E2304)</f>
        <v>0.96478125204826803</v>
      </c>
    </row>
    <row r="2305" spans="1:6" x14ac:dyDescent="0.3">
      <c r="A2305">
        <v>10</v>
      </c>
      <c r="B2305">
        <v>2015</v>
      </c>
      <c r="C2305">
        <v>245.75</v>
      </c>
      <c r="D2305">
        <v>1.1999908447265499</v>
      </c>
      <c r="E2305">
        <f t="shared" si="51"/>
        <v>0.30785474878427538</v>
      </c>
      <c r="F2305">
        <f>(MAX(E$2:E2305)-E2305)/MAX(E$2:E2305)</f>
        <v>0.9634914603360154</v>
      </c>
    </row>
    <row r="2306" spans="1:6" x14ac:dyDescent="0.3">
      <c r="A2306">
        <v>10</v>
      </c>
      <c r="B2306">
        <v>2015</v>
      </c>
      <c r="C2306">
        <v>244.55</v>
      </c>
      <c r="D2306">
        <v>-1.69999694824218</v>
      </c>
      <c r="E2306">
        <f t="shared" si="51"/>
        <v>0.29180428466338604</v>
      </c>
      <c r="F2306">
        <f>(MAX(E$2:E2306)-E2306)/MAX(E$2:E2306)</f>
        <v>0.96539488722254863</v>
      </c>
    </row>
    <row r="2307" spans="1:6" x14ac:dyDescent="0.3">
      <c r="A2307">
        <v>11</v>
      </c>
      <c r="B2307">
        <v>2015</v>
      </c>
      <c r="C2307">
        <v>245.45</v>
      </c>
      <c r="D2307">
        <v>-0.24999694824219801</v>
      </c>
      <c r="E2307">
        <f t="shared" si="51"/>
        <v>0.28957521008659309</v>
      </c>
      <c r="F2307">
        <f>(MAX(E$2:E2307)-E2307)/MAX(E$2:E2307)</f>
        <v>0.96565923350248151</v>
      </c>
    </row>
    <row r="2308" spans="1:6" x14ac:dyDescent="0.3">
      <c r="A2308">
        <v>11</v>
      </c>
      <c r="B2308">
        <v>2015</v>
      </c>
      <c r="C2308">
        <v>247.05</v>
      </c>
      <c r="D2308">
        <v>-1.3499969482421601</v>
      </c>
      <c r="E2308">
        <f t="shared" si="51"/>
        <v>0.27770740043560699</v>
      </c>
      <c r="F2308">
        <f>(MAX(E$2:E2308)-E2308)/MAX(E$2:E2308)</f>
        <v>0.96706663878396126</v>
      </c>
    </row>
    <row r="2309" spans="1:6" x14ac:dyDescent="0.3">
      <c r="A2309">
        <v>11</v>
      </c>
      <c r="B2309">
        <v>2015</v>
      </c>
      <c r="C2309">
        <v>249.15</v>
      </c>
      <c r="D2309">
        <v>1.1499938964843699</v>
      </c>
      <c r="E2309">
        <f t="shared" ref="E2309:E2372" si="52">(D2309/$C2309*$G$2+1)*E2308*$H$2 + E2308*(1-$H$2)</f>
        <v>0.28732094093860183</v>
      </c>
      <c r="F2309">
        <f>(MAX(E$2:E2309)-E2309)/MAX(E$2:E2309)</f>
        <v>0.96592656761029616</v>
      </c>
    </row>
    <row r="2310" spans="1:6" x14ac:dyDescent="0.3">
      <c r="A2310">
        <v>11</v>
      </c>
      <c r="B2310">
        <v>2015</v>
      </c>
      <c r="C2310">
        <v>247.3</v>
      </c>
      <c r="D2310">
        <v>0.30000610351561302</v>
      </c>
      <c r="E2310">
        <f t="shared" si="52"/>
        <v>0.28993511509800629</v>
      </c>
      <c r="F2310">
        <f>(MAX(E$2:E2310)-E2310)/MAX(E$2:E2310)</f>
        <v>0.96561655231456311</v>
      </c>
    </row>
    <row r="2311" spans="1:6" x14ac:dyDescent="0.3">
      <c r="A2311">
        <v>11</v>
      </c>
      <c r="B2311">
        <v>2015</v>
      </c>
      <c r="C2311">
        <v>247.15</v>
      </c>
      <c r="D2311">
        <v>1.25001220703126</v>
      </c>
      <c r="E2311">
        <f t="shared" si="52"/>
        <v>0.3009331658703972</v>
      </c>
      <c r="F2311">
        <f>(MAX(E$2:E2311)-E2311)/MAX(E$2:E2311)</f>
        <v>0.96431229186564693</v>
      </c>
    </row>
    <row r="2312" spans="1:6" x14ac:dyDescent="0.3">
      <c r="A2312">
        <v>11</v>
      </c>
      <c r="B2312">
        <v>2015</v>
      </c>
      <c r="C2312">
        <v>245.35</v>
      </c>
      <c r="D2312">
        <v>-4.9990844726551097E-2</v>
      </c>
      <c r="E2312">
        <f t="shared" si="52"/>
        <v>0.30047329518052263</v>
      </c>
      <c r="F2312">
        <f>(MAX(E$2:E2312)-E2312)/MAX(E$2:E2312)</f>
        <v>0.96436682799798823</v>
      </c>
    </row>
    <row r="2313" spans="1:6" x14ac:dyDescent="0.3">
      <c r="A2313">
        <v>11</v>
      </c>
      <c r="B2313">
        <v>2015</v>
      </c>
      <c r="C2313">
        <v>243.6</v>
      </c>
      <c r="D2313">
        <v>-2.6500061035156</v>
      </c>
      <c r="E2313">
        <f t="shared" si="52"/>
        <v>0.27595802220725202</v>
      </c>
      <c r="F2313">
        <f>(MAX(E$2:E2313)-E2313)/MAX(E$2:E2313)</f>
        <v>0.96727409780380569</v>
      </c>
    </row>
    <row r="2314" spans="1:6" x14ac:dyDescent="0.3">
      <c r="A2314">
        <v>11</v>
      </c>
      <c r="B2314">
        <v>2015</v>
      </c>
      <c r="C2314">
        <v>240.45</v>
      </c>
      <c r="D2314">
        <v>-0.600006103515625</v>
      </c>
      <c r="E2314">
        <f t="shared" si="52"/>
        <v>0.27079344024722546</v>
      </c>
      <c r="F2314">
        <f>(MAX(E$2:E2314)-E2314)/MAX(E$2:E2314)</f>
        <v>0.96788656633346171</v>
      </c>
    </row>
    <row r="2315" spans="1:6" x14ac:dyDescent="0.3">
      <c r="A2315">
        <v>11</v>
      </c>
      <c r="B2315">
        <v>2015</v>
      </c>
      <c r="C2315">
        <v>240.85</v>
      </c>
      <c r="D2315">
        <v>-0.200000000000017</v>
      </c>
      <c r="E2315">
        <f t="shared" si="52"/>
        <v>0.26910695421703706</v>
      </c>
      <c r="F2315">
        <f>(MAX(E$2:E2315)-E2315)/MAX(E$2:E2315)</f>
        <v>0.96808656695833117</v>
      </c>
    </row>
    <row r="2316" spans="1:6" x14ac:dyDescent="0.3">
      <c r="A2316">
        <v>11</v>
      </c>
      <c r="B2316">
        <v>2015</v>
      </c>
      <c r="C2316">
        <v>238.55</v>
      </c>
      <c r="D2316">
        <v>-0.69999694824218694</v>
      </c>
      <c r="E2316">
        <f t="shared" si="52"/>
        <v>0.26318448366465785</v>
      </c>
      <c r="F2316">
        <f>(MAX(E$2:E2316)-E2316)/MAX(E$2:E2316)</f>
        <v>0.96878891360695096</v>
      </c>
    </row>
    <row r="2317" spans="1:6" x14ac:dyDescent="0.3">
      <c r="A2317">
        <v>11</v>
      </c>
      <c r="B2317">
        <v>2015</v>
      </c>
      <c r="C2317">
        <v>234.95</v>
      </c>
      <c r="D2317">
        <v>0.49999084472656802</v>
      </c>
      <c r="E2317">
        <f t="shared" si="52"/>
        <v>0.26738505290193443</v>
      </c>
      <c r="F2317">
        <f>(MAX(E$2:E2317)-E2317)/MAX(E$2:E2317)</f>
        <v>0.96829076748701604</v>
      </c>
    </row>
    <row r="2318" spans="1:6" x14ac:dyDescent="0.3">
      <c r="A2318">
        <v>11</v>
      </c>
      <c r="B2318">
        <v>2015</v>
      </c>
      <c r="C2318">
        <v>237.05</v>
      </c>
      <c r="D2318">
        <v>0.24999389648439699</v>
      </c>
      <c r="E2318">
        <f t="shared" si="52"/>
        <v>0.26949994315409564</v>
      </c>
      <c r="F2318">
        <f>(MAX(E$2:E2318)-E2318)/MAX(E$2:E2318)</f>
        <v>0.96803996234283396</v>
      </c>
    </row>
    <row r="2319" spans="1:6" x14ac:dyDescent="0.3">
      <c r="A2319">
        <v>11</v>
      </c>
      <c r="B2319">
        <v>2015</v>
      </c>
      <c r="C2319">
        <v>236.55</v>
      </c>
      <c r="D2319">
        <v>5.00030517578125E-2</v>
      </c>
      <c r="E2319">
        <f t="shared" si="52"/>
        <v>0.26992720439716039</v>
      </c>
      <c r="F2319">
        <f>(MAX(E$2:E2319)-E2319)/MAX(E$2:E2319)</f>
        <v>0.96798929336955708</v>
      </c>
    </row>
    <row r="2320" spans="1:6" x14ac:dyDescent="0.3">
      <c r="A2320">
        <v>11</v>
      </c>
      <c r="B2320">
        <v>2015</v>
      </c>
      <c r="C2320">
        <v>238.65</v>
      </c>
      <c r="D2320">
        <v>-1.3499938964843601</v>
      </c>
      <c r="E2320">
        <f t="shared" si="52"/>
        <v>0.25847528489900662</v>
      </c>
      <c r="F2320">
        <f>(MAX(E$2:E2320)-E2320)/MAX(E$2:E2320)</f>
        <v>0.969347378177013</v>
      </c>
    </row>
    <row r="2321" spans="1:6" x14ac:dyDescent="0.3">
      <c r="A2321">
        <v>11</v>
      </c>
      <c r="B2321">
        <v>2015</v>
      </c>
      <c r="C2321">
        <v>240.35</v>
      </c>
      <c r="D2321">
        <v>-0.24999389648436901</v>
      </c>
      <c r="E2321">
        <f t="shared" si="52"/>
        <v>0.25645893654399904</v>
      </c>
      <c r="F2321">
        <f>(MAX(E$2:E2321)-E2321)/MAX(E$2:E2321)</f>
        <v>0.96958649722320578</v>
      </c>
    </row>
    <row r="2322" spans="1:6" x14ac:dyDescent="0.3">
      <c r="A2322">
        <v>11</v>
      </c>
      <c r="B2322">
        <v>2015</v>
      </c>
      <c r="C2322">
        <v>240.55</v>
      </c>
      <c r="D2322">
        <v>-1.49999694824217</v>
      </c>
      <c r="E2322">
        <f t="shared" si="52"/>
        <v>0.24446493460577109</v>
      </c>
      <c r="F2322">
        <f>(MAX(E$2:E2322)-E2322)/MAX(E$2:E2322)</f>
        <v>0.97100886766647776</v>
      </c>
    </row>
    <row r="2323" spans="1:6" x14ac:dyDescent="0.3">
      <c r="A2323">
        <v>11</v>
      </c>
      <c r="B2323">
        <v>2015</v>
      </c>
      <c r="C2323">
        <v>241.7</v>
      </c>
      <c r="D2323">
        <v>0.94999084472658502</v>
      </c>
      <c r="E2323">
        <f t="shared" si="52"/>
        <v>0.25167137181301663</v>
      </c>
      <c r="F2323">
        <f>(MAX(E$2:E2323)-E2323)/MAX(E$2:E2323)</f>
        <v>0.9701542552245529</v>
      </c>
    </row>
    <row r="2324" spans="1:6" x14ac:dyDescent="0.3">
      <c r="A2324">
        <v>11</v>
      </c>
      <c r="B2324">
        <v>2015</v>
      </c>
      <c r="C2324">
        <v>242.65</v>
      </c>
      <c r="D2324">
        <v>-0.25</v>
      </c>
      <c r="E2324">
        <f t="shared" si="52"/>
        <v>0.24972666205761007</v>
      </c>
      <c r="F2324">
        <f>(MAX(E$2:E2324)-E2324)/MAX(E$2:E2324)</f>
        <v>0.97038487863874601</v>
      </c>
    </row>
    <row r="2325" spans="1:6" x14ac:dyDescent="0.3">
      <c r="A2325">
        <v>11</v>
      </c>
      <c r="B2325">
        <v>2015</v>
      </c>
      <c r="C2325">
        <v>242.65</v>
      </c>
      <c r="D2325">
        <v>2.70001220703125</v>
      </c>
      <c r="E2325">
        <f t="shared" si="52"/>
        <v>0.27056732873729428</v>
      </c>
      <c r="F2325">
        <f>(MAX(E$2:E2325)-E2325)/MAX(E$2:E2325)</f>
        <v>0.96791338093047985</v>
      </c>
    </row>
    <row r="2326" spans="1:6" x14ac:dyDescent="0.3">
      <c r="A2326">
        <v>11</v>
      </c>
      <c r="B2326">
        <v>2015</v>
      </c>
      <c r="C2326">
        <v>245.55</v>
      </c>
      <c r="D2326">
        <v>-0.80000610351564205</v>
      </c>
      <c r="E2326">
        <f t="shared" si="52"/>
        <v>0.26395598132123566</v>
      </c>
      <c r="F2326">
        <f>(MAX(E$2:E2326)-E2326)/MAX(E$2:E2326)</f>
        <v>0.96869742158707128</v>
      </c>
    </row>
    <row r="2327" spans="1:6" x14ac:dyDescent="0.3">
      <c r="A2327">
        <v>11</v>
      </c>
      <c r="B2327">
        <v>2015</v>
      </c>
      <c r="C2327">
        <v>243.75</v>
      </c>
      <c r="D2327">
        <v>-3</v>
      </c>
      <c r="E2327">
        <f t="shared" si="52"/>
        <v>0.23959081381466005</v>
      </c>
      <c r="F2327">
        <f>(MAX(E$2:E2327)-E2327)/MAX(E$2:E2327)</f>
        <v>0.9715868903636492</v>
      </c>
    </row>
    <row r="2328" spans="1:6" x14ac:dyDescent="0.3">
      <c r="A2328">
        <v>12</v>
      </c>
      <c r="B2328">
        <v>2015</v>
      </c>
      <c r="C2328">
        <v>240.65</v>
      </c>
      <c r="D2328">
        <v>-3</v>
      </c>
      <c r="E2328">
        <f t="shared" si="52"/>
        <v>0.21718984431193888</v>
      </c>
      <c r="F2328">
        <f>(MAX(E$2:E2328)-E2328)/MAX(E$2:E2328)</f>
        <v>0.97424342461180169</v>
      </c>
    </row>
    <row r="2329" spans="1:6" x14ac:dyDescent="0.3">
      <c r="A2329">
        <v>12</v>
      </c>
      <c r="B2329">
        <v>2015</v>
      </c>
      <c r="C2329">
        <v>243.55</v>
      </c>
      <c r="D2329">
        <v>-1.69999694824218</v>
      </c>
      <c r="E2329">
        <f t="shared" si="52"/>
        <v>0.20581983591983799</v>
      </c>
      <c r="F2329">
        <f>(MAX(E$2:E2329)-E2329)/MAX(E$2:E2329)</f>
        <v>0.97559179556921616</v>
      </c>
    </row>
    <row r="2330" spans="1:6" x14ac:dyDescent="0.3">
      <c r="A2330">
        <v>12</v>
      </c>
      <c r="B2330">
        <v>2015</v>
      </c>
      <c r="C2330">
        <v>240.4</v>
      </c>
      <c r="D2330">
        <v>-0.75001220703126104</v>
      </c>
      <c r="E2330">
        <f t="shared" si="52"/>
        <v>0.20100388159197663</v>
      </c>
      <c r="F2330">
        <f>(MAX(E$2:E2330)-E2330)/MAX(E$2:E2330)</f>
        <v>0.97616292029700746</v>
      </c>
    </row>
    <row r="2331" spans="1:6" x14ac:dyDescent="0.3">
      <c r="A2331">
        <v>12</v>
      </c>
      <c r="B2331">
        <v>2015</v>
      </c>
      <c r="C2331">
        <v>237.05</v>
      </c>
      <c r="D2331">
        <v>-0.29999389648438002</v>
      </c>
      <c r="E2331">
        <f t="shared" si="52"/>
        <v>0.19909605821144735</v>
      </c>
      <c r="F2331">
        <f>(MAX(E$2:E2331)-E2331)/MAX(E$2:E2331)</f>
        <v>0.97638916935061149</v>
      </c>
    </row>
    <row r="2332" spans="1:6" x14ac:dyDescent="0.3">
      <c r="A2332">
        <v>12</v>
      </c>
      <c r="B2332">
        <v>2015</v>
      </c>
      <c r="C2332">
        <v>238.55</v>
      </c>
      <c r="D2332">
        <v>1.99999694824219</v>
      </c>
      <c r="E2332">
        <f t="shared" si="52"/>
        <v>0.21161517921846718</v>
      </c>
      <c r="F2332">
        <f>(MAX(E$2:E2332)-E2332)/MAX(E$2:E2332)</f>
        <v>0.97490452496020341</v>
      </c>
    </row>
    <row r="2333" spans="1:6" x14ac:dyDescent="0.3">
      <c r="A2333">
        <v>12</v>
      </c>
      <c r="B2333">
        <v>2015</v>
      </c>
      <c r="C2333">
        <v>235.85</v>
      </c>
      <c r="D2333">
        <v>0.90000610351560695</v>
      </c>
      <c r="E2333">
        <f t="shared" si="52"/>
        <v>0.21767162249469688</v>
      </c>
      <c r="F2333">
        <f>(MAX(E$2:E2333)-E2333)/MAX(E$2:E2333)</f>
        <v>0.97418629046667671</v>
      </c>
    </row>
    <row r="2334" spans="1:6" x14ac:dyDescent="0.3">
      <c r="A2334">
        <v>12</v>
      </c>
      <c r="B2334">
        <v>2015</v>
      </c>
      <c r="C2334">
        <v>235</v>
      </c>
      <c r="D2334">
        <v>-3.0517578011313099E-6</v>
      </c>
      <c r="E2334">
        <f t="shared" si="52"/>
        <v>0.21767160129423713</v>
      </c>
      <c r="F2334">
        <f>(MAX(E$2:E2334)-E2334)/MAX(E$2:E2334)</f>
        <v>0.97418629298084236</v>
      </c>
    </row>
    <row r="2335" spans="1:6" x14ac:dyDescent="0.3">
      <c r="A2335">
        <v>12</v>
      </c>
      <c r="B2335">
        <v>2015</v>
      </c>
      <c r="C2335">
        <v>234.7</v>
      </c>
      <c r="D2335">
        <v>2.3500030517578199</v>
      </c>
      <c r="E2335">
        <f t="shared" si="52"/>
        <v>0.23401786015626747</v>
      </c>
      <c r="F2335">
        <f>(MAX(E$2:E2335)-E2335)/MAX(E$2:E2335)</f>
        <v>0.97224778775271481</v>
      </c>
    </row>
    <row r="2336" spans="1:6" x14ac:dyDescent="0.3">
      <c r="A2336">
        <v>12</v>
      </c>
      <c r="B2336">
        <v>2015</v>
      </c>
      <c r="C2336">
        <v>236</v>
      </c>
      <c r="D2336">
        <v>-0.69999389648438604</v>
      </c>
      <c r="E2336">
        <f t="shared" si="52"/>
        <v>0.22881199976078898</v>
      </c>
      <c r="F2336">
        <f>(MAX(E$2:E2336)-E2336)/MAX(E$2:E2336)</f>
        <v>0.97286515149806574</v>
      </c>
    </row>
    <row r="2337" spans="1:6" x14ac:dyDescent="0.3">
      <c r="A2337">
        <v>12</v>
      </c>
      <c r="B2337">
        <v>2015</v>
      </c>
      <c r="C2337">
        <v>234.45</v>
      </c>
      <c r="D2337">
        <v>0.55000305175781194</v>
      </c>
      <c r="E2337">
        <f t="shared" si="52"/>
        <v>0.23283782503741218</v>
      </c>
      <c r="F2337">
        <f>(MAX(E$2:E2337)-E2337)/MAX(E$2:E2337)</f>
        <v>0.97238772828997055</v>
      </c>
    </row>
    <row r="2338" spans="1:6" x14ac:dyDescent="0.3">
      <c r="A2338">
        <v>12</v>
      </c>
      <c r="B2338">
        <v>2015</v>
      </c>
      <c r="C2338">
        <v>235.6</v>
      </c>
      <c r="D2338">
        <v>4.9996948242181802E-2</v>
      </c>
      <c r="E2338">
        <f t="shared" si="52"/>
        <v>0.23320840591667419</v>
      </c>
      <c r="F2338">
        <f>(MAX(E$2:E2338)-E2338)/MAX(E$2:E2338)</f>
        <v>0.97234378104932329</v>
      </c>
    </row>
    <row r="2339" spans="1:6" x14ac:dyDescent="0.3">
      <c r="A2339">
        <v>12</v>
      </c>
      <c r="B2339">
        <v>2015</v>
      </c>
      <c r="C2339">
        <v>237.4</v>
      </c>
      <c r="D2339">
        <v>-3</v>
      </c>
      <c r="E2339">
        <f t="shared" si="52"/>
        <v>0.21110567157326574</v>
      </c>
      <c r="F2339">
        <f>(MAX(E$2:E2339)-E2339)/MAX(E$2:E2339)</f>
        <v>0.97496494754633345</v>
      </c>
    </row>
    <row r="2340" spans="1:6" x14ac:dyDescent="0.3">
      <c r="A2340">
        <v>12</v>
      </c>
      <c r="B2340">
        <v>2015</v>
      </c>
      <c r="C2340">
        <v>241.7</v>
      </c>
      <c r="D2340">
        <v>2.00000915527343</v>
      </c>
      <c r="E2340">
        <f t="shared" si="52"/>
        <v>0.22420703511929421</v>
      </c>
      <c r="F2340">
        <f>(MAX(E$2:E2340)-E2340)/MAX(E$2:E2340)</f>
        <v>0.97341125492810587</v>
      </c>
    </row>
    <row r="2341" spans="1:6" x14ac:dyDescent="0.3">
      <c r="A2341">
        <v>12</v>
      </c>
      <c r="B2341">
        <v>2015</v>
      </c>
      <c r="C2341">
        <v>238.15</v>
      </c>
      <c r="D2341">
        <v>1.95000915527342</v>
      </c>
      <c r="E2341">
        <f t="shared" si="52"/>
        <v>0.23797585008337147</v>
      </c>
      <c r="F2341">
        <f>(MAX(E$2:E2341)-E2341)/MAX(E$2:E2341)</f>
        <v>0.97177840914863622</v>
      </c>
    </row>
    <row r="2342" spans="1:6" x14ac:dyDescent="0.3">
      <c r="A2342">
        <v>12</v>
      </c>
      <c r="B2342">
        <v>2015</v>
      </c>
      <c r="C2342">
        <v>239.85</v>
      </c>
      <c r="D2342">
        <v>0.349990844726562</v>
      </c>
      <c r="E2342">
        <f t="shared" si="52"/>
        <v>0.24058027062105758</v>
      </c>
      <c r="F2342">
        <f>(MAX(E$2:E2342)-E2342)/MAX(E$2:E2342)</f>
        <v>0.97146955053632866</v>
      </c>
    </row>
    <row r="2343" spans="1:6" x14ac:dyDescent="0.3">
      <c r="A2343">
        <v>12</v>
      </c>
      <c r="B2343">
        <v>2015</v>
      </c>
      <c r="C2343">
        <v>240.05</v>
      </c>
      <c r="D2343">
        <v>0.95000305175778899</v>
      </c>
      <c r="E2343">
        <f t="shared" si="52"/>
        <v>0.24772103268987822</v>
      </c>
      <c r="F2343">
        <f>(MAX(E$2:E2343)-E2343)/MAX(E$2:E2343)</f>
        <v>0.97062272651867065</v>
      </c>
    </row>
    <row r="2344" spans="1:6" x14ac:dyDescent="0.3">
      <c r="A2344">
        <v>12</v>
      </c>
      <c r="B2344">
        <v>2015</v>
      </c>
      <c r="C2344">
        <v>241.7</v>
      </c>
      <c r="D2344">
        <v>1.74999694824219</v>
      </c>
      <c r="E2344">
        <f t="shared" si="52"/>
        <v>0.26117296849529892</v>
      </c>
      <c r="F2344">
        <f>(MAX(E$2:E2344)-E2344)/MAX(E$2:E2344)</f>
        <v>0.96902745948495106</v>
      </c>
    </row>
    <row r="2345" spans="1:6" x14ac:dyDescent="0.3">
      <c r="A2345">
        <v>12</v>
      </c>
      <c r="B2345">
        <v>2015</v>
      </c>
      <c r="C2345">
        <v>244.7</v>
      </c>
      <c r="D2345">
        <v>3.5999908447265598</v>
      </c>
      <c r="E2345">
        <f t="shared" si="52"/>
        <v>0.28999050922291847</v>
      </c>
      <c r="F2345">
        <f>(MAX(E$2:E2345)-E2345)/MAX(E$2:E2345)</f>
        <v>0.96560998311719148</v>
      </c>
    </row>
    <row r="2346" spans="1:6" x14ac:dyDescent="0.3">
      <c r="A2346">
        <v>12</v>
      </c>
      <c r="B2346">
        <v>2015</v>
      </c>
      <c r="C2346">
        <v>244.7</v>
      </c>
      <c r="D2346">
        <v>3.5999999999999899</v>
      </c>
      <c r="E2346">
        <f t="shared" si="52"/>
        <v>0.32198782736357551</v>
      </c>
      <c r="F2346">
        <f>(MAX(E$2:E2346)-E2346)/MAX(E$2:E2346)</f>
        <v>0.96181541648116453</v>
      </c>
    </row>
    <row r="2347" spans="1:6" x14ac:dyDescent="0.3">
      <c r="A2347">
        <v>12</v>
      </c>
      <c r="B2347">
        <v>2015</v>
      </c>
      <c r="C2347">
        <v>242.1</v>
      </c>
      <c r="D2347">
        <v>3.6000061035156201</v>
      </c>
      <c r="E2347">
        <f t="shared" si="52"/>
        <v>0.35789731137121505</v>
      </c>
      <c r="F2347">
        <f>(MAX(E$2:E2347)-E2347)/MAX(E$2:E2347)</f>
        <v>0.95755690552304773</v>
      </c>
    </row>
    <row r="2348" spans="1:6" x14ac:dyDescent="0.3">
      <c r="A2348">
        <v>12</v>
      </c>
      <c r="B2348">
        <v>2015</v>
      </c>
      <c r="C2348">
        <v>239.3</v>
      </c>
      <c r="D2348">
        <v>-1.8000061035156101</v>
      </c>
      <c r="E2348">
        <f t="shared" si="52"/>
        <v>0.33770662985533501</v>
      </c>
      <c r="F2348">
        <f>(MAX(E$2:E2348)-E2348)/MAX(E$2:E2348)</f>
        <v>0.95995132139571604</v>
      </c>
    </row>
    <row r="2349" spans="1:6" x14ac:dyDescent="0.3">
      <c r="A2349">
        <v>12</v>
      </c>
      <c r="B2349">
        <v>2015</v>
      </c>
      <c r="C2349">
        <v>241.1</v>
      </c>
      <c r="D2349">
        <v>-1.95001220703125</v>
      </c>
      <c r="E2349">
        <f t="shared" si="52"/>
        <v>0.31722139393828958</v>
      </c>
      <c r="F2349">
        <f>(MAX(E$2:E2349)-E2349)/MAX(E$2:E2349)</f>
        <v>0.96238066851787973</v>
      </c>
    </row>
    <row r="2350" spans="1:6" x14ac:dyDescent="0.3">
      <c r="A2350">
        <v>12</v>
      </c>
      <c r="B2350">
        <v>2015</v>
      </c>
      <c r="C2350">
        <v>241.1</v>
      </c>
      <c r="D2350">
        <v>1.94999999999998</v>
      </c>
      <c r="E2350">
        <f t="shared" si="52"/>
        <v>0.33646387791318566</v>
      </c>
      <c r="F2350">
        <f>(MAX(E$2:E2350)-E2350)/MAX(E$2:E2350)</f>
        <v>0.96009869953021487</v>
      </c>
    </row>
    <row r="2351" spans="1:6" x14ac:dyDescent="0.3">
      <c r="A2351">
        <v>1</v>
      </c>
      <c r="B2351">
        <v>2016</v>
      </c>
      <c r="C2351">
        <v>241.1</v>
      </c>
      <c r="D2351">
        <v>1.94999999999998</v>
      </c>
      <c r="E2351">
        <f t="shared" si="52"/>
        <v>0.35687360090978582</v>
      </c>
      <c r="F2351">
        <f>(MAX(E$2:E2351)-E2351)/MAX(E$2:E2351)</f>
        <v>0.95767830749632599</v>
      </c>
    </row>
    <row r="2352" spans="1:6" x14ac:dyDescent="0.3">
      <c r="A2352">
        <v>1</v>
      </c>
      <c r="B2352">
        <v>2016</v>
      </c>
      <c r="C2352">
        <v>238.55</v>
      </c>
      <c r="D2352">
        <v>-3</v>
      </c>
      <c r="E2352">
        <f t="shared" si="52"/>
        <v>0.32321333672839753</v>
      </c>
      <c r="F2352">
        <f>(MAX(E$2:E2352)-E2352)/MAX(E$2:E2352)</f>
        <v>0.96167008314643154</v>
      </c>
    </row>
    <row r="2353" spans="1:6" x14ac:dyDescent="0.3">
      <c r="A2353">
        <v>1</v>
      </c>
      <c r="B2353">
        <v>2016</v>
      </c>
      <c r="C2353">
        <v>233.5</v>
      </c>
      <c r="D2353">
        <v>1.6000091552734199</v>
      </c>
      <c r="E2353">
        <f t="shared" si="52"/>
        <v>0.33982396728102837</v>
      </c>
      <c r="F2353">
        <f>(MAX(E$2:E2353)-E2353)/MAX(E$2:E2353)</f>
        <v>0.95970022604086702</v>
      </c>
    </row>
    <row r="2354" spans="1:6" x14ac:dyDescent="0.3">
      <c r="A2354">
        <v>1</v>
      </c>
      <c r="B2354">
        <v>2016</v>
      </c>
      <c r="C2354">
        <v>235.2</v>
      </c>
      <c r="D2354">
        <v>1.0500122070312401</v>
      </c>
      <c r="E2354">
        <f t="shared" si="52"/>
        <v>0.35120213417793095</v>
      </c>
      <c r="F2354">
        <f>(MAX(E$2:E2354)-E2354)/MAX(E$2:E2354)</f>
        <v>0.95835088756517517</v>
      </c>
    </row>
    <row r="2355" spans="1:6" x14ac:dyDescent="0.3">
      <c r="A2355">
        <v>1</v>
      </c>
      <c r="B2355">
        <v>2016</v>
      </c>
      <c r="C2355">
        <v>233</v>
      </c>
      <c r="D2355">
        <v>-1.79999694824218</v>
      </c>
      <c r="E2355">
        <f t="shared" si="52"/>
        <v>0.33085354716924803</v>
      </c>
      <c r="F2355">
        <f>(MAX(E$2:E2355)-E2355)/MAX(E$2:E2355)</f>
        <v>0.96076402947331951</v>
      </c>
    </row>
    <row r="2356" spans="1:6" x14ac:dyDescent="0.3">
      <c r="A2356">
        <v>1</v>
      </c>
      <c r="B2356">
        <v>2016</v>
      </c>
      <c r="C2356">
        <v>229.75</v>
      </c>
      <c r="D2356">
        <v>2.7500030517577998</v>
      </c>
      <c r="E2356">
        <f t="shared" si="52"/>
        <v>0.36055479627916071</v>
      </c>
      <c r="F2356">
        <f>(MAX(E$2:E2356)-E2356)/MAX(E$2:E2356)</f>
        <v>0.95724175399931355</v>
      </c>
    </row>
    <row r="2357" spans="1:6" x14ac:dyDescent="0.3">
      <c r="A2357">
        <v>1</v>
      </c>
      <c r="B2357">
        <v>2016</v>
      </c>
      <c r="C2357">
        <v>229.6</v>
      </c>
      <c r="D2357">
        <v>0.84999694824219296</v>
      </c>
      <c r="E2357">
        <f t="shared" si="52"/>
        <v>0.37056580923140497</v>
      </c>
      <c r="F2357">
        <f>(MAX(E$2:E2357)-E2357)/MAX(E$2:E2357)</f>
        <v>0.95605454650978483</v>
      </c>
    </row>
    <row r="2358" spans="1:6" x14ac:dyDescent="0.3">
      <c r="A2358">
        <v>1</v>
      </c>
      <c r="B2358">
        <v>2016</v>
      </c>
      <c r="C2358">
        <v>231.45</v>
      </c>
      <c r="D2358">
        <v>2.3499908447265598</v>
      </c>
      <c r="E2358">
        <f t="shared" si="52"/>
        <v>0.39878441775578899</v>
      </c>
      <c r="F2358">
        <f>(MAX(E$2:E2358)-E2358)/MAX(E$2:E2358)</f>
        <v>0.95270809759956576</v>
      </c>
    </row>
    <row r="2359" spans="1:6" x14ac:dyDescent="0.3">
      <c r="A2359">
        <v>1</v>
      </c>
      <c r="B2359">
        <v>2016</v>
      </c>
      <c r="C2359">
        <v>230.75</v>
      </c>
      <c r="D2359">
        <v>-2.4499908447265502</v>
      </c>
      <c r="E2359">
        <f t="shared" si="52"/>
        <v>0.36702868083743717</v>
      </c>
      <c r="F2359">
        <f>(MAX(E$2:E2359)-E2359)/MAX(E$2:E2359)</f>
        <v>0.95647401508312246</v>
      </c>
    </row>
    <row r="2360" spans="1:6" x14ac:dyDescent="0.3">
      <c r="A2360">
        <v>1</v>
      </c>
      <c r="B2360">
        <v>2016</v>
      </c>
      <c r="C2360">
        <v>229.95</v>
      </c>
      <c r="D2360">
        <v>1.8500061035156199</v>
      </c>
      <c r="E2360">
        <f t="shared" si="52"/>
        <v>0.38917497241325405</v>
      </c>
      <c r="F2360">
        <f>(MAX(E$2:E2360)-E2360)/MAX(E$2:E2360)</f>
        <v>0.95384768312755319</v>
      </c>
    </row>
    <row r="2361" spans="1:6" x14ac:dyDescent="0.3">
      <c r="A2361">
        <v>1</v>
      </c>
      <c r="B2361">
        <v>2016</v>
      </c>
      <c r="C2361">
        <v>232.6</v>
      </c>
      <c r="D2361">
        <v>4.8500030517577901</v>
      </c>
      <c r="E2361">
        <f t="shared" si="52"/>
        <v>0.45003588612365936</v>
      </c>
      <c r="F2361">
        <f>(MAX(E$2:E2361)-E2361)/MAX(E$2:E2361)</f>
        <v>0.94663017847330588</v>
      </c>
    </row>
    <row r="2362" spans="1:6" x14ac:dyDescent="0.3">
      <c r="A2362">
        <v>1</v>
      </c>
      <c r="B2362">
        <v>2016</v>
      </c>
      <c r="C2362">
        <v>225.25</v>
      </c>
      <c r="D2362">
        <v>2.6000061035156201</v>
      </c>
      <c r="E2362">
        <f t="shared" si="52"/>
        <v>0.48899579902230222</v>
      </c>
      <c r="F2362">
        <f>(MAX(E$2:E2362)-E2362)/MAX(E$2:E2362)</f>
        <v>0.94200991670705914</v>
      </c>
    </row>
    <row r="2363" spans="1:6" x14ac:dyDescent="0.3">
      <c r="A2363">
        <v>1</v>
      </c>
      <c r="B2363">
        <v>2016</v>
      </c>
      <c r="C2363">
        <v>227.8</v>
      </c>
      <c r="D2363">
        <v>1.3999908447265399</v>
      </c>
      <c r="E2363">
        <f t="shared" si="52"/>
        <v>0.51153496633159634</v>
      </c>
      <c r="F2363">
        <f>(MAX(E$2:E2363)-E2363)/MAX(E$2:E2363)</f>
        <v>0.9393369935608219</v>
      </c>
    </row>
    <row r="2364" spans="1:6" x14ac:dyDescent="0.3">
      <c r="A2364">
        <v>1</v>
      </c>
      <c r="B2364">
        <v>2016</v>
      </c>
      <c r="C2364">
        <v>228.05</v>
      </c>
      <c r="D2364">
        <v>-3</v>
      </c>
      <c r="E2364">
        <f t="shared" si="52"/>
        <v>0.46106560986388789</v>
      </c>
      <c r="F2364">
        <f>(MAX(E$2:E2364)-E2364)/MAX(E$2:E2364)</f>
        <v>0.94532216192250351</v>
      </c>
    </row>
    <row r="2365" spans="1:6" x14ac:dyDescent="0.3">
      <c r="A2365">
        <v>1</v>
      </c>
      <c r="B2365">
        <v>2016</v>
      </c>
      <c r="C2365">
        <v>223.85</v>
      </c>
      <c r="D2365">
        <v>0.24998779296873799</v>
      </c>
      <c r="E2365">
        <f t="shared" si="52"/>
        <v>0.46492737357475422</v>
      </c>
      <c r="F2365">
        <f>(MAX(E$2:E2365)-E2365)/MAX(E$2:E2365)</f>
        <v>0.94486419479947603</v>
      </c>
    </row>
    <row r="2366" spans="1:6" x14ac:dyDescent="0.3">
      <c r="A2366">
        <v>1</v>
      </c>
      <c r="B2366">
        <v>2016</v>
      </c>
      <c r="C2366">
        <v>225.6</v>
      </c>
      <c r="D2366">
        <v>-2.79998779296875</v>
      </c>
      <c r="E2366">
        <f t="shared" si="52"/>
        <v>0.42164974822148515</v>
      </c>
      <c r="F2366">
        <f>(MAX(E$2:E2366)-E2366)/MAX(E$2:E2366)</f>
        <v>0.94999649471692849</v>
      </c>
    </row>
    <row r="2367" spans="1:6" x14ac:dyDescent="0.3">
      <c r="A2367">
        <v>1</v>
      </c>
      <c r="B2367">
        <v>2016</v>
      </c>
      <c r="C2367">
        <v>228.95</v>
      </c>
      <c r="D2367">
        <v>-0.95000000000001705</v>
      </c>
      <c r="E2367">
        <f t="shared" si="52"/>
        <v>0.40852786809011088</v>
      </c>
      <c r="F2367">
        <f>(MAX(E$2:E2367)-E2367)/MAX(E$2:E2367)</f>
        <v>0.95155262040001165</v>
      </c>
    </row>
    <row r="2368" spans="1:6" x14ac:dyDescent="0.3">
      <c r="A2368">
        <v>1</v>
      </c>
      <c r="B2368">
        <v>2016</v>
      </c>
      <c r="C2368">
        <v>228.1</v>
      </c>
      <c r="D2368">
        <v>-3</v>
      </c>
      <c r="E2368">
        <f t="shared" si="52"/>
        <v>0.36823029232497501</v>
      </c>
      <c r="F2368">
        <f>(MAX(E$2:E2368)-E2368)/MAX(E$2:E2368)</f>
        <v>0.95633151580115028</v>
      </c>
    </row>
    <row r="2369" spans="1:6" x14ac:dyDescent="0.3">
      <c r="A2369">
        <v>1</v>
      </c>
      <c r="B2369">
        <v>2016</v>
      </c>
      <c r="C2369">
        <v>228.5</v>
      </c>
      <c r="D2369">
        <v>-1.1499938964843699</v>
      </c>
      <c r="E2369">
        <f t="shared" si="52"/>
        <v>0.35433108263106766</v>
      </c>
      <c r="F2369">
        <f>(MAX(E$2:E2369)-E2369)/MAX(E$2:E2369)</f>
        <v>0.95797982511069302</v>
      </c>
    </row>
    <row r="2370" spans="1:6" x14ac:dyDescent="0.3">
      <c r="A2370">
        <v>1</v>
      </c>
      <c r="B2370">
        <v>2016</v>
      </c>
      <c r="C2370">
        <v>227.7</v>
      </c>
      <c r="D2370">
        <v>2.0000030517578198</v>
      </c>
      <c r="E2370">
        <f t="shared" si="52"/>
        <v>0.37767308680085643</v>
      </c>
      <c r="F2370">
        <f>(MAX(E$2:E2370)-E2370)/MAX(E$2:E2370)</f>
        <v>0.95521169342380208</v>
      </c>
    </row>
    <row r="2371" spans="1:6" x14ac:dyDescent="0.3">
      <c r="A2371">
        <v>1</v>
      </c>
      <c r="B2371">
        <v>2016</v>
      </c>
      <c r="C2371">
        <v>229.25</v>
      </c>
      <c r="D2371">
        <v>1.7500030517578</v>
      </c>
      <c r="E2371">
        <f t="shared" si="52"/>
        <v>0.39929562947702724</v>
      </c>
      <c r="F2371">
        <f>(MAX(E$2:E2371)-E2371)/MAX(E$2:E2371)</f>
        <v>0.95264747292680929</v>
      </c>
    </row>
    <row r="2372" spans="1:6" x14ac:dyDescent="0.3">
      <c r="A2372">
        <v>2</v>
      </c>
      <c r="B2372">
        <v>2016</v>
      </c>
      <c r="C2372">
        <v>231.65</v>
      </c>
      <c r="D2372">
        <v>0.54999694824218104</v>
      </c>
      <c r="E2372">
        <f t="shared" si="52"/>
        <v>0.40640586186399486</v>
      </c>
      <c r="F2372">
        <f>(MAX(E$2:E2372)-E2372)/MAX(E$2:E2372)</f>
        <v>0.95180426942858543</v>
      </c>
    </row>
    <row r="2373" spans="1:6" x14ac:dyDescent="0.3">
      <c r="A2373">
        <v>2</v>
      </c>
      <c r="B2373">
        <v>2016</v>
      </c>
      <c r="C2373">
        <v>231.15</v>
      </c>
      <c r="D2373">
        <v>-0.549990844726579</v>
      </c>
      <c r="E2373">
        <f t="shared" ref="E2373:E2436" si="53">(D2373/$C2373*$G$2+1)*E2372*$H$2 + E2372*(1-$H$2)</f>
        <v>0.39915344449642798</v>
      </c>
      <c r="F2373">
        <f>(MAX(E$2:E2373)-E2373)/MAX(E$2:E2373)</f>
        <v>0.95266433466444489</v>
      </c>
    </row>
    <row r="2374" spans="1:6" x14ac:dyDescent="0.3">
      <c r="A2374">
        <v>2</v>
      </c>
      <c r="B2374">
        <v>2016</v>
      </c>
      <c r="C2374">
        <v>228.05</v>
      </c>
      <c r="D2374">
        <v>-0.450000000000017</v>
      </c>
      <c r="E2374">
        <f t="shared" si="53"/>
        <v>0.393246218558364</v>
      </c>
      <c r="F2374">
        <f>(MAX(E$2:E2374)-E2374)/MAX(E$2:E2374)</f>
        <v>0.95336487345202436</v>
      </c>
    </row>
    <row r="2375" spans="1:6" x14ac:dyDescent="0.3">
      <c r="A2375">
        <v>2</v>
      </c>
      <c r="B2375">
        <v>2016</v>
      </c>
      <c r="C2375">
        <v>229.7</v>
      </c>
      <c r="D2375">
        <v>-2.5999969482421901</v>
      </c>
      <c r="E2375">
        <f t="shared" si="53"/>
        <v>0.35986227314610253</v>
      </c>
      <c r="F2375">
        <f>(MAX(E$2:E2375)-E2375)/MAX(E$2:E2375)</f>
        <v>0.95732388041890359</v>
      </c>
    </row>
    <row r="2376" spans="1:6" x14ac:dyDescent="0.3">
      <c r="A2376">
        <v>2</v>
      </c>
      <c r="B2376">
        <v>2016</v>
      </c>
      <c r="C2376">
        <v>231.5</v>
      </c>
      <c r="D2376">
        <v>1.1999938964843799</v>
      </c>
      <c r="E2376">
        <f t="shared" si="53"/>
        <v>0.37385252794146923</v>
      </c>
      <c r="F2376">
        <f>(MAX(E$2:E2376)-E2376)/MAX(E$2:E2376)</f>
        <v>0.95566477405746886</v>
      </c>
    </row>
    <row r="2377" spans="1:6" x14ac:dyDescent="0.3">
      <c r="A2377">
        <v>2</v>
      </c>
      <c r="B2377">
        <v>2016</v>
      </c>
      <c r="C2377">
        <v>231.5</v>
      </c>
      <c r="D2377">
        <v>1.19999999999998</v>
      </c>
      <c r="E2377">
        <f t="shared" si="53"/>
        <v>0.38838675148994944</v>
      </c>
      <c r="F2377">
        <f>(MAX(E$2:E2377)-E2377)/MAX(E$2:E2377)</f>
        <v>0.95394115836207882</v>
      </c>
    </row>
    <row r="2378" spans="1:6" x14ac:dyDescent="0.3">
      <c r="A2378">
        <v>2</v>
      </c>
      <c r="B2378">
        <v>2016</v>
      </c>
      <c r="C2378">
        <v>231.5</v>
      </c>
      <c r="D2378">
        <v>1.19999999999998</v>
      </c>
      <c r="E2378">
        <f t="shared" si="53"/>
        <v>0.40348602044636189</v>
      </c>
      <c r="F2378">
        <f>(MAX(E$2:E2378)-E2378)/MAX(E$2:E2378)</f>
        <v>0.9521505338491576</v>
      </c>
    </row>
    <row r="2379" spans="1:6" x14ac:dyDescent="0.3">
      <c r="A2379">
        <v>2</v>
      </c>
      <c r="B2379">
        <v>2016</v>
      </c>
      <c r="C2379">
        <v>231.5</v>
      </c>
      <c r="D2379">
        <v>1.19999999999998</v>
      </c>
      <c r="E2379">
        <f t="shared" si="53"/>
        <v>0.41917230201879041</v>
      </c>
      <c r="F2379">
        <f>(MAX(E$2:E2379)-E2379)/MAX(E$2:E2379)</f>
        <v>0.95029029542428689</v>
      </c>
    </row>
    <row r="2380" spans="1:6" x14ac:dyDescent="0.3">
      <c r="A2380">
        <v>2</v>
      </c>
      <c r="B2380">
        <v>2016</v>
      </c>
      <c r="C2380">
        <v>227.05</v>
      </c>
      <c r="D2380">
        <v>-1.3500000000000201</v>
      </c>
      <c r="E2380">
        <f t="shared" si="53"/>
        <v>0.40047985736809533</v>
      </c>
      <c r="F2380">
        <f>(MAX(E$2:E2380)-E2380)/MAX(E$2:E2380)</f>
        <v>0.95250703516808388</v>
      </c>
    </row>
    <row r="2381" spans="1:6" x14ac:dyDescent="0.3">
      <c r="A2381">
        <v>2</v>
      </c>
      <c r="B2381">
        <v>2016</v>
      </c>
      <c r="C2381">
        <v>224.95</v>
      </c>
      <c r="D2381">
        <v>-0.55000305175781194</v>
      </c>
      <c r="E2381">
        <f t="shared" si="53"/>
        <v>0.39313605395444834</v>
      </c>
      <c r="F2381">
        <f>(MAX(E$2:E2381)-E2381)/MAX(E$2:E2381)</f>
        <v>0.95337793788850778</v>
      </c>
    </row>
    <row r="2382" spans="1:6" x14ac:dyDescent="0.3">
      <c r="A2382">
        <v>2</v>
      </c>
      <c r="B2382">
        <v>2016</v>
      </c>
      <c r="C2382">
        <v>227.1</v>
      </c>
      <c r="D2382">
        <v>-0.35000305175782298</v>
      </c>
      <c r="E2382">
        <f t="shared" si="53"/>
        <v>0.38859183933621566</v>
      </c>
      <c r="F2382">
        <f>(MAX(E$2:E2382)-E2382)/MAX(E$2:E2382)</f>
        <v>0.9539168369644081</v>
      </c>
    </row>
    <row r="2383" spans="1:6" x14ac:dyDescent="0.3">
      <c r="A2383">
        <v>2</v>
      </c>
      <c r="B2383">
        <v>2016</v>
      </c>
      <c r="C2383">
        <v>227.6</v>
      </c>
      <c r="D2383">
        <v>3.1500030517578002</v>
      </c>
      <c r="E2383">
        <f t="shared" si="53"/>
        <v>0.42892791621881415</v>
      </c>
      <c r="F2383">
        <f>(MAX(E$2:E2383)-E2383)/MAX(E$2:E2383)</f>
        <v>0.94913337571012102</v>
      </c>
    </row>
    <row r="2384" spans="1:6" x14ac:dyDescent="0.3">
      <c r="A2384">
        <v>2</v>
      </c>
      <c r="B2384">
        <v>2016</v>
      </c>
      <c r="C2384">
        <v>230.15</v>
      </c>
      <c r="D2384">
        <v>1.04999694824218</v>
      </c>
      <c r="E2384">
        <f t="shared" si="53"/>
        <v>0.44360442077168072</v>
      </c>
      <c r="F2384">
        <f>(MAX(E$2:E2384)-E2384)/MAX(E$2:E2384)</f>
        <v>0.94739288688962064</v>
      </c>
    </row>
    <row r="2385" spans="1:6" x14ac:dyDescent="0.3">
      <c r="A2385">
        <v>2</v>
      </c>
      <c r="B2385">
        <v>2016</v>
      </c>
      <c r="C2385">
        <v>234.4</v>
      </c>
      <c r="D2385">
        <v>1.0999938964843901</v>
      </c>
      <c r="E2385">
        <f t="shared" si="53"/>
        <v>0.45921754434150824</v>
      </c>
      <c r="F2385">
        <f>(MAX(E$2:E2385)-E2385)/MAX(E$2:E2385)</f>
        <v>0.94554132428297344</v>
      </c>
    </row>
    <row r="2386" spans="1:6" x14ac:dyDescent="0.3">
      <c r="A2386">
        <v>2</v>
      </c>
      <c r="B2386">
        <v>2016</v>
      </c>
      <c r="C2386">
        <v>233.05</v>
      </c>
      <c r="D2386">
        <v>0.5</v>
      </c>
      <c r="E2386">
        <f t="shared" si="53"/>
        <v>0.4666067989704748</v>
      </c>
      <c r="F2386">
        <f>(MAX(E$2:E2386)-E2386)/MAX(E$2:E2386)</f>
        <v>0.94466503149628023</v>
      </c>
    </row>
    <row r="2387" spans="1:6" x14ac:dyDescent="0.3">
      <c r="A2387">
        <v>2</v>
      </c>
      <c r="B2387">
        <v>2016</v>
      </c>
      <c r="C2387">
        <v>233</v>
      </c>
      <c r="D2387">
        <v>1.4499938964843799</v>
      </c>
      <c r="E2387">
        <f t="shared" si="53"/>
        <v>0.48838502892429353</v>
      </c>
      <c r="F2387">
        <f>(MAX(E$2:E2387)-E2387)/MAX(E$2:E2387)</f>
        <v>0.9420823480222712</v>
      </c>
    </row>
    <row r="2388" spans="1:6" x14ac:dyDescent="0.3">
      <c r="A2388">
        <v>2</v>
      </c>
      <c r="B2388">
        <v>2016</v>
      </c>
      <c r="C2388">
        <v>235.25</v>
      </c>
      <c r="D2388">
        <v>0.55000000000001104</v>
      </c>
      <c r="E2388">
        <f t="shared" si="53"/>
        <v>0.49694863463869421</v>
      </c>
      <c r="F2388">
        <f>(MAX(E$2:E2388)-E2388)/MAX(E$2:E2388)</f>
        <v>0.94106678876867655</v>
      </c>
    </row>
    <row r="2389" spans="1:6" x14ac:dyDescent="0.3">
      <c r="A2389">
        <v>2</v>
      </c>
      <c r="B2389">
        <v>2016</v>
      </c>
      <c r="C2389">
        <v>234.05</v>
      </c>
      <c r="D2389">
        <v>-0.100000000000022</v>
      </c>
      <c r="E2389">
        <f t="shared" si="53"/>
        <v>0.49535619081908688</v>
      </c>
      <c r="F2389">
        <f>(MAX(E$2:E2389)-E2389)/MAX(E$2:E2389)</f>
        <v>0.94125563691404512</v>
      </c>
    </row>
    <row r="2390" spans="1:6" x14ac:dyDescent="0.3">
      <c r="A2390">
        <v>2</v>
      </c>
      <c r="B2390">
        <v>2016</v>
      </c>
      <c r="C2390">
        <v>234.8</v>
      </c>
      <c r="D2390">
        <v>-0.65000305175783502</v>
      </c>
      <c r="E2390">
        <f t="shared" si="53"/>
        <v>0.48507138345943368</v>
      </c>
      <c r="F2390">
        <f>(MAX(E$2:E2390)-E2390)/MAX(E$2:E2390)</f>
        <v>0.94247531372237481</v>
      </c>
    </row>
    <row r="2391" spans="1:6" x14ac:dyDescent="0.3">
      <c r="A2391">
        <v>2</v>
      </c>
      <c r="B2391">
        <v>2016</v>
      </c>
      <c r="C2391">
        <v>235.6</v>
      </c>
      <c r="D2391">
        <v>1.0999938964843601</v>
      </c>
      <c r="E2391">
        <f t="shared" si="53"/>
        <v>0.50205702313997058</v>
      </c>
      <c r="F2391">
        <f>(MAX(E$2:E2391)-E2391)/MAX(E$2:E2391)</f>
        <v>0.94046098422950875</v>
      </c>
    </row>
    <row r="2392" spans="1:6" x14ac:dyDescent="0.3">
      <c r="A2392">
        <v>2</v>
      </c>
      <c r="B2392">
        <v>2016</v>
      </c>
      <c r="C2392">
        <v>233.9</v>
      </c>
      <c r="D2392">
        <v>-6.1035156306843402E-6</v>
      </c>
      <c r="E2392">
        <f t="shared" si="53"/>
        <v>0.50205692488282372</v>
      </c>
      <c r="F2392">
        <f>(MAX(E$2:E2392)-E2392)/MAX(E$2:E2392)</f>
        <v>0.94046099588183807</v>
      </c>
    </row>
    <row r="2393" spans="1:6" x14ac:dyDescent="0.3">
      <c r="A2393">
        <v>3</v>
      </c>
      <c r="B2393">
        <v>2016</v>
      </c>
      <c r="C2393">
        <v>233.9</v>
      </c>
      <c r="D2393">
        <v>0</v>
      </c>
      <c r="E2393">
        <f t="shared" si="53"/>
        <v>0.50205692488282372</v>
      </c>
      <c r="F2393">
        <f>(MAX(E$2:E2393)-E2393)/MAX(E$2:E2393)</f>
        <v>0.94046099588183807</v>
      </c>
    </row>
    <row r="2394" spans="1:6" x14ac:dyDescent="0.3">
      <c r="A2394">
        <v>3</v>
      </c>
      <c r="B2394">
        <v>2016</v>
      </c>
      <c r="C2394">
        <v>237.2</v>
      </c>
      <c r="D2394">
        <v>-1.0500061035156401</v>
      </c>
      <c r="E2394">
        <f t="shared" si="53"/>
        <v>0.48538862275046946</v>
      </c>
      <c r="F2394">
        <f>(MAX(E$2:E2394)-E2394)/MAX(E$2:E2394)</f>
        <v>0.94243769226847329</v>
      </c>
    </row>
    <row r="2395" spans="1:6" x14ac:dyDescent="0.3">
      <c r="A2395">
        <v>3</v>
      </c>
      <c r="B2395">
        <v>2016</v>
      </c>
      <c r="C2395">
        <v>238.65</v>
      </c>
      <c r="D2395">
        <v>-4.9996948242181802E-2</v>
      </c>
      <c r="E2395">
        <f t="shared" si="53"/>
        <v>0.48462595933598174</v>
      </c>
      <c r="F2395">
        <f>(MAX(E$2:E2395)-E2395)/MAX(E$2:E2395)</f>
        <v>0.94252813663429202</v>
      </c>
    </row>
    <row r="2396" spans="1:6" x14ac:dyDescent="0.3">
      <c r="A2396">
        <v>3</v>
      </c>
      <c r="B2396">
        <v>2016</v>
      </c>
      <c r="C2396">
        <v>238.6</v>
      </c>
      <c r="D2396">
        <v>0.29999694824218098</v>
      </c>
      <c r="E2396">
        <f t="shared" si="53"/>
        <v>0.48919593970604885</v>
      </c>
      <c r="F2396">
        <f>(MAX(E$2:E2396)-E2396)/MAX(E$2:E2396)</f>
        <v>0.94198618199411488</v>
      </c>
    </row>
    <row r="2397" spans="1:6" x14ac:dyDescent="0.3">
      <c r="A2397">
        <v>3</v>
      </c>
      <c r="B2397">
        <v>2016</v>
      </c>
      <c r="C2397">
        <v>239.4</v>
      </c>
      <c r="D2397">
        <v>9.99908447265625E-2</v>
      </c>
      <c r="E2397">
        <f t="shared" si="53"/>
        <v>0.49072836812860565</v>
      </c>
      <c r="F2397">
        <f>(MAX(E$2:E2397)-E2397)/MAX(E$2:E2397)</f>
        <v>0.94180445108345623</v>
      </c>
    </row>
    <row r="2398" spans="1:6" x14ac:dyDescent="0.3">
      <c r="A2398">
        <v>3</v>
      </c>
      <c r="B2398">
        <v>2016</v>
      </c>
      <c r="C2398">
        <v>239.65</v>
      </c>
      <c r="D2398">
        <v>-3</v>
      </c>
      <c r="E2398">
        <f t="shared" si="53"/>
        <v>0.44465539386241065</v>
      </c>
      <c r="F2398">
        <f>(MAX(E$2:E2398)-E2398)/MAX(E$2:E2398)</f>
        <v>0.94726825183714802</v>
      </c>
    </row>
    <row r="2399" spans="1:6" x14ac:dyDescent="0.3">
      <c r="A2399">
        <v>3</v>
      </c>
      <c r="B2399">
        <v>2016</v>
      </c>
      <c r="C2399">
        <v>236.95</v>
      </c>
      <c r="D2399">
        <v>-1.4499908447265799</v>
      </c>
      <c r="E2399">
        <f t="shared" si="53"/>
        <v>0.42424772610047395</v>
      </c>
      <c r="F2399">
        <f>(MAX(E$2:E2399)-E2399)/MAX(E$2:E2399)</f>
        <v>0.94968840014045774</v>
      </c>
    </row>
    <row r="2400" spans="1:6" x14ac:dyDescent="0.3">
      <c r="A2400">
        <v>3</v>
      </c>
      <c r="B2400">
        <v>2016</v>
      </c>
      <c r="C2400">
        <v>238.85</v>
      </c>
      <c r="D2400">
        <v>3.05000000000001</v>
      </c>
      <c r="E2400">
        <f t="shared" si="53"/>
        <v>0.46487852674752594</v>
      </c>
      <c r="F2400">
        <f>(MAX(E$2:E2400)-E2400)/MAX(E$2:E2400)</f>
        <v>0.94486998755185791</v>
      </c>
    </row>
    <row r="2401" spans="1:6" x14ac:dyDescent="0.3">
      <c r="A2401">
        <v>3</v>
      </c>
      <c r="B2401">
        <v>2016</v>
      </c>
      <c r="C2401">
        <v>240.85</v>
      </c>
      <c r="D2401">
        <v>-0.85000305175782298</v>
      </c>
      <c r="E2401">
        <f t="shared" si="53"/>
        <v>0.45257372604899743</v>
      </c>
      <c r="F2401">
        <f>(MAX(E$2:E2401)-E2401)/MAX(E$2:E2401)</f>
        <v>0.94632921566555017</v>
      </c>
    </row>
    <row r="2402" spans="1:6" x14ac:dyDescent="0.3">
      <c r="A2402">
        <v>3</v>
      </c>
      <c r="B2402">
        <v>2016</v>
      </c>
      <c r="C2402">
        <v>242.85</v>
      </c>
      <c r="D2402">
        <v>1.4</v>
      </c>
      <c r="E2402">
        <f t="shared" si="53"/>
        <v>0.47214145972622401</v>
      </c>
      <c r="F2402">
        <f>(MAX(E$2:E2402)-E2402)/MAX(E$2:E2402)</f>
        <v>0.94400867526813725</v>
      </c>
    </row>
    <row r="2403" spans="1:6" x14ac:dyDescent="0.3">
      <c r="A2403">
        <v>3</v>
      </c>
      <c r="B2403">
        <v>2016</v>
      </c>
      <c r="C2403">
        <v>241.45</v>
      </c>
      <c r="D2403">
        <v>9.99908447265625E-2</v>
      </c>
      <c r="E2403">
        <f t="shared" si="53"/>
        <v>0.4736079069219723</v>
      </c>
      <c r="F2403">
        <f>(MAX(E$2:E2403)-E2403)/MAX(E$2:E2403)</f>
        <v>0.94383476908081176</v>
      </c>
    </row>
    <row r="2404" spans="1:6" x14ac:dyDescent="0.3">
      <c r="A2404">
        <v>3</v>
      </c>
      <c r="B2404">
        <v>2016</v>
      </c>
      <c r="C2404">
        <v>242</v>
      </c>
      <c r="D2404">
        <v>0.30000915527344302</v>
      </c>
      <c r="E2404">
        <f t="shared" si="53"/>
        <v>0.47801142060233859</v>
      </c>
      <c r="F2404">
        <f>(MAX(E$2:E2404)-E2404)/MAX(E$2:E2404)</f>
        <v>0.94331255574970219</v>
      </c>
    </row>
    <row r="2405" spans="1:6" x14ac:dyDescent="0.3">
      <c r="A2405">
        <v>3</v>
      </c>
      <c r="B2405">
        <v>2016</v>
      </c>
      <c r="C2405">
        <v>242.85</v>
      </c>
      <c r="D2405">
        <v>-0.45000610351561898</v>
      </c>
      <c r="E2405">
        <f t="shared" si="53"/>
        <v>0.4713681822817325</v>
      </c>
      <c r="F2405">
        <f>(MAX(E$2:E2405)-E2405)/MAX(E$2:E2405)</f>
        <v>0.94410037835332583</v>
      </c>
    </row>
    <row r="2406" spans="1:6" x14ac:dyDescent="0.3">
      <c r="A2406">
        <v>3</v>
      </c>
      <c r="B2406">
        <v>2016</v>
      </c>
      <c r="C2406">
        <v>244.15</v>
      </c>
      <c r="D2406">
        <v>0.70000610351561898</v>
      </c>
      <c r="E2406">
        <f t="shared" si="53"/>
        <v>0.48150418283263174</v>
      </c>
      <c r="F2406">
        <f>(MAX(E$2:E2406)-E2406)/MAX(E$2:E2406)</f>
        <v>0.94289834856620058</v>
      </c>
    </row>
    <row r="2407" spans="1:6" x14ac:dyDescent="0.3">
      <c r="A2407">
        <v>3</v>
      </c>
      <c r="B2407">
        <v>2016</v>
      </c>
      <c r="C2407">
        <v>244.3</v>
      </c>
      <c r="D2407">
        <v>1.3500000000000201</v>
      </c>
      <c r="E2407">
        <f t="shared" si="53"/>
        <v>0.5014600970822447</v>
      </c>
      <c r="F2407">
        <f>(MAX(E$2:E2407)-E2407)/MAX(E$2:E2407)</f>
        <v>0.94053177377795982</v>
      </c>
    </row>
    <row r="2408" spans="1:6" x14ac:dyDescent="0.3">
      <c r="A2408">
        <v>3</v>
      </c>
      <c r="B2408">
        <v>2016</v>
      </c>
      <c r="C2408">
        <v>243.6</v>
      </c>
      <c r="D2408">
        <v>-0.90000305175780604</v>
      </c>
      <c r="E2408">
        <f t="shared" si="53"/>
        <v>0.48756491180795947</v>
      </c>
      <c r="F2408">
        <f>(MAX(E$2:E2408)-E2408)/MAX(E$2:E2408)</f>
        <v>0.94217960583099114</v>
      </c>
    </row>
    <row r="2409" spans="1:6" x14ac:dyDescent="0.3">
      <c r="A2409">
        <v>3</v>
      </c>
      <c r="B2409">
        <v>2016</v>
      </c>
      <c r="C2409">
        <v>244.45</v>
      </c>
      <c r="D2409">
        <v>-0.55000610351561297</v>
      </c>
      <c r="E2409">
        <f t="shared" si="53"/>
        <v>0.47933734960645313</v>
      </c>
      <c r="F2409">
        <f>(MAX(E$2:E2409)-E2409)/MAX(E$2:E2409)</f>
        <v>0.94315531363526506</v>
      </c>
    </row>
    <row r="2410" spans="1:6" x14ac:dyDescent="0.3">
      <c r="A2410">
        <v>3</v>
      </c>
      <c r="B2410">
        <v>2016</v>
      </c>
      <c r="C2410">
        <v>243.1</v>
      </c>
      <c r="D2410">
        <v>0.35000305175782298</v>
      </c>
      <c r="E2410">
        <f t="shared" si="53"/>
        <v>0.484513291662719</v>
      </c>
      <c r="F2410">
        <f>(MAX(E$2:E2410)-E2410)/MAX(E$2:E2410)</f>
        <v>0.94254149791013531</v>
      </c>
    </row>
    <row r="2411" spans="1:6" x14ac:dyDescent="0.3">
      <c r="A2411">
        <v>3</v>
      </c>
      <c r="B2411">
        <v>2016</v>
      </c>
      <c r="C2411">
        <v>243.8</v>
      </c>
      <c r="D2411">
        <v>0.65000305175783502</v>
      </c>
      <c r="E2411">
        <f t="shared" si="53"/>
        <v>0.49420161564337944</v>
      </c>
      <c r="F2411">
        <f>(MAX(E$2:E2411)-E2411)/MAX(E$2:E2411)</f>
        <v>0.941392558152921</v>
      </c>
    </row>
    <row r="2412" spans="1:6" x14ac:dyDescent="0.3">
      <c r="A2412">
        <v>3</v>
      </c>
      <c r="B2412">
        <v>2016</v>
      </c>
      <c r="C2412">
        <v>243.1</v>
      </c>
      <c r="D2412">
        <v>0.40000610351563598</v>
      </c>
      <c r="E2412">
        <f t="shared" si="53"/>
        <v>0.50030045344545593</v>
      </c>
      <c r="F2412">
        <f>(MAX(E$2:E2412)-E2412)/MAX(E$2:E2412)</f>
        <v>0.94066929608637628</v>
      </c>
    </row>
    <row r="2413" spans="1:6" x14ac:dyDescent="0.3">
      <c r="A2413">
        <v>3</v>
      </c>
      <c r="B2413">
        <v>2016</v>
      </c>
      <c r="C2413">
        <v>243.5</v>
      </c>
      <c r="D2413">
        <v>-1.3000030517578101</v>
      </c>
      <c r="E2413">
        <f t="shared" si="53"/>
        <v>0.48026784206121853</v>
      </c>
      <c r="F2413">
        <f>(MAX(E$2:E2413)-E2413)/MAX(E$2:E2413)</f>
        <v>0.94304496639902458</v>
      </c>
    </row>
    <row r="2414" spans="1:6" x14ac:dyDescent="0.3">
      <c r="A2414">
        <v>3</v>
      </c>
      <c r="B2414">
        <v>2016</v>
      </c>
      <c r="C2414">
        <v>245.75</v>
      </c>
      <c r="D2414">
        <v>-0.14999084472657301</v>
      </c>
      <c r="E2414">
        <f t="shared" si="53"/>
        <v>0.47806939508281254</v>
      </c>
      <c r="F2414">
        <f>(MAX(E$2:E2414)-E2414)/MAX(E$2:E2414)</f>
        <v>0.94330568054758746</v>
      </c>
    </row>
    <row r="2415" spans="1:6" x14ac:dyDescent="0.3">
      <c r="A2415">
        <v>3</v>
      </c>
      <c r="B2415">
        <v>2016</v>
      </c>
      <c r="C2415">
        <v>246.35</v>
      </c>
      <c r="D2415">
        <v>1.8499938964843601</v>
      </c>
      <c r="E2415">
        <f t="shared" si="53"/>
        <v>0.50499527684653811</v>
      </c>
      <c r="F2415">
        <f>(MAX(E$2:E2415)-E2415)/MAX(E$2:E2415)</f>
        <v>0.94011253629290004</v>
      </c>
    </row>
    <row r="2416" spans="1:6" x14ac:dyDescent="0.3">
      <c r="A2416">
        <v>4</v>
      </c>
      <c r="B2416">
        <v>2016</v>
      </c>
      <c r="C2416">
        <v>244.45</v>
      </c>
      <c r="D2416">
        <v>-3</v>
      </c>
      <c r="E2416">
        <f t="shared" si="53"/>
        <v>0.45851381344278636</v>
      </c>
      <c r="F2416">
        <f>(MAX(E$2:E2416)-E2416)/MAX(E$2:E2416)</f>
        <v>0.9456247798331322</v>
      </c>
    </row>
    <row r="2417" spans="1:6" x14ac:dyDescent="0.3">
      <c r="A2417">
        <v>4</v>
      </c>
      <c r="B2417">
        <v>2016</v>
      </c>
      <c r="C2417">
        <v>241.25</v>
      </c>
      <c r="D2417">
        <v>-0.35001220703125502</v>
      </c>
      <c r="E2417">
        <f t="shared" si="53"/>
        <v>0.45352462903457624</v>
      </c>
      <c r="F2417">
        <f>(MAX(E$2:E2417)-E2417)/MAX(E$2:E2417)</f>
        <v>0.94621644794147675</v>
      </c>
    </row>
    <row r="2418" spans="1:6" x14ac:dyDescent="0.3">
      <c r="A2418">
        <v>4</v>
      </c>
      <c r="B2418">
        <v>2016</v>
      </c>
      <c r="C2418">
        <v>240.8</v>
      </c>
      <c r="D2418">
        <v>-1.4000122070312599</v>
      </c>
      <c r="E2418">
        <f t="shared" si="53"/>
        <v>0.43374867336064366</v>
      </c>
      <c r="F2418">
        <f>(MAX(E$2:E2418)-E2418)/MAX(E$2:E2418)</f>
        <v>0.94856168141591923</v>
      </c>
    </row>
    <row r="2419" spans="1:6" x14ac:dyDescent="0.3">
      <c r="A2419">
        <v>4</v>
      </c>
      <c r="B2419">
        <v>2016</v>
      </c>
      <c r="C2419">
        <v>239.65</v>
      </c>
      <c r="D2419">
        <v>-1.3500061035156199</v>
      </c>
      <c r="E2419">
        <f t="shared" si="53"/>
        <v>0.41542309366852997</v>
      </c>
      <c r="F2419">
        <f>(MAX(E$2:E2419)-E2419)/MAX(E$2:E2419)</f>
        <v>0.95073491459064563</v>
      </c>
    </row>
    <row r="2420" spans="1:6" x14ac:dyDescent="0.3">
      <c r="A2420">
        <v>4</v>
      </c>
      <c r="B2420">
        <v>2016</v>
      </c>
      <c r="C2420">
        <v>241.7</v>
      </c>
      <c r="D2420">
        <v>0.59999389648436297</v>
      </c>
      <c r="E2420">
        <f t="shared" si="53"/>
        <v>0.42315741267948681</v>
      </c>
      <c r="F2420">
        <f>(MAX(E$2:E2420)-E2420)/MAX(E$2:E2420)</f>
        <v>0.94981770056844672</v>
      </c>
    </row>
    <row r="2421" spans="1:6" x14ac:dyDescent="0.3">
      <c r="A2421">
        <v>4</v>
      </c>
      <c r="B2421">
        <v>2016</v>
      </c>
      <c r="C2421">
        <v>239.3</v>
      </c>
      <c r="D2421">
        <v>0.99999694824217</v>
      </c>
      <c r="E2421">
        <f t="shared" si="53"/>
        <v>0.43641972320933031</v>
      </c>
      <c r="F2421">
        <f>(MAX(E$2:E2421)-E2421)/MAX(E$2:E2421)</f>
        <v>0.94824492122387938</v>
      </c>
    </row>
    <row r="2422" spans="1:6" x14ac:dyDescent="0.3">
      <c r="A2422">
        <v>4</v>
      </c>
      <c r="B2422">
        <v>2016</v>
      </c>
      <c r="C2422">
        <v>240.05</v>
      </c>
      <c r="D2422">
        <v>0.69999694824218694</v>
      </c>
      <c r="E2422">
        <f t="shared" si="53"/>
        <v>0.44596437456527382</v>
      </c>
      <c r="F2422">
        <f>(MAX(E$2:E2422)-E2422)/MAX(E$2:E2422)</f>
        <v>0.947113019624234</v>
      </c>
    </row>
    <row r="2423" spans="1:6" x14ac:dyDescent="0.3">
      <c r="A2423">
        <v>4</v>
      </c>
      <c r="B2423">
        <v>2016</v>
      </c>
      <c r="C2423">
        <v>240.7</v>
      </c>
      <c r="D2423">
        <v>1.6000030517578201</v>
      </c>
      <c r="E2423">
        <f t="shared" si="53"/>
        <v>0.46819778836709269</v>
      </c>
      <c r="F2423">
        <f>(MAX(E$2:E2423)-E2423)/MAX(E$2:E2423)</f>
        <v>0.94447635583114675</v>
      </c>
    </row>
    <row r="2424" spans="1:6" x14ac:dyDescent="0.3">
      <c r="A2424">
        <v>4</v>
      </c>
      <c r="B2424">
        <v>2016</v>
      </c>
      <c r="C2424">
        <v>240.7</v>
      </c>
      <c r="D2424">
        <v>1.6000000000000201</v>
      </c>
      <c r="E2424">
        <f t="shared" si="53"/>
        <v>0.49153959750878429</v>
      </c>
      <c r="F2424">
        <f>(MAX(E$2:E2424)-E2424)/MAX(E$2:E2424)</f>
        <v>0.94170824727266622</v>
      </c>
    </row>
    <row r="2425" spans="1:6" x14ac:dyDescent="0.3">
      <c r="A2425">
        <v>4</v>
      </c>
      <c r="B2425">
        <v>2016</v>
      </c>
      <c r="C2425">
        <v>245.3</v>
      </c>
      <c r="D2425">
        <v>-2.0999908447265598</v>
      </c>
      <c r="E2425">
        <f t="shared" si="53"/>
        <v>0.45997940627593598</v>
      </c>
      <c r="F2425">
        <f>(MAX(E$2:E2425)-E2425)/MAX(E$2:E2425)</f>
        <v>0.94545097496479213</v>
      </c>
    </row>
    <row r="2426" spans="1:6" x14ac:dyDescent="0.3">
      <c r="A2426">
        <v>4</v>
      </c>
      <c r="B2426">
        <v>2016</v>
      </c>
      <c r="C2426">
        <v>247.45</v>
      </c>
      <c r="D2426">
        <v>-0.100009155273454</v>
      </c>
      <c r="E2426">
        <f t="shared" si="53"/>
        <v>0.45858511999997592</v>
      </c>
      <c r="F2426">
        <f>(MAX(E$2:E2426)-E2426)/MAX(E$2:E2426)</f>
        <v>0.94561632357809078</v>
      </c>
    </row>
    <row r="2427" spans="1:6" x14ac:dyDescent="0.3">
      <c r="A2427">
        <v>4</v>
      </c>
      <c r="B2427">
        <v>2016</v>
      </c>
      <c r="C2427">
        <v>245.3</v>
      </c>
      <c r="D2427">
        <v>1.1499938964843699</v>
      </c>
      <c r="E2427">
        <f t="shared" si="53"/>
        <v>0.47470935835154116</v>
      </c>
      <c r="F2427">
        <f>(MAX(E$2:E2427)-E2427)/MAX(E$2:E2427)</f>
        <v>0.94370414779475664</v>
      </c>
    </row>
    <row r="2428" spans="1:6" x14ac:dyDescent="0.3">
      <c r="A2428">
        <v>4</v>
      </c>
      <c r="B2428">
        <v>2016</v>
      </c>
      <c r="C2428">
        <v>247.25</v>
      </c>
      <c r="D2428">
        <v>0.24999694824219801</v>
      </c>
      <c r="E2428">
        <f t="shared" si="53"/>
        <v>0.47830923370714984</v>
      </c>
      <c r="F2428">
        <f>(MAX(E$2:E2428)-E2428)/MAX(E$2:E2428)</f>
        <v>0.94327723805006491</v>
      </c>
    </row>
    <row r="2429" spans="1:6" x14ac:dyDescent="0.3">
      <c r="A2429">
        <v>4</v>
      </c>
      <c r="B2429">
        <v>2016</v>
      </c>
      <c r="C2429">
        <v>247.35</v>
      </c>
      <c r="D2429">
        <v>-1.29999694824218</v>
      </c>
      <c r="E2429">
        <f t="shared" si="53"/>
        <v>0.4594553663895225</v>
      </c>
      <c r="F2429">
        <f>(MAX(E$2:E2429)-E2429)/MAX(E$2:E2429)</f>
        <v>0.94551312093153195</v>
      </c>
    </row>
    <row r="2430" spans="1:6" x14ac:dyDescent="0.3">
      <c r="A2430">
        <v>4</v>
      </c>
      <c r="B2430">
        <v>2016</v>
      </c>
      <c r="C2430">
        <v>247.35</v>
      </c>
      <c r="D2430">
        <v>-0.649996948242204</v>
      </c>
      <c r="E2430">
        <f t="shared" si="53"/>
        <v>0.45040004237476527</v>
      </c>
      <c r="F2430">
        <f>(MAX(E$2:E2430)-E2430)/MAX(E$2:E2430)</f>
        <v>0.94658699313025085</v>
      </c>
    </row>
    <row r="2431" spans="1:6" x14ac:dyDescent="0.3">
      <c r="A2431">
        <v>4</v>
      </c>
      <c r="B2431">
        <v>2016</v>
      </c>
      <c r="C2431">
        <v>246.9</v>
      </c>
      <c r="D2431">
        <v>-9.9996948242193101E-2</v>
      </c>
      <c r="E2431">
        <f t="shared" si="53"/>
        <v>0.44903191875004989</v>
      </c>
      <c r="F2431">
        <f>(MAX(E$2:E2431)-E2431)/MAX(E$2:E2431)</f>
        <v>0.94674923911091347</v>
      </c>
    </row>
    <row r="2432" spans="1:6" x14ac:dyDescent="0.3">
      <c r="A2432">
        <v>4</v>
      </c>
      <c r="B2432">
        <v>2016</v>
      </c>
      <c r="C2432">
        <v>246.85</v>
      </c>
      <c r="D2432">
        <v>0.24999694824217</v>
      </c>
      <c r="E2432">
        <f t="shared" si="53"/>
        <v>0.45244259150731658</v>
      </c>
      <c r="F2432">
        <f>(MAX(E$2:E2432)-E2432)/MAX(E$2:E2432)</f>
        <v>0.94634476693001879</v>
      </c>
    </row>
    <row r="2433" spans="1:6" x14ac:dyDescent="0.3">
      <c r="A2433">
        <v>4</v>
      </c>
      <c r="B2433">
        <v>2016</v>
      </c>
      <c r="C2433">
        <v>246.6</v>
      </c>
      <c r="D2433">
        <v>-0.69999694824218694</v>
      </c>
      <c r="E2433">
        <f t="shared" si="53"/>
        <v>0.44281033988596902</v>
      </c>
      <c r="F2433">
        <f>(MAX(E$2:E2433)-E2433)/MAX(E$2:E2433)</f>
        <v>0.94748705705794489</v>
      </c>
    </row>
    <row r="2434" spans="1:6" x14ac:dyDescent="0.3">
      <c r="A2434">
        <v>4</v>
      </c>
      <c r="B2434">
        <v>2016</v>
      </c>
      <c r="C2434">
        <v>246.9</v>
      </c>
      <c r="D2434">
        <v>0.34999694824219302</v>
      </c>
      <c r="E2434">
        <f t="shared" si="53"/>
        <v>0.44751818519612019</v>
      </c>
      <c r="F2434">
        <f>(MAX(E$2:E2434)-E2434)/MAX(E$2:E2434)</f>
        <v>0.94692875299436852</v>
      </c>
    </row>
    <row r="2435" spans="1:6" x14ac:dyDescent="0.3">
      <c r="A2435">
        <v>4</v>
      </c>
      <c r="B2435">
        <v>2016</v>
      </c>
      <c r="C2435">
        <v>248.3</v>
      </c>
      <c r="D2435">
        <v>3.74999694824219</v>
      </c>
      <c r="E2435">
        <f t="shared" si="53"/>
        <v>0.49820863511864338</v>
      </c>
      <c r="F2435">
        <f>(MAX(E$2:E2435)-E2435)/MAX(E$2:E2435)</f>
        <v>0.94091736512755841</v>
      </c>
    </row>
    <row r="2436" spans="1:6" x14ac:dyDescent="0.3">
      <c r="A2436">
        <v>4</v>
      </c>
      <c r="B2436">
        <v>2016</v>
      </c>
      <c r="C2436">
        <v>244.7</v>
      </c>
      <c r="D2436">
        <v>-1.2500061035156</v>
      </c>
      <c r="E2436">
        <f t="shared" si="53"/>
        <v>0.47912106355992412</v>
      </c>
      <c r="F2436">
        <f>(MAX(E$2:E2436)-E2436)/MAX(E$2:E2436)</f>
        <v>0.94318096302914201</v>
      </c>
    </row>
    <row r="2437" spans="1:6" x14ac:dyDescent="0.3">
      <c r="A2437">
        <v>5</v>
      </c>
      <c r="B2437">
        <v>2016</v>
      </c>
      <c r="C2437">
        <v>242.95</v>
      </c>
      <c r="D2437">
        <v>-0.59999084472656194</v>
      </c>
      <c r="E2437">
        <f t="shared" ref="E2437:E2500" si="54">(D2437/$C2437*$G$2+1)*E2436*$H$2 + E2436*(1-$H$2)</f>
        <v>0.47024676066884752</v>
      </c>
      <c r="F2437">
        <f>(MAX(E$2:E2437)-E2437)/MAX(E$2:E2437)</f>
        <v>0.94423336790633994</v>
      </c>
    </row>
    <row r="2438" spans="1:6" x14ac:dyDescent="0.3">
      <c r="A2438">
        <v>5</v>
      </c>
      <c r="B2438">
        <v>2016</v>
      </c>
      <c r="C2438">
        <v>243.1</v>
      </c>
      <c r="D2438">
        <v>0.55000305175781194</v>
      </c>
      <c r="E2438">
        <f t="shared" si="54"/>
        <v>0.47822610518078984</v>
      </c>
      <c r="F2438">
        <f>(MAX(E$2:E2438)-E2438)/MAX(E$2:E2438)</f>
        <v>0.94328709627415863</v>
      </c>
    </row>
    <row r="2439" spans="1:6" x14ac:dyDescent="0.3">
      <c r="A2439">
        <v>5</v>
      </c>
      <c r="B2439">
        <v>2016</v>
      </c>
      <c r="C2439">
        <v>241.3</v>
      </c>
      <c r="D2439">
        <v>0.149993896484375</v>
      </c>
      <c r="E2439">
        <f t="shared" si="54"/>
        <v>0.48045562228346117</v>
      </c>
      <c r="F2439">
        <f>(MAX(E$2:E2439)-E2439)/MAX(E$2:E2439)</f>
        <v>0.94302269751501699</v>
      </c>
    </row>
    <row r="2440" spans="1:6" x14ac:dyDescent="0.3">
      <c r="A2440">
        <v>5</v>
      </c>
      <c r="B2440">
        <v>2016</v>
      </c>
      <c r="C2440">
        <v>241.3</v>
      </c>
      <c r="D2440">
        <v>0.14999999999997701</v>
      </c>
      <c r="E2440">
        <f t="shared" si="54"/>
        <v>0.48269562466667215</v>
      </c>
      <c r="F2440">
        <f>(MAX(E$2:E2440)-E2440)/MAX(E$2:E2440)</f>
        <v>0.94275705530492349</v>
      </c>
    </row>
    <row r="2441" spans="1:6" x14ac:dyDescent="0.3">
      <c r="A2441">
        <v>5</v>
      </c>
      <c r="B2441">
        <v>2016</v>
      </c>
      <c r="C2441">
        <v>241.3</v>
      </c>
      <c r="D2441">
        <v>-0.14999999999997701</v>
      </c>
      <c r="E2441">
        <f t="shared" si="54"/>
        <v>0.4804451788409369</v>
      </c>
      <c r="F2441">
        <f>(MAX(E$2:E2441)-E2441)/MAX(E$2:E2441)</f>
        <v>0.94302393600439272</v>
      </c>
    </row>
    <row r="2442" spans="1:6" x14ac:dyDescent="0.3">
      <c r="A2442">
        <v>5</v>
      </c>
      <c r="B2442">
        <v>2016</v>
      </c>
      <c r="C2442">
        <v>241.3</v>
      </c>
      <c r="D2442">
        <v>-0.65000305175783502</v>
      </c>
      <c r="E2442">
        <f t="shared" si="54"/>
        <v>0.47073866726461239</v>
      </c>
      <c r="F2442">
        <f>(MAX(E$2:E2442)-E2442)/MAX(E$2:E2442)</f>
        <v>0.9441750326312357</v>
      </c>
    </row>
    <row r="2443" spans="1:6" x14ac:dyDescent="0.3">
      <c r="A2443">
        <v>5</v>
      </c>
      <c r="B2443">
        <v>2016</v>
      </c>
      <c r="C2443">
        <v>240.05</v>
      </c>
      <c r="D2443">
        <v>1.8499999999999901</v>
      </c>
      <c r="E2443">
        <f t="shared" si="54"/>
        <v>0.49794757794278971</v>
      </c>
      <c r="F2443">
        <f>(MAX(E$2:E2443)-E2443)/MAX(E$2:E2443)</f>
        <v>0.9409483239362072</v>
      </c>
    </row>
    <row r="2444" spans="1:6" x14ac:dyDescent="0.3">
      <c r="A2444">
        <v>5</v>
      </c>
      <c r="B2444">
        <v>2016</v>
      </c>
      <c r="C2444">
        <v>242.4</v>
      </c>
      <c r="D2444">
        <v>1.5</v>
      </c>
      <c r="E2444">
        <f t="shared" si="54"/>
        <v>0.52105776875077814</v>
      </c>
      <c r="F2444">
        <f>(MAX(E$2:E2444)-E2444)/MAX(E$2:E2444)</f>
        <v>0.93820768302978108</v>
      </c>
    </row>
    <row r="2445" spans="1:6" x14ac:dyDescent="0.3">
      <c r="A2445">
        <v>5</v>
      </c>
      <c r="B2445">
        <v>2016</v>
      </c>
      <c r="C2445">
        <v>240.5</v>
      </c>
      <c r="D2445">
        <v>-0.50000610351563002</v>
      </c>
      <c r="E2445">
        <f t="shared" si="54"/>
        <v>0.51293306818966722</v>
      </c>
      <c r="F2445">
        <f>(MAX(E$2:E2445)-E2445)/MAX(E$2:E2445)</f>
        <v>0.93917119245708303</v>
      </c>
    </row>
    <row r="2446" spans="1:6" x14ac:dyDescent="0.3">
      <c r="A2446">
        <v>5</v>
      </c>
      <c r="B2446">
        <v>2016</v>
      </c>
      <c r="C2446">
        <v>240.5</v>
      </c>
      <c r="D2446">
        <v>2</v>
      </c>
      <c r="E2446">
        <f t="shared" si="54"/>
        <v>0.54492473564432431</v>
      </c>
      <c r="F2446">
        <f>(MAX(E$2:E2446)-E2446)/MAX(E$2:E2446)</f>
        <v>0.9353772959367348</v>
      </c>
    </row>
    <row r="2447" spans="1:6" x14ac:dyDescent="0.3">
      <c r="A2447">
        <v>5</v>
      </c>
      <c r="B2447">
        <v>2016</v>
      </c>
      <c r="C2447">
        <v>238.05</v>
      </c>
      <c r="D2447">
        <v>1.2500030517578</v>
      </c>
      <c r="E2447">
        <f t="shared" si="54"/>
        <v>0.56638527699699348</v>
      </c>
      <c r="F2447">
        <f>(MAX(E$2:E2447)-E2447)/MAX(E$2:E2447)</f>
        <v>0.93283228720037925</v>
      </c>
    </row>
    <row r="2448" spans="1:6" x14ac:dyDescent="0.3">
      <c r="A2448">
        <v>5</v>
      </c>
      <c r="B2448">
        <v>2016</v>
      </c>
      <c r="C2448">
        <v>239.3</v>
      </c>
      <c r="D2448">
        <v>-5.00030517578125E-2</v>
      </c>
      <c r="E2448">
        <f t="shared" si="54"/>
        <v>0.56549765709559741</v>
      </c>
      <c r="F2448">
        <f>(MAX(E$2:E2448)-E2448)/MAX(E$2:E2448)</f>
        <v>0.93293755017424806</v>
      </c>
    </row>
    <row r="2449" spans="1:6" x14ac:dyDescent="0.3">
      <c r="A2449">
        <v>5</v>
      </c>
      <c r="B2449">
        <v>2016</v>
      </c>
      <c r="C2449">
        <v>238.6</v>
      </c>
      <c r="D2449">
        <v>1.20001220703125</v>
      </c>
      <c r="E2449">
        <f t="shared" si="54"/>
        <v>0.58682846466775651</v>
      </c>
      <c r="F2449">
        <f>(MAX(E$2:E2449)-E2449)/MAX(E$2:E2449)</f>
        <v>0.93040792658588922</v>
      </c>
    </row>
    <row r="2450" spans="1:6" x14ac:dyDescent="0.3">
      <c r="A2450">
        <v>5</v>
      </c>
      <c r="B2450">
        <v>2016</v>
      </c>
      <c r="C2450">
        <v>237.1</v>
      </c>
      <c r="D2450">
        <v>-9.9993896484363604E-2</v>
      </c>
      <c r="E2450">
        <f t="shared" si="54"/>
        <v>0.58497230909784725</v>
      </c>
      <c r="F2450">
        <f>(MAX(E$2:E2450)-E2450)/MAX(E$2:E2450)</f>
        <v>0.93062804834627844</v>
      </c>
    </row>
    <row r="2451" spans="1:6" x14ac:dyDescent="0.3">
      <c r="A2451">
        <v>5</v>
      </c>
      <c r="B2451">
        <v>2016</v>
      </c>
      <c r="C2451">
        <v>237.05</v>
      </c>
      <c r="D2451">
        <v>-9.9993896484363604E-2</v>
      </c>
      <c r="E2451">
        <f t="shared" si="54"/>
        <v>0.58312163432916508</v>
      </c>
      <c r="F2451">
        <f>(MAX(E$2:E2451)-E2451)/MAX(E$2:E2451)</f>
        <v>0.93084752013764871</v>
      </c>
    </row>
    <row r="2452" spans="1:6" x14ac:dyDescent="0.3">
      <c r="A2452">
        <v>5</v>
      </c>
      <c r="B2452">
        <v>2016</v>
      </c>
      <c r="C2452">
        <v>237.45</v>
      </c>
      <c r="D2452">
        <v>-0.400012207031267</v>
      </c>
      <c r="E2452">
        <f t="shared" si="54"/>
        <v>0.57575411152702705</v>
      </c>
      <c r="F2452">
        <f>(MAX(E$2:E2452)-E2452)/MAX(E$2:E2452)</f>
        <v>0.93172123574382137</v>
      </c>
    </row>
    <row r="2453" spans="1:6" x14ac:dyDescent="0.3">
      <c r="A2453">
        <v>5</v>
      </c>
      <c r="B2453">
        <v>2016</v>
      </c>
      <c r="C2453">
        <v>237.3</v>
      </c>
      <c r="D2453">
        <v>-1.1000091552734499</v>
      </c>
      <c r="E2453">
        <f t="shared" si="54"/>
        <v>0.55573720906602642</v>
      </c>
      <c r="F2453">
        <f>(MAX(E$2:E2453)-E2453)/MAX(E$2:E2453)</f>
        <v>0.93409504313296654</v>
      </c>
    </row>
    <row r="2454" spans="1:6" x14ac:dyDescent="0.3">
      <c r="A2454">
        <v>5</v>
      </c>
      <c r="B2454">
        <v>2016</v>
      </c>
      <c r="C2454">
        <v>237.85</v>
      </c>
      <c r="D2454">
        <v>-1.54999694824218</v>
      </c>
      <c r="E2454">
        <f t="shared" si="54"/>
        <v>0.52857541661037266</v>
      </c>
      <c r="F2454">
        <f>(MAX(E$2:E2454)-E2454)/MAX(E$2:E2454)</f>
        <v>0.93731616407109775</v>
      </c>
    </row>
    <row r="2455" spans="1:6" x14ac:dyDescent="0.3">
      <c r="A2455">
        <v>5</v>
      </c>
      <c r="B2455">
        <v>2016</v>
      </c>
      <c r="C2455">
        <v>239.45</v>
      </c>
      <c r="D2455">
        <v>-0.149990844726545</v>
      </c>
      <c r="E2455">
        <f t="shared" si="54"/>
        <v>0.52609217982067513</v>
      </c>
      <c r="F2455">
        <f>(MAX(E$2:E2455)-E2455)/MAX(E$2:E2455)</f>
        <v>0.93761065148501543</v>
      </c>
    </row>
    <row r="2456" spans="1:6" x14ac:dyDescent="0.3">
      <c r="A2456">
        <v>5</v>
      </c>
      <c r="B2456">
        <v>2016</v>
      </c>
      <c r="C2456">
        <v>239.7</v>
      </c>
      <c r="D2456">
        <v>0.54999694824221002</v>
      </c>
      <c r="E2456">
        <f t="shared" si="54"/>
        <v>0.5351456558343004</v>
      </c>
      <c r="F2456">
        <f>(MAX(E$2:E2456)-E2456)/MAX(E$2:E2456)</f>
        <v>0.93653699844102101</v>
      </c>
    </row>
    <row r="2457" spans="1:6" x14ac:dyDescent="0.3">
      <c r="A2457">
        <v>5</v>
      </c>
      <c r="B2457">
        <v>2016</v>
      </c>
      <c r="C2457">
        <v>240.2</v>
      </c>
      <c r="D2457">
        <v>-0.34999389648436302</v>
      </c>
      <c r="E2457">
        <f t="shared" si="54"/>
        <v>0.52929747577792674</v>
      </c>
      <c r="F2457">
        <f>(MAX(E$2:E2457)-E2457)/MAX(E$2:E2457)</f>
        <v>0.93723053496885878</v>
      </c>
    </row>
    <row r="2458" spans="1:6" x14ac:dyDescent="0.3">
      <c r="A2458">
        <v>5</v>
      </c>
      <c r="B2458">
        <v>2016</v>
      </c>
      <c r="C2458">
        <v>239.6</v>
      </c>
      <c r="D2458">
        <v>1.8499908447265601</v>
      </c>
      <c r="E2458">
        <f t="shared" si="54"/>
        <v>0.55994841956943486</v>
      </c>
      <c r="F2458">
        <f>(MAX(E$2:E2458)-E2458)/MAX(E$2:E2458)</f>
        <v>0.93359563506372545</v>
      </c>
    </row>
    <row r="2459" spans="1:6" x14ac:dyDescent="0.3">
      <c r="A2459">
        <v>6</v>
      </c>
      <c r="B2459">
        <v>2016</v>
      </c>
      <c r="C2459">
        <v>240.75</v>
      </c>
      <c r="D2459">
        <v>-1.0500061035156101</v>
      </c>
      <c r="E2459">
        <f t="shared" si="54"/>
        <v>0.5416322433014652</v>
      </c>
      <c r="F2459">
        <f>(MAX(E$2:E2459)-E2459)/MAX(E$2:E2459)</f>
        <v>0.93576775308500793</v>
      </c>
    </row>
    <row r="2460" spans="1:6" x14ac:dyDescent="0.3">
      <c r="A2460">
        <v>6</v>
      </c>
      <c r="B2460">
        <v>2016</v>
      </c>
      <c r="C2460">
        <v>241.8</v>
      </c>
      <c r="D2460">
        <v>-0.5</v>
      </c>
      <c r="E2460">
        <f t="shared" si="54"/>
        <v>0.53323223952817944</v>
      </c>
      <c r="F2460">
        <f>(MAX(E$2:E2460)-E2460)/MAX(E$2:E2460)</f>
        <v>0.93676391076048848</v>
      </c>
    </row>
    <row r="2461" spans="1:6" x14ac:dyDescent="0.3">
      <c r="A2461">
        <v>6</v>
      </c>
      <c r="B2461">
        <v>2016</v>
      </c>
      <c r="C2461">
        <v>242.8</v>
      </c>
      <c r="D2461">
        <v>0.100006103515625</v>
      </c>
      <c r="E2461">
        <f t="shared" si="54"/>
        <v>0.53487947424432825</v>
      </c>
      <c r="F2461">
        <f>(MAX(E$2:E2461)-E2461)/MAX(E$2:E2461)</f>
        <v>0.93656856495468921</v>
      </c>
    </row>
    <row r="2462" spans="1:6" x14ac:dyDescent="0.3">
      <c r="A2462">
        <v>6</v>
      </c>
      <c r="B2462">
        <v>2016</v>
      </c>
      <c r="C2462">
        <v>242.8</v>
      </c>
      <c r="D2462">
        <v>0.100000000000022</v>
      </c>
      <c r="E2462">
        <f t="shared" si="54"/>
        <v>0.5365316966730076</v>
      </c>
      <c r="F2462">
        <f>(MAX(E$2:E2462)-E2462)/MAX(E$2:E2462)</f>
        <v>0.9363726276553318</v>
      </c>
    </row>
    <row r="2463" spans="1:6" x14ac:dyDescent="0.3">
      <c r="A2463">
        <v>6</v>
      </c>
      <c r="B2463">
        <v>2016</v>
      </c>
      <c r="C2463">
        <v>243.55</v>
      </c>
      <c r="D2463">
        <v>-2.45000305175778</v>
      </c>
      <c r="E2463">
        <f t="shared" si="54"/>
        <v>0.49605219674854706</v>
      </c>
      <c r="F2463">
        <f>(MAX(E$2:E2463)-E2463)/MAX(E$2:E2463)</f>
        <v>0.94117309746912048</v>
      </c>
    </row>
    <row r="2464" spans="1:6" x14ac:dyDescent="0.3">
      <c r="A2464">
        <v>6</v>
      </c>
      <c r="B2464">
        <v>2016</v>
      </c>
      <c r="C2464">
        <v>246.15</v>
      </c>
      <c r="D2464">
        <v>-1.79999694824218</v>
      </c>
      <c r="E2464">
        <f t="shared" si="54"/>
        <v>0.46884645511794942</v>
      </c>
      <c r="F2464">
        <f>(MAX(E$2:E2464)-E2464)/MAX(E$2:E2464)</f>
        <v>0.94439943034633322</v>
      </c>
    </row>
    <row r="2465" spans="1:6" x14ac:dyDescent="0.3">
      <c r="A2465">
        <v>6</v>
      </c>
      <c r="B2465">
        <v>2016</v>
      </c>
      <c r="C2465">
        <v>248.15</v>
      </c>
      <c r="D2465">
        <v>0.549990844726579</v>
      </c>
      <c r="E2465">
        <f t="shared" si="54"/>
        <v>0.47663996482671578</v>
      </c>
      <c r="F2465">
        <f>(MAX(E$2:E2465)-E2465)/MAX(E$2:E2465)</f>
        <v>0.94347519689062798</v>
      </c>
    </row>
    <row r="2466" spans="1:6" x14ac:dyDescent="0.3">
      <c r="A2466">
        <v>6</v>
      </c>
      <c r="B2466">
        <v>2016</v>
      </c>
      <c r="C2466">
        <v>247.35</v>
      </c>
      <c r="D2466">
        <v>0.850006103515625</v>
      </c>
      <c r="E2466">
        <f t="shared" si="54"/>
        <v>0.48892458821307661</v>
      </c>
      <c r="F2466">
        <f>(MAX(E$2:E2466)-E2466)/MAX(E$2:E2466)</f>
        <v>0.94201836160733565</v>
      </c>
    </row>
    <row r="2467" spans="1:6" x14ac:dyDescent="0.3">
      <c r="A2467">
        <v>6</v>
      </c>
      <c r="B2467">
        <v>2016</v>
      </c>
      <c r="C2467">
        <v>244.45</v>
      </c>
      <c r="D2467">
        <v>-3</v>
      </c>
      <c r="E2467">
        <f t="shared" si="54"/>
        <v>0.44392232503126344</v>
      </c>
      <c r="F2467">
        <f>(MAX(E$2:E2467)-E2467)/MAX(E$2:E2467)</f>
        <v>0.94735518657700191</v>
      </c>
    </row>
    <row r="2468" spans="1:6" x14ac:dyDescent="0.3">
      <c r="A2468">
        <v>6</v>
      </c>
      <c r="B2468">
        <v>2016</v>
      </c>
      <c r="C2468">
        <v>240.75</v>
      </c>
      <c r="D2468">
        <v>0.49999694824219798</v>
      </c>
      <c r="E2468">
        <f t="shared" si="54"/>
        <v>0.45083696078740709</v>
      </c>
      <c r="F2468">
        <f>(MAX(E$2:E2468)-E2468)/MAX(E$2:E2468)</f>
        <v>0.94653517891182204</v>
      </c>
    </row>
    <row r="2469" spans="1:6" x14ac:dyDescent="0.3">
      <c r="A2469">
        <v>6</v>
      </c>
      <c r="B2469">
        <v>2016</v>
      </c>
      <c r="C2469">
        <v>239.8</v>
      </c>
      <c r="D2469">
        <v>-0.55000610351561297</v>
      </c>
      <c r="E2469">
        <f t="shared" si="54"/>
        <v>0.44308165177603814</v>
      </c>
      <c r="F2469">
        <f>(MAX(E$2:E2469)-E2469)/MAX(E$2:E2469)</f>
        <v>0.94745488214123819</v>
      </c>
    </row>
    <row r="2470" spans="1:6" x14ac:dyDescent="0.3">
      <c r="A2470">
        <v>6</v>
      </c>
      <c r="B2470">
        <v>2016</v>
      </c>
      <c r="C2470">
        <v>240.3</v>
      </c>
      <c r="D2470">
        <v>2.0500061035156398</v>
      </c>
      <c r="E2470">
        <f t="shared" si="54"/>
        <v>0.47143121764672069</v>
      </c>
      <c r="F2470">
        <f>(MAX(E$2:E2470)-E2470)/MAX(E$2:E2470)</f>
        <v>0.94409290298017667</v>
      </c>
    </row>
    <row r="2471" spans="1:6" x14ac:dyDescent="0.3">
      <c r="A2471">
        <v>6</v>
      </c>
      <c r="B2471">
        <v>2016</v>
      </c>
      <c r="C2471">
        <v>240.1</v>
      </c>
      <c r="D2471">
        <v>1.1500030517577999</v>
      </c>
      <c r="E2471">
        <f t="shared" si="54"/>
        <v>0.48836626572005343</v>
      </c>
      <c r="F2471">
        <f>(MAX(E$2:E2471)-E2471)/MAX(E$2:E2471)</f>
        <v>0.9420845731534051</v>
      </c>
    </row>
    <row r="2472" spans="1:6" x14ac:dyDescent="0.3">
      <c r="A2472">
        <v>6</v>
      </c>
      <c r="B2472">
        <v>2016</v>
      </c>
      <c r="C2472">
        <v>241.8</v>
      </c>
      <c r="D2472">
        <v>-9.9996948242164693E-2</v>
      </c>
      <c r="E2472">
        <f t="shared" si="54"/>
        <v>0.48685152824497813</v>
      </c>
      <c r="F2472">
        <f>(MAX(E$2:E2472)-E2472)/MAX(E$2:E2472)</f>
        <v>0.94226420609201555</v>
      </c>
    </row>
    <row r="2473" spans="1:6" x14ac:dyDescent="0.3">
      <c r="A2473">
        <v>6</v>
      </c>
      <c r="B2473">
        <v>2016</v>
      </c>
      <c r="C2473">
        <v>241.6</v>
      </c>
      <c r="D2473">
        <v>0.35000305175782298</v>
      </c>
      <c r="E2473">
        <f t="shared" si="54"/>
        <v>0.49214124846348084</v>
      </c>
      <c r="F2473">
        <f>(MAX(E$2:E2473)-E2473)/MAX(E$2:E2473)</f>
        <v>0.94163689739799272</v>
      </c>
    </row>
    <row r="2474" spans="1:6" x14ac:dyDescent="0.3">
      <c r="A2474">
        <v>6</v>
      </c>
      <c r="B2474">
        <v>2016</v>
      </c>
      <c r="C2474">
        <v>241.95</v>
      </c>
      <c r="D2474">
        <v>-1.65000915527343</v>
      </c>
      <c r="E2474">
        <f t="shared" si="54"/>
        <v>0.46696959422750939</v>
      </c>
      <c r="F2474">
        <f>(MAX(E$2:E2474)-E2474)/MAX(E$2:E2474)</f>
        <v>0.94462200755371106</v>
      </c>
    </row>
    <row r="2475" spans="1:6" x14ac:dyDescent="0.3">
      <c r="A2475">
        <v>6</v>
      </c>
      <c r="B2475">
        <v>2016</v>
      </c>
      <c r="C2475">
        <v>243.4</v>
      </c>
      <c r="D2475">
        <v>1.2207031261368601E-5</v>
      </c>
      <c r="E2475">
        <f t="shared" si="54"/>
        <v>0.46696976987394839</v>
      </c>
      <c r="F2475">
        <f>(MAX(E$2:E2475)-E2475)/MAX(E$2:E2475)</f>
        <v>0.94462198672377418</v>
      </c>
    </row>
    <row r="2476" spans="1:6" x14ac:dyDescent="0.3">
      <c r="A2476">
        <v>6</v>
      </c>
      <c r="B2476">
        <v>2016</v>
      </c>
      <c r="C2476">
        <v>244.2</v>
      </c>
      <c r="D2476">
        <v>9.0499999999999794</v>
      </c>
      <c r="E2476">
        <f t="shared" si="54"/>
        <v>0.59676327163559528</v>
      </c>
      <c r="F2476">
        <f>(MAX(E$2:E2476)-E2476)/MAX(E$2:E2476)</f>
        <v>0.9292297563751919</v>
      </c>
    </row>
    <row r="2477" spans="1:6" x14ac:dyDescent="0.3">
      <c r="A2477">
        <v>6</v>
      </c>
      <c r="B2477">
        <v>2016</v>
      </c>
      <c r="C2477">
        <v>234.45</v>
      </c>
      <c r="D2477">
        <v>1.5500061035156401</v>
      </c>
      <c r="E2477">
        <f t="shared" si="54"/>
        <v>0.62635337763012933</v>
      </c>
      <c r="F2477">
        <f>(MAX(E$2:E2477)-E2477)/MAX(E$2:E2477)</f>
        <v>0.92572066137948672</v>
      </c>
    </row>
    <row r="2478" spans="1:6" x14ac:dyDescent="0.3">
      <c r="A2478">
        <v>6</v>
      </c>
      <c r="B2478">
        <v>2016</v>
      </c>
      <c r="C2478">
        <v>233.65</v>
      </c>
      <c r="D2478">
        <v>3.1500030517578002</v>
      </c>
      <c r="E2478">
        <f t="shared" si="54"/>
        <v>0.68968576745509347</v>
      </c>
      <c r="F2478">
        <f>(MAX(E$2:E2478)-E2478)/MAX(E$2:E2478)</f>
        <v>0.91821006401150573</v>
      </c>
    </row>
    <row r="2479" spans="1:6" x14ac:dyDescent="0.3">
      <c r="A2479">
        <v>6</v>
      </c>
      <c r="B2479">
        <v>2016</v>
      </c>
      <c r="C2479">
        <v>237.7</v>
      </c>
      <c r="D2479">
        <v>-1.4000030517578299</v>
      </c>
      <c r="E2479">
        <f t="shared" si="54"/>
        <v>0.65921998561271633</v>
      </c>
      <c r="F2479">
        <f>(MAX(E$2:E2479)-E2479)/MAX(E$2:E2479)</f>
        <v>0.92182300553402263</v>
      </c>
    </row>
    <row r="2480" spans="1:6" x14ac:dyDescent="0.3">
      <c r="A2480">
        <v>6</v>
      </c>
      <c r="B2480">
        <v>2016</v>
      </c>
      <c r="C2480">
        <v>240.85</v>
      </c>
      <c r="D2480">
        <v>0.400009155273437</v>
      </c>
      <c r="E2480">
        <f t="shared" si="54"/>
        <v>0.66743134214949162</v>
      </c>
      <c r="F2480">
        <f>(MAX(E$2:E2480)-E2480)/MAX(E$2:E2480)</f>
        <v>0.92084921956189836</v>
      </c>
    </row>
    <row r="2481" spans="1:6" x14ac:dyDescent="0.3">
      <c r="A2481">
        <v>7</v>
      </c>
      <c r="B2481">
        <v>2016</v>
      </c>
      <c r="C2481">
        <v>241</v>
      </c>
      <c r="D2481">
        <v>-2.1499969482421699</v>
      </c>
      <c r="E2481">
        <f t="shared" si="54"/>
        <v>0.62277443295501289</v>
      </c>
      <c r="F2481">
        <f>(MAX(E$2:E2481)-E2481)/MAX(E$2:E2481)</f>
        <v>0.92614508895171899</v>
      </c>
    </row>
    <row r="2482" spans="1:6" x14ac:dyDescent="0.3">
      <c r="A2482">
        <v>7</v>
      </c>
      <c r="B2482">
        <v>2016</v>
      </c>
      <c r="C2482">
        <v>243.25</v>
      </c>
      <c r="D2482">
        <v>-1.00000610351563</v>
      </c>
      <c r="E2482">
        <f t="shared" si="54"/>
        <v>0.60357263745444256</v>
      </c>
      <c r="F2482">
        <f>(MAX(E$2:E2482)-E2482)/MAX(E$2:E2482)</f>
        <v>0.92842223268726531</v>
      </c>
    </row>
    <row r="2483" spans="1:6" x14ac:dyDescent="0.3">
      <c r="A2483">
        <v>7</v>
      </c>
      <c r="B2483">
        <v>2016</v>
      </c>
      <c r="C2483">
        <v>243.8</v>
      </c>
      <c r="D2483">
        <v>-0.19999389648438601</v>
      </c>
      <c r="E2483">
        <f t="shared" si="54"/>
        <v>0.59985921937889286</v>
      </c>
      <c r="F2483">
        <f>(MAX(E$2:E2483)-E2483)/MAX(E$2:E2483)</f>
        <v>0.92886260747971383</v>
      </c>
    </row>
    <row r="2484" spans="1:6" x14ac:dyDescent="0.3">
      <c r="A2484">
        <v>7</v>
      </c>
      <c r="B2484">
        <v>2016</v>
      </c>
      <c r="C2484">
        <v>242.55</v>
      </c>
      <c r="D2484">
        <v>-3</v>
      </c>
      <c r="E2484">
        <f t="shared" si="54"/>
        <v>0.54421365171851321</v>
      </c>
      <c r="F2484">
        <f>(MAX(E$2:E2484)-E2484)/MAX(E$2:E2484)</f>
        <v>0.93546162348345097</v>
      </c>
    </row>
    <row r="2485" spans="1:6" x14ac:dyDescent="0.3">
      <c r="A2485">
        <v>7</v>
      </c>
      <c r="B2485">
        <v>2016</v>
      </c>
      <c r="C2485">
        <v>239.9</v>
      </c>
      <c r="D2485">
        <v>-1.19999999999998</v>
      </c>
      <c r="E2485">
        <f t="shared" si="54"/>
        <v>0.52379713289622665</v>
      </c>
      <c r="F2485">
        <f>(MAX(E$2:E2485)-E2485)/MAX(E$2:E2485)</f>
        <v>0.93788282143530144</v>
      </c>
    </row>
    <row r="2486" spans="1:6" x14ac:dyDescent="0.3">
      <c r="A2486">
        <v>7</v>
      </c>
      <c r="B2486">
        <v>2016</v>
      </c>
      <c r="C2486">
        <v>240.65</v>
      </c>
      <c r="D2486">
        <v>-0.30000000000001098</v>
      </c>
      <c r="E2486">
        <f t="shared" si="54"/>
        <v>0.51889979838961309</v>
      </c>
      <c r="F2486">
        <f>(MAX(E$2:E2486)-E2486)/MAX(E$2:E2486)</f>
        <v>0.93846359705038795</v>
      </c>
    </row>
    <row r="2487" spans="1:6" x14ac:dyDescent="0.3">
      <c r="A2487">
        <v>7</v>
      </c>
      <c r="B2487">
        <v>2016</v>
      </c>
      <c r="C2487">
        <v>242.4</v>
      </c>
      <c r="D2487">
        <v>-1.0999938964843601</v>
      </c>
      <c r="E2487">
        <f t="shared" si="54"/>
        <v>0.50123932156054318</v>
      </c>
      <c r="F2487">
        <f>(MAX(E$2:E2487)-E2487)/MAX(E$2:E2487)</f>
        <v>0.94055795557935373</v>
      </c>
    </row>
    <row r="2488" spans="1:6" x14ac:dyDescent="0.3">
      <c r="A2488">
        <v>7</v>
      </c>
      <c r="B2488">
        <v>2016</v>
      </c>
      <c r="C2488">
        <v>244.05</v>
      </c>
      <c r="D2488">
        <v>-0.30000000000001098</v>
      </c>
      <c r="E2488">
        <f t="shared" si="54"/>
        <v>0.49661818460700385</v>
      </c>
      <c r="F2488">
        <f>(MAX(E$2:E2488)-E2488)/MAX(E$2:E2488)</f>
        <v>0.94110597688624353</v>
      </c>
    </row>
    <row r="2489" spans="1:6" x14ac:dyDescent="0.3">
      <c r="A2489">
        <v>7</v>
      </c>
      <c r="B2489">
        <v>2016</v>
      </c>
      <c r="C2489">
        <v>245.75</v>
      </c>
      <c r="D2489">
        <v>0.199996948242187</v>
      </c>
      <c r="E2489">
        <f t="shared" si="54"/>
        <v>0.49964937854483626</v>
      </c>
      <c r="F2489">
        <f>(MAX(E$2:E2489)-E2489)/MAX(E$2:E2489)</f>
        <v>0.94074650715402219</v>
      </c>
    </row>
    <row r="2490" spans="1:6" x14ac:dyDescent="0.3">
      <c r="A2490">
        <v>7</v>
      </c>
      <c r="B2490">
        <v>2016</v>
      </c>
      <c r="C2490">
        <v>245.55</v>
      </c>
      <c r="D2490">
        <v>-0.649993896484375</v>
      </c>
      <c r="E2490">
        <f t="shared" si="54"/>
        <v>0.48972973754189325</v>
      </c>
      <c r="F2490">
        <f>(MAX(E$2:E2490)-E2490)/MAX(E$2:E2490)</f>
        <v>0.94192287883072556</v>
      </c>
    </row>
    <row r="2491" spans="1:6" x14ac:dyDescent="0.3">
      <c r="A2491">
        <v>7</v>
      </c>
      <c r="B2491">
        <v>2016</v>
      </c>
      <c r="C2491">
        <v>247.2</v>
      </c>
      <c r="D2491">
        <v>-0.25</v>
      </c>
      <c r="E2491">
        <f t="shared" si="54"/>
        <v>0.48601516125592625</v>
      </c>
      <c r="F2491">
        <f>(MAX(E$2:E2491)-E2491)/MAX(E$2:E2491)</f>
        <v>0.94236339097551669</v>
      </c>
    </row>
    <row r="2492" spans="1:6" x14ac:dyDescent="0.3">
      <c r="A2492">
        <v>7</v>
      </c>
      <c r="B2492">
        <v>2016</v>
      </c>
      <c r="C2492">
        <v>247.45</v>
      </c>
      <c r="D2492">
        <v>-0.400009155273437</v>
      </c>
      <c r="E2492">
        <f t="shared" si="54"/>
        <v>0.48012274316831061</v>
      </c>
      <c r="F2492">
        <f>(MAX(E$2:E2492)-E2492)/MAX(E$2:E2492)</f>
        <v>0.94306217369794676</v>
      </c>
    </row>
    <row r="2493" spans="1:6" x14ac:dyDescent="0.3">
      <c r="A2493">
        <v>7</v>
      </c>
      <c r="B2493">
        <v>2016</v>
      </c>
      <c r="C2493">
        <v>248.1</v>
      </c>
      <c r="D2493">
        <v>0.90000915527343694</v>
      </c>
      <c r="E2493">
        <f t="shared" si="54"/>
        <v>0.49318546579547129</v>
      </c>
      <c r="F2493">
        <f>(MAX(E$2:E2493)-E2493)/MAX(E$2:E2493)</f>
        <v>0.94151306351193664</v>
      </c>
    </row>
    <row r="2494" spans="1:6" x14ac:dyDescent="0.3">
      <c r="A2494">
        <v>7</v>
      </c>
      <c r="B2494">
        <v>2016</v>
      </c>
      <c r="C2494">
        <v>247.2</v>
      </c>
      <c r="D2494">
        <v>9.99908447265625E-2</v>
      </c>
      <c r="E2494">
        <f t="shared" si="54"/>
        <v>0.49468164393053654</v>
      </c>
      <c r="F2494">
        <f>(MAX(E$2:E2494)-E2494)/MAX(E$2:E2494)</f>
        <v>0.94133563152817112</v>
      </c>
    </row>
    <row r="2495" spans="1:6" x14ac:dyDescent="0.3">
      <c r="A2495">
        <v>7</v>
      </c>
      <c r="B2495">
        <v>2016</v>
      </c>
      <c r="C2495">
        <v>247.9</v>
      </c>
      <c r="D2495">
        <v>0.80000000000001104</v>
      </c>
      <c r="E2495">
        <f t="shared" si="54"/>
        <v>0.5066545760143738</v>
      </c>
      <c r="F2495">
        <f>(MAX(E$2:E2495)-E2495)/MAX(E$2:E2495)</f>
        <v>0.93991575976201136</v>
      </c>
    </row>
    <row r="2496" spans="1:6" x14ac:dyDescent="0.3">
      <c r="A2496">
        <v>7</v>
      </c>
      <c r="B2496">
        <v>2016</v>
      </c>
      <c r="C2496">
        <v>245.95</v>
      </c>
      <c r="D2496">
        <v>0.99999084472656796</v>
      </c>
      <c r="E2496">
        <f t="shared" si="54"/>
        <v>0.52210436064905141</v>
      </c>
      <c r="F2496">
        <f>(MAX(E$2:E2496)-E2496)/MAX(E$2:E2496)</f>
        <v>0.93808356754356237</v>
      </c>
    </row>
    <row r="2497" spans="1:6" x14ac:dyDescent="0.3">
      <c r="A2497">
        <v>7</v>
      </c>
      <c r="B2497">
        <v>2016</v>
      </c>
      <c r="C2497">
        <v>247.55</v>
      </c>
      <c r="D2497">
        <v>0.49999389648439702</v>
      </c>
      <c r="E2497">
        <f t="shared" si="54"/>
        <v>0.53001333844098486</v>
      </c>
      <c r="F2497">
        <f>(MAX(E$2:E2497)-E2497)/MAX(E$2:E2497)</f>
        <v>0.93714564071099393</v>
      </c>
    </row>
    <row r="2498" spans="1:6" x14ac:dyDescent="0.3">
      <c r="A2498">
        <v>7</v>
      </c>
      <c r="B2498">
        <v>2016</v>
      </c>
      <c r="C2498">
        <v>246.9</v>
      </c>
      <c r="D2498">
        <v>-2.5999969482421901</v>
      </c>
      <c r="E2498">
        <f t="shared" si="54"/>
        <v>0.48815328186521889</v>
      </c>
      <c r="F2498">
        <f>(MAX(E$2:E2498)-E2498)/MAX(E$2:E2498)</f>
        <v>0.94210983093988621</v>
      </c>
    </row>
    <row r="2499" spans="1:6" x14ac:dyDescent="0.3">
      <c r="A2499">
        <v>7</v>
      </c>
      <c r="B2499">
        <v>2016</v>
      </c>
      <c r="C2499">
        <v>249.5</v>
      </c>
      <c r="D2499">
        <v>5.00030517578125E-2</v>
      </c>
      <c r="E2499">
        <f t="shared" si="54"/>
        <v>0.48888702396398204</v>
      </c>
      <c r="F2499">
        <f>(MAX(E$2:E2499)-E2499)/MAX(E$2:E2499)</f>
        <v>0.94202281635712726</v>
      </c>
    </row>
    <row r="2500" spans="1:6" x14ac:dyDescent="0.3">
      <c r="A2500">
        <v>7</v>
      </c>
      <c r="B2500">
        <v>2016</v>
      </c>
      <c r="C2500">
        <v>249.45</v>
      </c>
      <c r="D2500">
        <v>1.2500061035156</v>
      </c>
      <c r="E2500">
        <f t="shared" si="54"/>
        <v>0.50726079918600719</v>
      </c>
      <c r="F2500">
        <f>(MAX(E$2:E2500)-E2500)/MAX(E$2:E2500)</f>
        <v>0.93984386766746297</v>
      </c>
    </row>
    <row r="2501" spans="1:6" x14ac:dyDescent="0.3">
      <c r="A2501">
        <v>7</v>
      </c>
      <c r="B2501">
        <v>2016</v>
      </c>
      <c r="C2501">
        <v>248.5</v>
      </c>
      <c r="D2501">
        <v>-0.10000915527342601</v>
      </c>
      <c r="E2501">
        <f t="shared" ref="E2501:E2564" si="55">(D2501/$C2501*$G$2+1)*E2500*$H$2 + E2500*(1-$H$2)</f>
        <v>0.50572969081488295</v>
      </c>
      <c r="F2501">
        <f>(MAX(E$2:E2501)-E2501)/MAX(E$2:E2501)</f>
        <v>0.94002544203302907</v>
      </c>
    </row>
    <row r="2502" spans="1:6" x14ac:dyDescent="0.3">
      <c r="A2502">
        <v>8</v>
      </c>
      <c r="B2502">
        <v>2016</v>
      </c>
      <c r="C2502">
        <v>249.3</v>
      </c>
      <c r="D2502">
        <v>-1.19999389648435</v>
      </c>
      <c r="E2502">
        <f t="shared" si="55"/>
        <v>0.4874723941166646</v>
      </c>
      <c r="F2502">
        <f>(MAX(E$2:E2502)-E2502)/MAX(E$2:E2502)</f>
        <v>0.94219057751752711</v>
      </c>
    </row>
    <row r="2503" spans="1:6" x14ac:dyDescent="0.3">
      <c r="A2503">
        <v>8</v>
      </c>
      <c r="B2503">
        <v>2016</v>
      </c>
      <c r="C2503">
        <v>249.75</v>
      </c>
      <c r="D2503">
        <v>-1.3500061035156199</v>
      </c>
      <c r="E2503">
        <f t="shared" si="55"/>
        <v>0.46770991041237425</v>
      </c>
      <c r="F2503">
        <f>(MAX(E$2:E2503)-E2503)/MAX(E$2:E2503)</f>
        <v>0.94453421334912024</v>
      </c>
    </row>
    <row r="2504" spans="1:6" x14ac:dyDescent="0.3">
      <c r="A2504">
        <v>8</v>
      </c>
      <c r="B2504">
        <v>2016</v>
      </c>
      <c r="C2504">
        <v>246.7</v>
      </c>
      <c r="D2504">
        <v>-1.49999694824217</v>
      </c>
      <c r="E2504">
        <f t="shared" si="55"/>
        <v>0.44638147187524879</v>
      </c>
      <c r="F2504">
        <f>(MAX(E$2:E2504)-E2504)/MAX(E$2:E2504)</f>
        <v>0.94706355599326808</v>
      </c>
    </row>
    <row r="2505" spans="1:6" x14ac:dyDescent="0.3">
      <c r="A2505">
        <v>8</v>
      </c>
      <c r="B2505">
        <v>2016</v>
      </c>
      <c r="C2505">
        <v>246.3</v>
      </c>
      <c r="D2505">
        <v>0.49999389648439702</v>
      </c>
      <c r="E2505">
        <f t="shared" si="55"/>
        <v>0.45317769634057598</v>
      </c>
      <c r="F2505">
        <f>(MAX(E$2:E2505)-E2505)/MAX(E$2:E2505)</f>
        <v>0.94625759074037674</v>
      </c>
    </row>
    <row r="2506" spans="1:6" x14ac:dyDescent="0.3">
      <c r="A2506">
        <v>8</v>
      </c>
      <c r="B2506">
        <v>2016</v>
      </c>
      <c r="C2506">
        <v>246.2</v>
      </c>
      <c r="D2506">
        <v>-2.6999908447265799</v>
      </c>
      <c r="E2506">
        <f t="shared" si="55"/>
        <v>0.41590386517220157</v>
      </c>
      <c r="F2506">
        <f>(MAX(E$2:E2506)-E2506)/MAX(E$2:E2506)</f>
        <v>0.95067789982774054</v>
      </c>
    </row>
    <row r="2507" spans="1:6" x14ac:dyDescent="0.3">
      <c r="A2507">
        <v>8</v>
      </c>
      <c r="B2507">
        <v>2016</v>
      </c>
      <c r="C2507">
        <v>250.15</v>
      </c>
      <c r="D2507">
        <v>-0.25</v>
      </c>
      <c r="E2507">
        <f t="shared" si="55"/>
        <v>0.41278645662853625</v>
      </c>
      <c r="F2507">
        <f>(MAX(E$2:E2507)-E2507)/MAX(E$2:E2507)</f>
        <v>0.95104759376267156</v>
      </c>
    </row>
    <row r="2508" spans="1:6" x14ac:dyDescent="0.3">
      <c r="A2508">
        <v>8</v>
      </c>
      <c r="B2508">
        <v>2016</v>
      </c>
      <c r="C2508">
        <v>250.8</v>
      </c>
      <c r="D2508">
        <v>1.4000030517577999</v>
      </c>
      <c r="E2508">
        <f t="shared" si="55"/>
        <v>0.43006822394325633</v>
      </c>
      <c r="F2508">
        <f>(MAX(E$2:E2508)-E2508)/MAX(E$2:E2508)</f>
        <v>0.94899814645037639</v>
      </c>
    </row>
    <row r="2509" spans="1:6" x14ac:dyDescent="0.3">
      <c r="A2509">
        <v>8</v>
      </c>
      <c r="B2509">
        <v>2016</v>
      </c>
      <c r="C2509">
        <v>252.1</v>
      </c>
      <c r="D2509">
        <v>-0.70000305175781796</v>
      </c>
      <c r="E2509">
        <f t="shared" si="55"/>
        <v>0.42111198427969987</v>
      </c>
      <c r="F2509">
        <f>(MAX(E$2:E2509)-E2509)/MAX(E$2:E2509)</f>
        <v>0.95006026822140122</v>
      </c>
    </row>
    <row r="2510" spans="1:6" x14ac:dyDescent="0.3">
      <c r="A2510">
        <v>8</v>
      </c>
      <c r="B2510">
        <v>2016</v>
      </c>
      <c r="C2510">
        <v>251.7</v>
      </c>
      <c r="D2510">
        <v>0.55000610351564205</v>
      </c>
      <c r="E2510">
        <f t="shared" si="55"/>
        <v>0.4280134789643667</v>
      </c>
      <c r="F2510">
        <f>(MAX(E$2:E2510)-E2510)/MAX(E$2:E2510)</f>
        <v>0.94924181895780868</v>
      </c>
    </row>
    <row r="2511" spans="1:6" x14ac:dyDescent="0.3">
      <c r="A2511">
        <v>8</v>
      </c>
      <c r="B2511">
        <v>2016</v>
      </c>
      <c r="C2511">
        <v>252.9</v>
      </c>
      <c r="D2511">
        <v>-0.45000305175781802</v>
      </c>
      <c r="E2511">
        <f t="shared" si="55"/>
        <v>0.42230151657624554</v>
      </c>
      <c r="F2511">
        <f>(MAX(E$2:E2511)-E2511)/MAX(E$2:E2511)</f>
        <v>0.94991920141245456</v>
      </c>
    </row>
    <row r="2512" spans="1:6" x14ac:dyDescent="0.3">
      <c r="A2512">
        <v>8</v>
      </c>
      <c r="B2512">
        <v>2016</v>
      </c>
      <c r="C2512">
        <v>252.9</v>
      </c>
      <c r="D2512">
        <v>0.450000000000017</v>
      </c>
      <c r="E2512">
        <f t="shared" si="55"/>
        <v>0.42793721297183623</v>
      </c>
      <c r="F2512">
        <f>(MAX(E$2:E2512)-E2512)/MAX(E$2:E2512)</f>
        <v>0.94925086335301234</v>
      </c>
    </row>
    <row r="2513" spans="1:6" x14ac:dyDescent="0.3">
      <c r="A2513">
        <v>8</v>
      </c>
      <c r="B2513">
        <v>2016</v>
      </c>
      <c r="C2513">
        <v>253.65</v>
      </c>
      <c r="D2513">
        <v>0.899996948242204</v>
      </c>
      <c r="E2513">
        <f t="shared" si="55"/>
        <v>0.43932521373215344</v>
      </c>
      <c r="F2513">
        <f>(MAX(E$2:E2513)-E2513)/MAX(E$2:E2513)</f>
        <v>0.94790035867802069</v>
      </c>
    </row>
    <row r="2514" spans="1:6" x14ac:dyDescent="0.3">
      <c r="A2514">
        <v>8</v>
      </c>
      <c r="B2514">
        <v>2016</v>
      </c>
      <c r="C2514">
        <v>252.3</v>
      </c>
      <c r="D2514">
        <v>9.9993896484363604E-2</v>
      </c>
      <c r="E2514">
        <f t="shared" si="55"/>
        <v>0.44063109482445145</v>
      </c>
      <c r="F2514">
        <f>(MAX(E$2:E2514)-E2514)/MAX(E$2:E2514)</f>
        <v>0.94774549404837682</v>
      </c>
    </row>
    <row r="2515" spans="1:6" x14ac:dyDescent="0.3">
      <c r="A2515">
        <v>8</v>
      </c>
      <c r="B2515">
        <v>2016</v>
      </c>
      <c r="C2515">
        <v>252.45</v>
      </c>
      <c r="D2515">
        <v>2.2500030517578198</v>
      </c>
      <c r="E2515">
        <f t="shared" si="55"/>
        <v>0.47008508496272855</v>
      </c>
      <c r="F2515">
        <f>(MAX(E$2:E2515)-E2515)/MAX(E$2:E2515)</f>
        <v>0.9442525410519641</v>
      </c>
    </row>
    <row r="2516" spans="1:6" x14ac:dyDescent="0.3">
      <c r="A2516">
        <v>8</v>
      </c>
      <c r="B2516">
        <v>2016</v>
      </c>
      <c r="C2516">
        <v>254.6</v>
      </c>
      <c r="D2516">
        <v>-4.9996948242181802E-2</v>
      </c>
      <c r="E2516">
        <f t="shared" si="55"/>
        <v>0.46939273952884297</v>
      </c>
      <c r="F2516">
        <f>(MAX(E$2:E2516)-E2516)/MAX(E$2:E2516)</f>
        <v>0.94433464639818343</v>
      </c>
    </row>
    <row r="2517" spans="1:6" x14ac:dyDescent="0.3">
      <c r="A2517">
        <v>8</v>
      </c>
      <c r="B2517">
        <v>2016</v>
      </c>
      <c r="C2517">
        <v>254.55</v>
      </c>
      <c r="D2517">
        <v>-1.1499999999999999</v>
      </c>
      <c r="E2517">
        <f t="shared" si="55"/>
        <v>0.45348815348116561</v>
      </c>
      <c r="F2517">
        <f>(MAX(E$2:E2517)-E2517)/MAX(E$2:E2517)</f>
        <v>0.94622077358268808</v>
      </c>
    </row>
    <row r="2518" spans="1:6" x14ac:dyDescent="0.3">
      <c r="A2518">
        <v>8</v>
      </c>
      <c r="B2518">
        <v>2016</v>
      </c>
      <c r="C2518">
        <v>253.6</v>
      </c>
      <c r="D2518">
        <v>-0.95000915527344798</v>
      </c>
      <c r="E2518">
        <f t="shared" si="55"/>
        <v>0.44074708789712114</v>
      </c>
      <c r="F2518">
        <f>(MAX(E$2:E2518)-E2518)/MAX(E$2:E2518)</f>
        <v>0.94773173841293168</v>
      </c>
    </row>
    <row r="2519" spans="1:6" x14ac:dyDescent="0.3">
      <c r="A2519">
        <v>8</v>
      </c>
      <c r="B2519">
        <v>2016</v>
      </c>
      <c r="C2519">
        <v>254.45</v>
      </c>
      <c r="D2519">
        <v>1.20000305175778</v>
      </c>
      <c r="E2519">
        <f t="shared" si="55"/>
        <v>0.45633653132008928</v>
      </c>
      <c r="F2519">
        <f>(MAX(E$2:E2519)-E2519)/MAX(E$2:E2519)</f>
        <v>0.94588298403836235</v>
      </c>
    </row>
    <row r="2520" spans="1:6" x14ac:dyDescent="0.3">
      <c r="A2520">
        <v>8</v>
      </c>
      <c r="B2520">
        <v>2016</v>
      </c>
      <c r="C2520">
        <v>253.2</v>
      </c>
      <c r="D2520">
        <v>-0.40000610351563598</v>
      </c>
      <c r="E2520">
        <f t="shared" si="55"/>
        <v>0.45092961787858482</v>
      </c>
      <c r="F2520">
        <f>(MAX(E$2:E2520)-E2520)/MAX(E$2:E2520)</f>
        <v>0.94652419069383353</v>
      </c>
    </row>
    <row r="2521" spans="1:6" x14ac:dyDescent="0.3">
      <c r="A2521">
        <v>8</v>
      </c>
      <c r="B2521">
        <v>2016</v>
      </c>
      <c r="C2521">
        <v>252.8</v>
      </c>
      <c r="D2521">
        <v>9.9987792968732905E-2</v>
      </c>
      <c r="E2521">
        <f t="shared" si="55"/>
        <v>0.45226726000504586</v>
      </c>
      <c r="F2521">
        <f>(MAX(E$2:E2521)-E2521)/MAX(E$2:E2521)</f>
        <v>0.94636555951850498</v>
      </c>
    </row>
    <row r="2522" spans="1:6" x14ac:dyDescent="0.3">
      <c r="A2522">
        <v>8</v>
      </c>
      <c r="B2522">
        <v>2016</v>
      </c>
      <c r="C2522">
        <v>251.2</v>
      </c>
      <c r="D2522">
        <v>1.6000091552734499</v>
      </c>
      <c r="E2522">
        <f t="shared" si="55"/>
        <v>0.4738725075161479</v>
      </c>
      <c r="F2522">
        <f>(MAX(E$2:E2522)-E2522)/MAX(E$2:E2522)</f>
        <v>0.94380339005766611</v>
      </c>
    </row>
    <row r="2523" spans="1:6" x14ac:dyDescent="0.3">
      <c r="A2523">
        <v>8</v>
      </c>
      <c r="B2523">
        <v>2016</v>
      </c>
      <c r="C2523">
        <v>253.6</v>
      </c>
      <c r="D2523">
        <v>-0.549990844726579</v>
      </c>
      <c r="E2523">
        <f t="shared" si="55"/>
        <v>0.46616473324461277</v>
      </c>
      <c r="F2523">
        <f>(MAX(E$2:E2523)-E2523)/MAX(E$2:E2523)</f>
        <v>0.94471745613533642</v>
      </c>
    </row>
    <row r="2524" spans="1:6" x14ac:dyDescent="0.3">
      <c r="A2524">
        <v>8</v>
      </c>
      <c r="B2524">
        <v>2016</v>
      </c>
      <c r="C2524">
        <v>253.85</v>
      </c>
      <c r="D2524">
        <v>-1.1499969482421699</v>
      </c>
      <c r="E2524">
        <f t="shared" si="55"/>
        <v>0.45032600898000485</v>
      </c>
      <c r="F2524">
        <f>(MAX(E$2:E2524)-E2524)/MAX(E$2:E2524)</f>
        <v>0.94659577276135842</v>
      </c>
    </row>
    <row r="2525" spans="1:6" x14ac:dyDescent="0.3">
      <c r="A2525">
        <v>9</v>
      </c>
      <c r="B2525">
        <v>2016</v>
      </c>
      <c r="C2525">
        <v>251.35</v>
      </c>
      <c r="D2525">
        <v>1.0999999999999901</v>
      </c>
      <c r="E2525">
        <f t="shared" si="55"/>
        <v>0.46510695019379045</v>
      </c>
      <c r="F2525">
        <f>(MAX(E$2:E2525)-E2525)/MAX(E$2:E2525)</f>
        <v>0.94484289878197192</v>
      </c>
    </row>
    <row r="2526" spans="1:6" x14ac:dyDescent="0.3">
      <c r="A2526">
        <v>9</v>
      </c>
      <c r="B2526">
        <v>2016</v>
      </c>
      <c r="C2526">
        <v>252.4</v>
      </c>
      <c r="D2526">
        <v>-0.350003051757795</v>
      </c>
      <c r="E2526">
        <f t="shared" si="55"/>
        <v>0.46026972202535976</v>
      </c>
      <c r="F2526">
        <f>(MAX(E$2:E2526)-E2526)/MAX(E$2:E2526)</f>
        <v>0.9454165463776264</v>
      </c>
    </row>
    <row r="2527" spans="1:6" x14ac:dyDescent="0.3">
      <c r="A2527">
        <v>9</v>
      </c>
      <c r="B2527">
        <v>2016</v>
      </c>
      <c r="C2527">
        <v>254</v>
      </c>
      <c r="D2527">
        <v>-2</v>
      </c>
      <c r="E2527">
        <f t="shared" si="55"/>
        <v>0.43308843922858653</v>
      </c>
      <c r="F2527">
        <f>(MAX(E$2:E2527)-E2527)/MAX(E$2:E2527)</f>
        <v>0.9486399786781603</v>
      </c>
    </row>
    <row r="2528" spans="1:6" x14ac:dyDescent="0.3">
      <c r="A2528">
        <v>9</v>
      </c>
      <c r="B2528">
        <v>2016</v>
      </c>
      <c r="C2528">
        <v>255.9</v>
      </c>
      <c r="D2528">
        <v>-1.1499877929687401</v>
      </c>
      <c r="E2528">
        <f t="shared" si="55"/>
        <v>0.41849153364861119</v>
      </c>
      <c r="F2528">
        <f>(MAX(E$2:E2528)-E2528)/MAX(E$2:E2528)</f>
        <v>0.95037102784482885</v>
      </c>
    </row>
    <row r="2529" spans="1:6" x14ac:dyDescent="0.3">
      <c r="A2529">
        <v>9</v>
      </c>
      <c r="B2529">
        <v>2016</v>
      </c>
      <c r="C2529">
        <v>257.05</v>
      </c>
      <c r="D2529">
        <v>0.899993896484375</v>
      </c>
      <c r="E2529">
        <f t="shared" si="55"/>
        <v>0.42948083026446809</v>
      </c>
      <c r="F2529">
        <f>(MAX(E$2:E2529)-E2529)/MAX(E$2:E2529)</f>
        <v>0.94906780555261572</v>
      </c>
    </row>
    <row r="2530" spans="1:6" x14ac:dyDescent="0.3">
      <c r="A2530">
        <v>9</v>
      </c>
      <c r="B2530">
        <v>2016</v>
      </c>
      <c r="C2530">
        <v>256.89999999999998</v>
      </c>
      <c r="D2530">
        <v>0.399993896484375</v>
      </c>
      <c r="E2530">
        <f t="shared" si="55"/>
        <v>0.43449610013882084</v>
      </c>
      <c r="F2530">
        <f>(MAX(E$2:E2530)-E2530)/MAX(E$2:E2530)</f>
        <v>0.94847304396502796</v>
      </c>
    </row>
    <row r="2531" spans="1:6" x14ac:dyDescent="0.3">
      <c r="A2531">
        <v>9</v>
      </c>
      <c r="B2531">
        <v>2016</v>
      </c>
      <c r="C2531">
        <v>256.10000000000002</v>
      </c>
      <c r="D2531">
        <v>-1.1999938964843799</v>
      </c>
      <c r="E2531">
        <f t="shared" si="55"/>
        <v>0.41922688884793297</v>
      </c>
      <c r="F2531">
        <f>(MAX(E$2:E2531)-E2531)/MAX(E$2:E2531)</f>
        <v>0.95028382196423888</v>
      </c>
    </row>
    <row r="2532" spans="1:6" x14ac:dyDescent="0.3">
      <c r="A2532">
        <v>9</v>
      </c>
      <c r="B2532">
        <v>2016</v>
      </c>
      <c r="C2532">
        <v>250.4</v>
      </c>
      <c r="D2532">
        <v>-1.79998779296875</v>
      </c>
      <c r="E2532">
        <f t="shared" si="55"/>
        <v>0.39662495347221771</v>
      </c>
      <c r="F2532">
        <f>(MAX(E$2:E2532)-E2532)/MAX(E$2:E2532)</f>
        <v>0.95296418878464906</v>
      </c>
    </row>
    <row r="2533" spans="1:6" x14ac:dyDescent="0.3">
      <c r="A2533">
        <v>9</v>
      </c>
      <c r="B2533">
        <v>2016</v>
      </c>
      <c r="C2533">
        <v>251.5</v>
      </c>
      <c r="D2533">
        <v>2.5500091552734401</v>
      </c>
      <c r="E2533">
        <f t="shared" si="55"/>
        <v>0.42678590563615582</v>
      </c>
      <c r="F2533">
        <f>(MAX(E$2:E2533)-E2533)/MAX(E$2:E2533)</f>
        <v>0.9493873970582617</v>
      </c>
    </row>
    <row r="2534" spans="1:6" x14ac:dyDescent="0.3">
      <c r="A2534">
        <v>9</v>
      </c>
      <c r="B2534">
        <v>2016</v>
      </c>
      <c r="C2534">
        <v>251.5</v>
      </c>
      <c r="D2534">
        <v>2.55000000000001</v>
      </c>
      <c r="E2534">
        <f t="shared" si="55"/>
        <v>0.45924030104486963</v>
      </c>
      <c r="F2534">
        <f>(MAX(E$2:E2534)-E2534)/MAX(E$2:E2534)</f>
        <v>0.94553862556219503</v>
      </c>
    </row>
    <row r="2535" spans="1:6" x14ac:dyDescent="0.3">
      <c r="A2535">
        <v>9</v>
      </c>
      <c r="B2535">
        <v>2016</v>
      </c>
      <c r="C2535">
        <v>251.5</v>
      </c>
      <c r="D2535">
        <v>2.55000000000001</v>
      </c>
      <c r="E2535">
        <f t="shared" si="55"/>
        <v>0.49416264998118442</v>
      </c>
      <c r="F2535">
        <f>(MAX(E$2:E2535)-E2535)/MAX(E$2:E2535)</f>
        <v>0.94139717909649712</v>
      </c>
    </row>
    <row r="2536" spans="1:6" x14ac:dyDescent="0.3">
      <c r="A2536">
        <v>9</v>
      </c>
      <c r="B2536">
        <v>2016</v>
      </c>
      <c r="C2536">
        <v>251.5</v>
      </c>
      <c r="D2536">
        <v>2.55000000000001</v>
      </c>
      <c r="E2536">
        <f t="shared" si="55"/>
        <v>0.53174062485549933</v>
      </c>
      <c r="F2536">
        <f>(MAX(E$2:E2536)-E2536)/MAX(E$2:E2536)</f>
        <v>0.93694080156258264</v>
      </c>
    </row>
    <row r="2537" spans="1:6" x14ac:dyDescent="0.3">
      <c r="A2537">
        <v>9</v>
      </c>
      <c r="B2537">
        <v>2016</v>
      </c>
      <c r="C2537">
        <v>247.95</v>
      </c>
      <c r="D2537">
        <v>3.5500030517578098</v>
      </c>
      <c r="E2537">
        <f t="shared" si="55"/>
        <v>0.5888392588839515</v>
      </c>
      <c r="F2537">
        <f>(MAX(E$2:E2537)-E2537)/MAX(E$2:E2537)</f>
        <v>0.93016946620583019</v>
      </c>
    </row>
    <row r="2538" spans="1:6" x14ac:dyDescent="0.3">
      <c r="A2538">
        <v>9</v>
      </c>
      <c r="B2538">
        <v>2016</v>
      </c>
      <c r="C2538">
        <v>250.7</v>
      </c>
      <c r="D2538">
        <v>-1.30000000000001</v>
      </c>
      <c r="E2538">
        <f t="shared" si="55"/>
        <v>0.56593864949376971</v>
      </c>
      <c r="F2538">
        <f>(MAX(E$2:E2538)-E2538)/MAX(E$2:E2538)</f>
        <v>0.93288525282127965</v>
      </c>
    </row>
    <row r="2539" spans="1:6" x14ac:dyDescent="0.3">
      <c r="A2539">
        <v>9</v>
      </c>
      <c r="B2539">
        <v>2016</v>
      </c>
      <c r="C2539">
        <v>251.8</v>
      </c>
      <c r="D2539">
        <v>-1.69999999999998</v>
      </c>
      <c r="E2539">
        <f t="shared" si="55"/>
        <v>0.53728210548644062</v>
      </c>
      <c r="F2539">
        <f>(MAX(E$2:E2539)-E2539)/MAX(E$2:E2539)</f>
        <v>0.93628363656444358</v>
      </c>
    </row>
    <row r="2540" spans="1:6" x14ac:dyDescent="0.3">
      <c r="A2540">
        <v>9</v>
      </c>
      <c r="B2540">
        <v>2016</v>
      </c>
      <c r="C2540">
        <v>255.5</v>
      </c>
      <c r="D2540">
        <v>-0.5</v>
      </c>
      <c r="E2540">
        <f t="shared" si="55"/>
        <v>0.52939636029828341</v>
      </c>
      <c r="F2540">
        <f>(MAX(E$2:E2540)-E2540)/MAX(E$2:E2540)</f>
        <v>0.93721880823913362</v>
      </c>
    </row>
    <row r="2541" spans="1:6" x14ac:dyDescent="0.3">
      <c r="A2541">
        <v>9</v>
      </c>
      <c r="B2541">
        <v>2016</v>
      </c>
      <c r="C2541">
        <v>256.7</v>
      </c>
      <c r="D2541">
        <v>-0.80000610351561297</v>
      </c>
      <c r="E2541">
        <f t="shared" si="55"/>
        <v>0.5170223735603332</v>
      </c>
      <c r="F2541">
        <f>(MAX(E$2:E2541)-E2541)/MAX(E$2:E2541)</f>
        <v>0.93868624113535526</v>
      </c>
    </row>
    <row r="2542" spans="1:6" x14ac:dyDescent="0.3">
      <c r="A2542">
        <v>9</v>
      </c>
      <c r="B2542">
        <v>2016</v>
      </c>
      <c r="C2542">
        <v>255.95</v>
      </c>
      <c r="D2542">
        <v>0.74999694824217</v>
      </c>
      <c r="E2542">
        <f t="shared" si="55"/>
        <v>0.52838490146646255</v>
      </c>
      <c r="F2542">
        <f>(MAX(E$2:E2542)-E2542)/MAX(E$2:E2542)</f>
        <v>0.93733875728986571</v>
      </c>
    </row>
    <row r="2543" spans="1:6" x14ac:dyDescent="0.3">
      <c r="A2543">
        <v>9</v>
      </c>
      <c r="B2543">
        <v>2016</v>
      </c>
      <c r="C2543">
        <v>254.2</v>
      </c>
      <c r="D2543">
        <v>3.0999908447265598</v>
      </c>
      <c r="E2543">
        <f t="shared" si="55"/>
        <v>0.57671264606828532</v>
      </c>
      <c r="F2543">
        <f>(MAX(E$2:E2543)-E2543)/MAX(E$2:E2543)</f>
        <v>0.93160756299244418</v>
      </c>
    </row>
    <row r="2544" spans="1:6" x14ac:dyDescent="0.3">
      <c r="A2544">
        <v>9</v>
      </c>
      <c r="B2544">
        <v>2016</v>
      </c>
      <c r="C2544">
        <v>256.5</v>
      </c>
      <c r="D2544">
        <v>-0.69998474121092602</v>
      </c>
      <c r="E2544">
        <f t="shared" si="55"/>
        <v>0.56490884336912806</v>
      </c>
      <c r="F2544">
        <f>(MAX(E$2:E2544)-E2544)/MAX(E$2:E2544)</f>
        <v>0.93300737768014941</v>
      </c>
    </row>
    <row r="2545" spans="1:6" x14ac:dyDescent="0.3">
      <c r="A2545">
        <v>9</v>
      </c>
      <c r="B2545">
        <v>2016</v>
      </c>
      <c r="C2545">
        <v>257.05</v>
      </c>
      <c r="D2545">
        <v>-0.90000915527343694</v>
      </c>
      <c r="E2545">
        <f t="shared" si="55"/>
        <v>0.55007447852978331</v>
      </c>
      <c r="F2545">
        <f>(MAX(E$2:E2545)-E2545)/MAX(E$2:E2545)</f>
        <v>0.93476658717510108</v>
      </c>
    </row>
    <row r="2546" spans="1:6" x14ac:dyDescent="0.3">
      <c r="A2546">
        <v>9</v>
      </c>
      <c r="B2546">
        <v>2016</v>
      </c>
      <c r="C2546">
        <v>255.9</v>
      </c>
      <c r="D2546">
        <v>-0.80000610351564205</v>
      </c>
      <c r="E2546">
        <f t="shared" si="55"/>
        <v>0.537176971489572</v>
      </c>
      <c r="F2546">
        <f>(MAX(E$2:E2546)-E2546)/MAX(E$2:E2546)</f>
        <v>0.93629610442050182</v>
      </c>
    </row>
    <row r="2547" spans="1:6" x14ac:dyDescent="0.3">
      <c r="A2547">
        <v>10</v>
      </c>
      <c r="B2547">
        <v>2016</v>
      </c>
      <c r="C2547">
        <v>255.9</v>
      </c>
      <c r="D2547">
        <v>0.80000000000001104</v>
      </c>
      <c r="E2547">
        <f t="shared" si="55"/>
        <v>0.54977197668276256</v>
      </c>
      <c r="F2547">
        <f>(MAX(E$2:E2547)-E2547)/MAX(E$2:E2547)</f>
        <v>0.93480246091336239</v>
      </c>
    </row>
    <row r="2548" spans="1:6" x14ac:dyDescent="0.3">
      <c r="A2548">
        <v>10</v>
      </c>
      <c r="B2548">
        <v>2016</v>
      </c>
      <c r="C2548">
        <v>256.35000000000002</v>
      </c>
      <c r="D2548">
        <v>-4.998779296875E-2</v>
      </c>
      <c r="E2548">
        <f t="shared" si="55"/>
        <v>0.5489679425180336</v>
      </c>
      <c r="F2548">
        <f>(MAX(E$2:E2548)-E2548)/MAX(E$2:E2548)</f>
        <v>0.93489781144250028</v>
      </c>
    </row>
    <row r="2549" spans="1:6" x14ac:dyDescent="0.3">
      <c r="A2549">
        <v>10</v>
      </c>
      <c r="B2549">
        <v>2016</v>
      </c>
      <c r="C2549">
        <v>254.65</v>
      </c>
      <c r="D2549">
        <v>-1.8000183105468399</v>
      </c>
      <c r="E2549">
        <f t="shared" si="55"/>
        <v>0.5198646925150191</v>
      </c>
      <c r="F2549">
        <f>(MAX(E$2:E2549)-E2549)/MAX(E$2:E2549)</f>
        <v>0.93834917011499708</v>
      </c>
    </row>
    <row r="2550" spans="1:6" x14ac:dyDescent="0.3">
      <c r="A2550">
        <v>10</v>
      </c>
      <c r="B2550">
        <v>2016</v>
      </c>
      <c r="C2550">
        <v>258.25</v>
      </c>
      <c r="D2550">
        <v>0.25001220703126098</v>
      </c>
      <c r="E2550">
        <f t="shared" si="55"/>
        <v>0.52363930584899709</v>
      </c>
      <c r="F2550">
        <f>(MAX(E$2:E2550)-E2550)/MAX(E$2:E2550)</f>
        <v>0.93790153816790534</v>
      </c>
    </row>
    <row r="2551" spans="1:6" x14ac:dyDescent="0.3">
      <c r="A2551">
        <v>10</v>
      </c>
      <c r="B2551">
        <v>2016</v>
      </c>
      <c r="C2551">
        <v>258.05</v>
      </c>
      <c r="D2551">
        <v>-0.59998779296876104</v>
      </c>
      <c r="E2551">
        <f t="shared" si="55"/>
        <v>0.51450801758815523</v>
      </c>
      <c r="F2551">
        <f>(MAX(E$2:E2551)-E2551)/MAX(E$2:E2551)</f>
        <v>0.9389844189776726</v>
      </c>
    </row>
    <row r="2552" spans="1:6" x14ac:dyDescent="0.3">
      <c r="A2552">
        <v>10</v>
      </c>
      <c r="B2552">
        <v>2016</v>
      </c>
      <c r="C2552">
        <v>256.45</v>
      </c>
      <c r="D2552">
        <v>-1.4499816894531199</v>
      </c>
      <c r="E2552">
        <f t="shared" si="55"/>
        <v>0.49269010363086391</v>
      </c>
      <c r="F2552">
        <f>(MAX(E$2:E2552)-E2552)/MAX(E$2:E2552)</f>
        <v>0.94157180858345502</v>
      </c>
    </row>
    <row r="2553" spans="1:6" x14ac:dyDescent="0.3">
      <c r="A2553">
        <v>10</v>
      </c>
      <c r="B2553">
        <v>2016</v>
      </c>
      <c r="C2553">
        <v>257.25</v>
      </c>
      <c r="D2553">
        <v>-3</v>
      </c>
      <c r="E2553">
        <f t="shared" si="55"/>
        <v>0.44959767474186707</v>
      </c>
      <c r="F2553">
        <f>(MAX(E$2:E2553)-E2553)/MAX(E$2:E2553)</f>
        <v>0.94668214602513534</v>
      </c>
    </row>
    <row r="2554" spans="1:6" x14ac:dyDescent="0.3">
      <c r="A2554">
        <v>10</v>
      </c>
      <c r="B2554">
        <v>2016</v>
      </c>
      <c r="C2554">
        <v>252.4</v>
      </c>
      <c r="D2554">
        <v>0.90000915527343694</v>
      </c>
      <c r="E2554">
        <f t="shared" si="55"/>
        <v>0.46162150665918067</v>
      </c>
      <c r="F2554">
        <f>(MAX(E$2:E2554)-E2554)/MAX(E$2:E2554)</f>
        <v>0.94525623804028258</v>
      </c>
    </row>
    <row r="2555" spans="1:6" x14ac:dyDescent="0.3">
      <c r="A2555">
        <v>10</v>
      </c>
      <c r="B2555">
        <v>2016</v>
      </c>
      <c r="C2555">
        <v>253.3</v>
      </c>
      <c r="D2555">
        <v>2.1000061035156201</v>
      </c>
      <c r="E2555">
        <f t="shared" si="55"/>
        <v>0.49032486181606055</v>
      </c>
      <c r="F2555">
        <f>(MAX(E$2:E2555)-E2555)/MAX(E$2:E2555)</f>
        <v>0.94185230295605005</v>
      </c>
    </row>
    <row r="2556" spans="1:6" x14ac:dyDescent="0.3">
      <c r="A2556">
        <v>10</v>
      </c>
      <c r="B2556">
        <v>2016</v>
      </c>
      <c r="C2556">
        <v>251.95</v>
      </c>
      <c r="D2556">
        <v>-0.65000915527343694</v>
      </c>
      <c r="E2556">
        <f t="shared" si="55"/>
        <v>0.48083739458331726</v>
      </c>
      <c r="F2556">
        <f>(MAX(E$2:E2556)-E2556)/MAX(E$2:E2556)</f>
        <v>0.94297742308216537</v>
      </c>
    </row>
    <row r="2557" spans="1:6" x14ac:dyDescent="0.3">
      <c r="A2557">
        <v>10</v>
      </c>
      <c r="B2557">
        <v>2016</v>
      </c>
      <c r="C2557">
        <v>253.1</v>
      </c>
      <c r="D2557">
        <v>0</v>
      </c>
      <c r="E2557">
        <f t="shared" si="55"/>
        <v>0.48083739458331726</v>
      </c>
      <c r="F2557">
        <f>(MAX(E$2:E2557)-E2557)/MAX(E$2:E2557)</f>
        <v>0.94297742308216537</v>
      </c>
    </row>
    <row r="2558" spans="1:6" x14ac:dyDescent="0.3">
      <c r="A2558">
        <v>10</v>
      </c>
      <c r="B2558">
        <v>2016</v>
      </c>
      <c r="C2558">
        <v>253.3</v>
      </c>
      <c r="D2558">
        <v>-1.69999389648435</v>
      </c>
      <c r="E2558">
        <f t="shared" si="55"/>
        <v>0.45663425692067189</v>
      </c>
      <c r="F2558">
        <f>(MAX(E$2:E2558)-E2558)/MAX(E$2:E2558)</f>
        <v>0.94584767671586445</v>
      </c>
    </row>
    <row r="2559" spans="1:6" x14ac:dyDescent="0.3">
      <c r="A2559">
        <v>10</v>
      </c>
      <c r="B2559">
        <v>2016</v>
      </c>
      <c r="C2559">
        <v>254.4</v>
      </c>
      <c r="D2559">
        <v>0.74999389648436898</v>
      </c>
      <c r="E2559">
        <f t="shared" si="55"/>
        <v>0.46673074588341301</v>
      </c>
      <c r="F2559">
        <f>(MAX(E$2:E2559)-E2559)/MAX(E$2:E2559)</f>
        <v>0.94465033261375497</v>
      </c>
    </row>
    <row r="2560" spans="1:6" x14ac:dyDescent="0.3">
      <c r="A2560">
        <v>10</v>
      </c>
      <c r="B2560">
        <v>2016</v>
      </c>
      <c r="C2560">
        <v>255.5</v>
      </c>
      <c r="D2560">
        <v>4.9996948242181802E-2</v>
      </c>
      <c r="E2560">
        <f t="shared" si="55"/>
        <v>0.46741572962935135</v>
      </c>
      <c r="F2560">
        <f>(MAX(E$2:E2560)-E2560)/MAX(E$2:E2560)</f>
        <v>0.94456910029118557</v>
      </c>
    </row>
    <row r="2561" spans="1:6" x14ac:dyDescent="0.3">
      <c r="A2561">
        <v>10</v>
      </c>
      <c r="B2561">
        <v>2016</v>
      </c>
      <c r="C2561">
        <v>255.4</v>
      </c>
      <c r="D2561">
        <v>0.84999389648439205</v>
      </c>
      <c r="E2561">
        <f t="shared" si="55"/>
        <v>0.47908273777262894</v>
      </c>
      <c r="F2561">
        <f>(MAX(E$2:E2561)-E2561)/MAX(E$2:E2561)</f>
        <v>0.94318550808986035</v>
      </c>
    </row>
    <row r="2562" spans="1:6" x14ac:dyDescent="0.3">
      <c r="A2562">
        <v>10</v>
      </c>
      <c r="B2562">
        <v>2016</v>
      </c>
      <c r="C2562">
        <v>255.15</v>
      </c>
      <c r="D2562">
        <v>-1.3000091552734401</v>
      </c>
      <c r="E2562">
        <f t="shared" si="55"/>
        <v>0.46077550834176817</v>
      </c>
      <c r="F2562">
        <f>(MAX(E$2:E2562)-E2562)/MAX(E$2:E2562)</f>
        <v>0.94535656510442201</v>
      </c>
    </row>
    <row r="2563" spans="1:6" x14ac:dyDescent="0.3">
      <c r="A2563">
        <v>10</v>
      </c>
      <c r="B2563">
        <v>2016</v>
      </c>
      <c r="C2563">
        <v>255.75</v>
      </c>
      <c r="D2563">
        <v>-5.0015258789073799E-2</v>
      </c>
      <c r="E2563">
        <f t="shared" si="55"/>
        <v>0.4600996782451881</v>
      </c>
      <c r="F2563">
        <f>(MAX(E$2:E2563)-E2563)/MAX(E$2:E2563)</f>
        <v>0.94543671189437584</v>
      </c>
    </row>
    <row r="2564" spans="1:6" x14ac:dyDescent="0.3">
      <c r="A2564">
        <v>10</v>
      </c>
      <c r="B2564">
        <v>2016</v>
      </c>
      <c r="C2564">
        <v>254.5</v>
      </c>
      <c r="D2564">
        <v>-3</v>
      </c>
      <c r="E2564">
        <f t="shared" si="55"/>
        <v>0.41942288940229328</v>
      </c>
      <c r="F2564">
        <f>(MAX(E$2:E2564)-E2564)/MAX(E$2:E2564)</f>
        <v>0.95026057822984367</v>
      </c>
    </row>
    <row r="2565" spans="1:6" x14ac:dyDescent="0.3">
      <c r="A2565">
        <v>10</v>
      </c>
      <c r="B2565">
        <v>2016</v>
      </c>
      <c r="C2565">
        <v>253.35</v>
      </c>
      <c r="D2565">
        <v>-0.449996948242187</v>
      </c>
      <c r="E2565">
        <f t="shared" ref="E2565:E2628" si="56">(D2565/$C2565*$G$2+1)*E2564*$H$2 + E2564*(1-$H$2)</f>
        <v>0.41383558862508923</v>
      </c>
      <c r="F2565">
        <f>(MAX(E$2:E2565)-E2565)/MAX(E$2:E2565)</f>
        <v>0.95092317704582652</v>
      </c>
    </row>
    <row r="2566" spans="1:6" x14ac:dyDescent="0.3">
      <c r="A2566">
        <v>10</v>
      </c>
      <c r="B2566">
        <v>2016</v>
      </c>
      <c r="C2566">
        <v>253.1</v>
      </c>
      <c r="D2566">
        <v>-0.95000000000001705</v>
      </c>
      <c r="E2566">
        <f t="shared" si="56"/>
        <v>0.40218573256442619</v>
      </c>
      <c r="F2566">
        <f>(MAX(E$2:E2566)-E2566)/MAX(E$2:E2566)</f>
        <v>0.95230473517916703</v>
      </c>
    </row>
    <row r="2567" spans="1:6" x14ac:dyDescent="0.3">
      <c r="A2567">
        <v>10</v>
      </c>
      <c r="B2567">
        <v>2016</v>
      </c>
      <c r="C2567">
        <v>252.65</v>
      </c>
      <c r="D2567">
        <v>-0.74999084472656796</v>
      </c>
      <c r="E2567">
        <f t="shared" si="56"/>
        <v>0.39323157808284193</v>
      </c>
      <c r="F2567">
        <f>(MAX(E$2:E2567)-E2567)/MAX(E$2:E2567)</f>
        <v>0.95336660966815678</v>
      </c>
    </row>
    <row r="2568" spans="1:6" x14ac:dyDescent="0.3">
      <c r="A2568">
        <v>11</v>
      </c>
      <c r="B2568">
        <v>2016</v>
      </c>
      <c r="C2568">
        <v>252.95</v>
      </c>
      <c r="D2568">
        <v>0.450000000000017</v>
      </c>
      <c r="E2568">
        <f t="shared" si="56"/>
        <v>0.39847829314917776</v>
      </c>
      <c r="F2568">
        <f>(MAX(E$2:E2568)-E2568)/MAX(E$2:E2568)</f>
        <v>0.95274440096141633</v>
      </c>
    </row>
    <row r="2569" spans="1:6" x14ac:dyDescent="0.3">
      <c r="A2569">
        <v>11</v>
      </c>
      <c r="B2569">
        <v>2016</v>
      </c>
      <c r="C2569">
        <v>251.4</v>
      </c>
      <c r="D2569">
        <v>-1.3499908447265601</v>
      </c>
      <c r="E2569">
        <f t="shared" si="56"/>
        <v>0.38242990270843624</v>
      </c>
      <c r="F2569">
        <f>(MAX(E$2:E2569)-E2569)/MAX(E$2:E2569)</f>
        <v>0.9546475819299175</v>
      </c>
    </row>
    <row r="2570" spans="1:6" x14ac:dyDescent="0.3">
      <c r="A2570">
        <v>11</v>
      </c>
      <c r="B2570">
        <v>2016</v>
      </c>
      <c r="C2570">
        <v>249.6</v>
      </c>
      <c r="D2570">
        <v>1.00000305175782</v>
      </c>
      <c r="E2570">
        <f t="shared" si="56"/>
        <v>0.39392122091131732</v>
      </c>
      <c r="F2570">
        <f>(MAX(E$2:E2570)-E2570)/MAX(E$2:E2570)</f>
        <v>0.95328482482430821</v>
      </c>
    </row>
    <row r="2571" spans="1:6" x14ac:dyDescent="0.3">
      <c r="A2571">
        <v>11</v>
      </c>
      <c r="B2571">
        <v>2016</v>
      </c>
      <c r="C2571">
        <v>249.95</v>
      </c>
      <c r="D2571">
        <v>-9.1552734318156496E-6</v>
      </c>
      <c r="E2571">
        <f t="shared" si="56"/>
        <v>0.39392111269597962</v>
      </c>
      <c r="F2571">
        <f>(MAX(E$2:E2571)-E2571)/MAX(E$2:E2571)</f>
        <v>0.95328483765758087</v>
      </c>
    </row>
    <row r="2572" spans="1:6" x14ac:dyDescent="0.3">
      <c r="A2572">
        <v>11</v>
      </c>
      <c r="B2572">
        <v>2016</v>
      </c>
      <c r="C2572">
        <v>252.7</v>
      </c>
      <c r="D2572">
        <v>0.649993896484375</v>
      </c>
      <c r="E2572">
        <f t="shared" si="56"/>
        <v>0.40152042964143037</v>
      </c>
      <c r="F2572">
        <f>(MAX(E$2:E2572)-E2572)/MAX(E$2:E2572)</f>
        <v>0.95238363355006661</v>
      </c>
    </row>
    <row r="2573" spans="1:6" x14ac:dyDescent="0.3">
      <c r="A2573">
        <v>11</v>
      </c>
      <c r="B2573">
        <v>2016</v>
      </c>
      <c r="C2573">
        <v>253.15</v>
      </c>
      <c r="D2573">
        <v>0.25000915527343098</v>
      </c>
      <c r="E2573">
        <f t="shared" si="56"/>
        <v>0.40449447023316493</v>
      </c>
      <c r="F2573">
        <f>(MAX(E$2:E2573)-E2573)/MAX(E$2:E2573)</f>
        <v>0.95203094164151425</v>
      </c>
    </row>
    <row r="2574" spans="1:6" x14ac:dyDescent="0.3">
      <c r="A2574">
        <v>11</v>
      </c>
      <c r="B2574">
        <v>2016</v>
      </c>
      <c r="C2574">
        <v>253.7</v>
      </c>
      <c r="D2574">
        <v>6.8999908447265401</v>
      </c>
      <c r="E2574">
        <f t="shared" si="56"/>
        <v>0.48700357965427299</v>
      </c>
      <c r="F2574">
        <f>(MAX(E$2:E2574)-E2574)/MAX(E$2:E2574)</f>
        <v>0.94224617429315871</v>
      </c>
    </row>
    <row r="2575" spans="1:6" x14ac:dyDescent="0.3">
      <c r="A2575">
        <v>11</v>
      </c>
      <c r="B2575">
        <v>2016</v>
      </c>
      <c r="C2575">
        <v>250.8</v>
      </c>
      <c r="D2575">
        <v>-1.3999938964843699</v>
      </c>
      <c r="E2575">
        <f t="shared" si="56"/>
        <v>0.4666147626960786</v>
      </c>
      <c r="F2575">
        <f>(MAX(E$2:E2575)-E2575)/MAX(E$2:E2575)</f>
        <v>0.94466408707689675</v>
      </c>
    </row>
    <row r="2576" spans="1:6" x14ac:dyDescent="0.3">
      <c r="A2576">
        <v>11</v>
      </c>
      <c r="B2576">
        <v>2016</v>
      </c>
      <c r="C2576">
        <v>250.3</v>
      </c>
      <c r="D2576">
        <v>-0.69999084472658502</v>
      </c>
      <c r="E2576">
        <f t="shared" si="56"/>
        <v>0.45682772528392751</v>
      </c>
      <c r="F2576">
        <f>(MAX(E$2:E2576)-E2576)/MAX(E$2:E2576)</f>
        <v>0.94582473327438255</v>
      </c>
    </row>
    <row r="2577" spans="1:6" x14ac:dyDescent="0.3">
      <c r="A2577">
        <v>11</v>
      </c>
      <c r="B2577">
        <v>2016</v>
      </c>
      <c r="C2577">
        <v>249.1</v>
      </c>
      <c r="D2577">
        <v>-1.5500030517578101</v>
      </c>
      <c r="E2577">
        <f t="shared" si="56"/>
        <v>0.43550844482474449</v>
      </c>
      <c r="F2577">
        <f>(MAX(E$2:E2577)-E2577)/MAX(E$2:E2577)</f>
        <v>0.94835298986072836</v>
      </c>
    </row>
    <row r="2578" spans="1:6" x14ac:dyDescent="0.3">
      <c r="A2578">
        <v>11</v>
      </c>
      <c r="B2578">
        <v>2016</v>
      </c>
      <c r="C2578">
        <v>247.25</v>
      </c>
      <c r="D2578">
        <v>-0.80000610351561297</v>
      </c>
      <c r="E2578">
        <f t="shared" si="56"/>
        <v>0.42493990850546071</v>
      </c>
      <c r="F2578">
        <f>(MAX(E$2:E2578)-E2578)/MAX(E$2:E2578)</f>
        <v>0.94960631412785923</v>
      </c>
    </row>
    <row r="2579" spans="1:6" x14ac:dyDescent="0.3">
      <c r="A2579">
        <v>11</v>
      </c>
      <c r="B2579">
        <v>2016</v>
      </c>
      <c r="C2579">
        <v>248.05</v>
      </c>
      <c r="D2579">
        <v>0.69999084472658502</v>
      </c>
      <c r="E2579">
        <f t="shared" si="56"/>
        <v>0.43393368129863069</v>
      </c>
      <c r="F2579">
        <f>(MAX(E$2:E2579)-E2579)/MAX(E$2:E2579)</f>
        <v>0.94853974129750684</v>
      </c>
    </row>
    <row r="2580" spans="1:6" x14ac:dyDescent="0.3">
      <c r="A2580">
        <v>11</v>
      </c>
      <c r="B2580">
        <v>2016</v>
      </c>
      <c r="C2580">
        <v>246.8</v>
      </c>
      <c r="D2580">
        <v>0.349987792968732</v>
      </c>
      <c r="E2580">
        <f t="shared" si="56"/>
        <v>0.43854890085127979</v>
      </c>
      <c r="F2580">
        <f>(MAX(E$2:E2580)-E2580)/MAX(E$2:E2580)</f>
        <v>0.94799242173605358</v>
      </c>
    </row>
    <row r="2581" spans="1:6" x14ac:dyDescent="0.3">
      <c r="A2581">
        <v>11</v>
      </c>
      <c r="B2581">
        <v>2016</v>
      </c>
      <c r="C2581">
        <v>247.85</v>
      </c>
      <c r="D2581">
        <v>0.54999084472655102</v>
      </c>
      <c r="E2581">
        <f t="shared" si="56"/>
        <v>0.44584760612966678</v>
      </c>
      <c r="F2581">
        <f>(MAX(E$2:E2581)-E2581)/MAX(E$2:E2581)</f>
        <v>0.9471268672100831</v>
      </c>
    </row>
    <row r="2582" spans="1:6" x14ac:dyDescent="0.3">
      <c r="A2582">
        <v>11</v>
      </c>
      <c r="B2582">
        <v>2016</v>
      </c>
      <c r="C2582">
        <v>246.7</v>
      </c>
      <c r="D2582">
        <v>-6.1035156022626299E-6</v>
      </c>
      <c r="E2582">
        <f t="shared" si="56"/>
        <v>0.44584752340050726</v>
      </c>
      <c r="F2582">
        <f>(MAX(E$2:E2582)-E2582)/MAX(E$2:E2582)</f>
        <v>0.94712687702094622</v>
      </c>
    </row>
    <row r="2583" spans="1:6" x14ac:dyDescent="0.3">
      <c r="A2583">
        <v>11</v>
      </c>
      <c r="B2583">
        <v>2016</v>
      </c>
      <c r="C2583">
        <v>247.4</v>
      </c>
      <c r="D2583">
        <v>-2.0499999999999798</v>
      </c>
      <c r="E2583">
        <f t="shared" si="56"/>
        <v>0.41813973976153102</v>
      </c>
      <c r="F2583">
        <f>(MAX(E$2:E2583)-E2583)/MAX(E$2:E2583)</f>
        <v>0.95041274713332691</v>
      </c>
    </row>
    <row r="2584" spans="1:6" x14ac:dyDescent="0.3">
      <c r="A2584">
        <v>11</v>
      </c>
      <c r="B2584">
        <v>2016</v>
      </c>
      <c r="C2584">
        <v>249.6</v>
      </c>
      <c r="D2584">
        <v>0.84999999999999398</v>
      </c>
      <c r="E2584">
        <f t="shared" si="56"/>
        <v>0.42881939056673829</v>
      </c>
      <c r="F2584">
        <f>(MAX(E$2:E2584)-E2584)/MAX(E$2:E2584)</f>
        <v>0.94914624578306617</v>
      </c>
    </row>
    <row r="2585" spans="1:6" x14ac:dyDescent="0.3">
      <c r="A2585">
        <v>11</v>
      </c>
      <c r="B2585">
        <v>2016</v>
      </c>
      <c r="C2585">
        <v>250.55</v>
      </c>
      <c r="D2585">
        <v>1.1999908447265799</v>
      </c>
      <c r="E2585">
        <f t="shared" si="56"/>
        <v>0.44422288316466241</v>
      </c>
      <c r="F2585">
        <f>(MAX(E$2:E2585)-E2585)/MAX(E$2:E2585)</f>
        <v>0.94731954334402324</v>
      </c>
    </row>
    <row r="2586" spans="1:6" x14ac:dyDescent="0.3">
      <c r="A2586">
        <v>11</v>
      </c>
      <c r="B2586">
        <v>2016</v>
      </c>
      <c r="C2586">
        <v>249.7</v>
      </c>
      <c r="D2586">
        <v>0.59999999999999398</v>
      </c>
      <c r="E2586">
        <f t="shared" si="56"/>
        <v>0.45222850180399343</v>
      </c>
      <c r="F2586">
        <f>(MAX(E$2:E2586)-E2586)/MAX(E$2:E2586)</f>
        <v>0.9463701558592339</v>
      </c>
    </row>
    <row r="2587" spans="1:6" x14ac:dyDescent="0.3">
      <c r="A2587">
        <v>11</v>
      </c>
      <c r="B2587">
        <v>2016</v>
      </c>
      <c r="C2587">
        <v>249.2</v>
      </c>
      <c r="D2587">
        <v>-0.84999694824219296</v>
      </c>
      <c r="E2587">
        <f t="shared" si="56"/>
        <v>0.44065969623292001</v>
      </c>
      <c r="F2587">
        <f>(MAX(E$2:E2587)-E2587)/MAX(E$2:E2587)</f>
        <v>0.94774210220316513</v>
      </c>
    </row>
    <row r="2588" spans="1:6" x14ac:dyDescent="0.3">
      <c r="A2588">
        <v>11</v>
      </c>
      <c r="B2588">
        <v>2016</v>
      </c>
      <c r="C2588">
        <v>250.05</v>
      </c>
      <c r="D2588">
        <v>0.350006103515625</v>
      </c>
      <c r="E2588">
        <f t="shared" si="56"/>
        <v>0.44528577851410961</v>
      </c>
      <c r="F2588">
        <f>(MAX(E$2:E2588)-E2588)/MAX(E$2:E2588)</f>
        <v>0.94719349442914635</v>
      </c>
    </row>
    <row r="2589" spans="1:6" x14ac:dyDescent="0.3">
      <c r="A2589">
        <v>11</v>
      </c>
      <c r="B2589">
        <v>2016</v>
      </c>
      <c r="C2589">
        <v>249.95</v>
      </c>
      <c r="D2589">
        <v>-1.1000061035156199</v>
      </c>
      <c r="E2589">
        <f t="shared" si="56"/>
        <v>0.43058832679853976</v>
      </c>
      <c r="F2589">
        <f>(MAX(E$2:E2589)-E2589)/MAX(E$2:E2589)</f>
        <v>0.94893646737673387</v>
      </c>
    </row>
    <row r="2590" spans="1:6" x14ac:dyDescent="0.3">
      <c r="A2590">
        <v>12</v>
      </c>
      <c r="B2590">
        <v>2016</v>
      </c>
      <c r="C2590">
        <v>251.45</v>
      </c>
      <c r="D2590">
        <v>0.34999694824216399</v>
      </c>
      <c r="E2590">
        <f t="shared" si="56"/>
        <v>0.43508339342196956</v>
      </c>
      <c r="F2590">
        <f>(MAX(E$2:E2590)-E2590)/MAX(E$2:E2590)</f>
        <v>0.94840339676872221</v>
      </c>
    </row>
    <row r="2591" spans="1:6" x14ac:dyDescent="0.3">
      <c r="A2591">
        <v>12</v>
      </c>
      <c r="B2591">
        <v>2016</v>
      </c>
      <c r="C2591">
        <v>250.3</v>
      </c>
      <c r="D2591">
        <v>0.750003051757829</v>
      </c>
      <c r="E2591">
        <f t="shared" si="56"/>
        <v>0.44486107638747979</v>
      </c>
      <c r="F2591">
        <f>(MAX(E$2:E2591)-E2591)/MAX(E$2:E2591)</f>
        <v>0.94724385991643112</v>
      </c>
    </row>
    <row r="2592" spans="1:6" x14ac:dyDescent="0.3">
      <c r="A2592">
        <v>12</v>
      </c>
      <c r="B2592">
        <v>2016</v>
      </c>
      <c r="C2592">
        <v>249.1</v>
      </c>
      <c r="D2592">
        <v>0.500003051757829</v>
      </c>
      <c r="E2592">
        <f t="shared" si="56"/>
        <v>0.45155814270026623</v>
      </c>
      <c r="F2592">
        <f>(MAX(E$2:E2592)-E2592)/MAX(E$2:E2592)</f>
        <v>0.94644965384334556</v>
      </c>
    </row>
    <row r="2593" spans="1:6" x14ac:dyDescent="0.3">
      <c r="A2593">
        <v>12</v>
      </c>
      <c r="B2593">
        <v>2016</v>
      </c>
      <c r="C2593">
        <v>251</v>
      </c>
      <c r="D2593">
        <v>-1.29999694824218</v>
      </c>
      <c r="E2593">
        <f t="shared" si="56"/>
        <v>0.43401757873221086</v>
      </c>
      <c r="F2593">
        <f>(MAX(E$2:E2593)-E2593)/MAX(E$2:E2593)</f>
        <v>0.94852979188859354</v>
      </c>
    </row>
    <row r="2594" spans="1:6" x14ac:dyDescent="0.3">
      <c r="A2594">
        <v>12</v>
      </c>
      <c r="B2594">
        <v>2016</v>
      </c>
      <c r="C2594">
        <v>253.1</v>
      </c>
      <c r="D2594">
        <v>3.0517578295530202E-6</v>
      </c>
      <c r="E2594">
        <f t="shared" si="56"/>
        <v>0.43401761798102195</v>
      </c>
      <c r="F2594">
        <f>(MAX(E$2:E2594)-E2594)/MAX(E$2:E2594)</f>
        <v>0.94852978723407122</v>
      </c>
    </row>
    <row r="2595" spans="1:6" x14ac:dyDescent="0.3">
      <c r="A2595">
        <v>12</v>
      </c>
      <c r="B2595">
        <v>2016</v>
      </c>
      <c r="C2595">
        <v>255.3</v>
      </c>
      <c r="D2595">
        <v>-2.4000061035156302</v>
      </c>
      <c r="E2595">
        <f t="shared" si="56"/>
        <v>0.4034170030518866</v>
      </c>
      <c r="F2595">
        <f>(MAX(E$2:E2595)-E2595)/MAX(E$2:E2595)</f>
        <v>0.95215871863205814</v>
      </c>
    </row>
    <row r="2596" spans="1:6" x14ac:dyDescent="0.3">
      <c r="A2596">
        <v>12</v>
      </c>
      <c r="B2596">
        <v>2016</v>
      </c>
      <c r="C2596">
        <v>258.05</v>
      </c>
      <c r="D2596">
        <v>-0.34998168945310199</v>
      </c>
      <c r="E2596">
        <f t="shared" si="56"/>
        <v>0.39931347957923963</v>
      </c>
      <c r="F2596">
        <f>(MAX(E$2:E2596)-E2596)/MAX(E$2:E2596)</f>
        <v>0.95264535608057843</v>
      </c>
    </row>
    <row r="2597" spans="1:6" x14ac:dyDescent="0.3">
      <c r="A2597">
        <v>12</v>
      </c>
      <c r="B2597">
        <v>2016</v>
      </c>
      <c r="C2597">
        <v>259.2</v>
      </c>
      <c r="D2597">
        <v>1.6999938964843799</v>
      </c>
      <c r="E2597">
        <f t="shared" si="56"/>
        <v>0.41895556517150373</v>
      </c>
      <c r="F2597">
        <f>(MAX(E$2:E2597)-E2597)/MAX(E$2:E2597)</f>
        <v>0.95031599827869173</v>
      </c>
    </row>
    <row r="2598" spans="1:6" x14ac:dyDescent="0.3">
      <c r="A2598">
        <v>12</v>
      </c>
      <c r="B2598">
        <v>2016</v>
      </c>
      <c r="C2598">
        <v>257.95</v>
      </c>
      <c r="D2598">
        <v>-0.25001220703126098</v>
      </c>
      <c r="E2598">
        <f t="shared" si="56"/>
        <v>0.4159100910826331</v>
      </c>
      <c r="F2598">
        <f>(MAX(E$2:E2598)-E2598)/MAX(E$2:E2598)</f>
        <v>0.95067716149611237</v>
      </c>
    </row>
    <row r="2599" spans="1:6" x14ac:dyDescent="0.3">
      <c r="A2599">
        <v>12</v>
      </c>
      <c r="B2599">
        <v>2016</v>
      </c>
      <c r="C2599">
        <v>259.5</v>
      </c>
      <c r="D2599">
        <v>0.80000000000001104</v>
      </c>
      <c r="E2599">
        <f t="shared" si="56"/>
        <v>0.42552650937356112</v>
      </c>
      <c r="F2599">
        <f>(MAX(E$2:E2599)-E2599)/MAX(E$2:E2599)</f>
        <v>0.94953674904515539</v>
      </c>
    </row>
    <row r="2600" spans="1:6" x14ac:dyDescent="0.3">
      <c r="A2600">
        <v>12</v>
      </c>
      <c r="B2600">
        <v>2016</v>
      </c>
      <c r="C2600">
        <v>257</v>
      </c>
      <c r="D2600">
        <v>1.54997558593748</v>
      </c>
      <c r="E2600">
        <f t="shared" si="56"/>
        <v>0.44477424382973468</v>
      </c>
      <c r="F2600">
        <f>(MAX(E$2:E2600)-E2600)/MAX(E$2:E2600)</f>
        <v>0.94725415740214824</v>
      </c>
    </row>
    <row r="2601" spans="1:6" x14ac:dyDescent="0.3">
      <c r="A2601">
        <v>12</v>
      </c>
      <c r="B2601">
        <v>2016</v>
      </c>
      <c r="C2601">
        <v>258.10000000000002</v>
      </c>
      <c r="D2601">
        <v>0.60002441406248797</v>
      </c>
      <c r="E2601">
        <f t="shared" si="56"/>
        <v>0.45252924397630639</v>
      </c>
      <c r="F2601">
        <f>(MAX(E$2:E2601)-E2601)/MAX(E$2:E2601)</f>
        <v>0.94633449080105347</v>
      </c>
    </row>
    <row r="2602" spans="1:6" x14ac:dyDescent="0.3">
      <c r="A2602">
        <v>12</v>
      </c>
      <c r="B2602">
        <v>2016</v>
      </c>
      <c r="C2602">
        <v>258.39999999999998</v>
      </c>
      <c r="D2602">
        <v>-0.80000000000001104</v>
      </c>
      <c r="E2602">
        <f t="shared" si="56"/>
        <v>0.44202159899233628</v>
      </c>
      <c r="F2602">
        <f>(MAX(E$2:E2602)-E2602)/MAX(E$2:E2602)</f>
        <v>0.94758059395582783</v>
      </c>
    </row>
    <row r="2603" spans="1:6" x14ac:dyDescent="0.3">
      <c r="A2603">
        <v>12</v>
      </c>
      <c r="B2603">
        <v>2016</v>
      </c>
      <c r="C2603">
        <v>259.35000000000002</v>
      </c>
      <c r="D2603">
        <v>-0.19997558593746501</v>
      </c>
      <c r="E2603">
        <f t="shared" si="56"/>
        <v>0.43946539516771199</v>
      </c>
      <c r="F2603">
        <f>(MAX(E$2:E2603)-E2603)/MAX(E$2:E2603)</f>
        <v>0.94788373454108454</v>
      </c>
    </row>
    <row r="2604" spans="1:6" x14ac:dyDescent="0.3">
      <c r="A2604">
        <v>12</v>
      </c>
      <c r="B2604">
        <v>2016</v>
      </c>
      <c r="C2604">
        <v>260.35000000000002</v>
      </c>
      <c r="D2604">
        <v>0.94999389648438604</v>
      </c>
      <c r="E2604">
        <f t="shared" si="56"/>
        <v>0.45149216998407726</v>
      </c>
      <c r="F2604">
        <f>(MAX(E$2:E2604)-E2604)/MAX(E$2:E2604)</f>
        <v>0.94645747755740295</v>
      </c>
    </row>
    <row r="2605" spans="1:6" x14ac:dyDescent="0.3">
      <c r="A2605">
        <v>12</v>
      </c>
      <c r="B2605">
        <v>2016</v>
      </c>
      <c r="C2605">
        <v>259.60000000000002</v>
      </c>
      <c r="D2605">
        <v>0.30000610351566998</v>
      </c>
      <c r="E2605">
        <f t="shared" si="56"/>
        <v>0.45540541362866765</v>
      </c>
      <c r="F2605">
        <f>(MAX(E$2:E2605)-E2605)/MAX(E$2:E2605)</f>
        <v>0.94599340542150923</v>
      </c>
    </row>
    <row r="2606" spans="1:6" x14ac:dyDescent="0.3">
      <c r="A2606">
        <v>12</v>
      </c>
      <c r="B2606">
        <v>2016</v>
      </c>
      <c r="C2606">
        <v>259</v>
      </c>
      <c r="D2606">
        <v>0.19999999999998799</v>
      </c>
      <c r="E2606">
        <f t="shared" si="56"/>
        <v>0.45804289671918103</v>
      </c>
      <c r="F2606">
        <f>(MAX(E$2:E2606)-E2606)/MAX(E$2:E2606)</f>
        <v>0.94568062591622837</v>
      </c>
    </row>
    <row r="2607" spans="1:6" x14ac:dyDescent="0.3">
      <c r="A2607">
        <v>12</v>
      </c>
      <c r="B2607">
        <v>2016</v>
      </c>
      <c r="C2607">
        <v>259.05</v>
      </c>
      <c r="D2607">
        <v>-5.0018310546875E-2</v>
      </c>
      <c r="E2607">
        <f t="shared" si="56"/>
        <v>0.4573795923806781</v>
      </c>
      <c r="F2607">
        <f>(MAX(E$2:E2607)-E2607)/MAX(E$2:E2607)</f>
        <v>0.94575928727470071</v>
      </c>
    </row>
    <row r="2608" spans="1:6" x14ac:dyDescent="0.3">
      <c r="A2608">
        <v>12</v>
      </c>
      <c r="B2608">
        <v>2016</v>
      </c>
      <c r="C2608">
        <v>259.10000000000002</v>
      </c>
      <c r="D2608">
        <v>-0.600006103515625</v>
      </c>
      <c r="E2608">
        <f t="shared" si="56"/>
        <v>0.449435828957717</v>
      </c>
      <c r="F2608">
        <f>(MAX(E$2:E2608)-E2608)/MAX(E$2:E2608)</f>
        <v>0.94670133934033807</v>
      </c>
    </row>
    <row r="2609" spans="1:6" x14ac:dyDescent="0.3">
      <c r="A2609">
        <v>12</v>
      </c>
      <c r="B2609">
        <v>2016</v>
      </c>
      <c r="C2609">
        <v>260.25</v>
      </c>
      <c r="D2609">
        <v>-0.34999389648436302</v>
      </c>
      <c r="E2609">
        <f t="shared" si="56"/>
        <v>0.44490269359758472</v>
      </c>
      <c r="F2609">
        <f>(MAX(E$2:E2609)-E2609)/MAX(E$2:E2609)</f>
        <v>0.94723892452540071</v>
      </c>
    </row>
    <row r="2610" spans="1:6" x14ac:dyDescent="0.3">
      <c r="A2610">
        <v>12</v>
      </c>
      <c r="B2610">
        <v>2016</v>
      </c>
      <c r="C2610">
        <v>260.10000000000002</v>
      </c>
      <c r="D2610">
        <v>-0.149993896484375</v>
      </c>
      <c r="E2610">
        <f t="shared" si="56"/>
        <v>0.44297845228936394</v>
      </c>
      <c r="F2610">
        <f>(MAX(E$2:E2610)-E2610)/MAX(E$2:E2610)</f>
        <v>0.94746712058344973</v>
      </c>
    </row>
    <row r="2611" spans="1:6" x14ac:dyDescent="0.3">
      <c r="A2611">
        <v>12</v>
      </c>
      <c r="B2611">
        <v>2016</v>
      </c>
      <c r="C2611">
        <v>260.10000000000002</v>
      </c>
      <c r="D2611">
        <v>-0.14999999999997701</v>
      </c>
      <c r="E2611">
        <f t="shared" si="56"/>
        <v>0.44106245552340678</v>
      </c>
      <c r="F2611">
        <f>(MAX(E$2:E2611)-E2611)/MAX(E$2:E2611)</f>
        <v>0.94769433892002641</v>
      </c>
    </row>
    <row r="2612" spans="1:6" x14ac:dyDescent="0.3">
      <c r="A2612">
        <v>1</v>
      </c>
      <c r="B2612">
        <v>2017</v>
      </c>
      <c r="C2612">
        <v>260.25</v>
      </c>
      <c r="D2612">
        <v>-1.1499938964843699</v>
      </c>
      <c r="E2612">
        <f t="shared" si="56"/>
        <v>0.42644518947671145</v>
      </c>
      <c r="F2612">
        <f>(MAX(E$2:E2612)-E2612)/MAX(E$2:E2612)</f>
        <v>0.94942780263741988</v>
      </c>
    </row>
    <row r="2613" spans="1:6" x14ac:dyDescent="0.3">
      <c r="A2613">
        <v>1</v>
      </c>
      <c r="B2613">
        <v>2017</v>
      </c>
      <c r="C2613">
        <v>261.95</v>
      </c>
      <c r="D2613">
        <v>-1.44999999999998</v>
      </c>
      <c r="E2613">
        <f t="shared" si="56"/>
        <v>0.40874108015982208</v>
      </c>
      <c r="F2613">
        <f>(MAX(E$2:E2613)-E2613)/MAX(E$2:E2613)</f>
        <v>0.95152733554949476</v>
      </c>
    </row>
    <row r="2614" spans="1:6" x14ac:dyDescent="0.3">
      <c r="A2614">
        <v>1</v>
      </c>
      <c r="B2614">
        <v>2017</v>
      </c>
      <c r="C2614">
        <v>263.2</v>
      </c>
      <c r="D2614">
        <v>-0.34999389648436302</v>
      </c>
      <c r="E2614">
        <f t="shared" si="56"/>
        <v>0.40466461122084896</v>
      </c>
      <c r="F2614">
        <f>(MAX(E$2:E2614)-E2614)/MAX(E$2:E2614)</f>
        <v>0.9520107645969117</v>
      </c>
    </row>
    <row r="2615" spans="1:6" x14ac:dyDescent="0.3">
      <c r="A2615">
        <v>1</v>
      </c>
      <c r="B2615">
        <v>2017</v>
      </c>
      <c r="C2615">
        <v>263.25</v>
      </c>
      <c r="D2615">
        <v>0.39998168945311302</v>
      </c>
      <c r="E2615">
        <f t="shared" si="56"/>
        <v>0.40927596264130484</v>
      </c>
      <c r="F2615">
        <f>(MAX(E$2:E2615)-E2615)/MAX(E$2:E2615)</f>
        <v>0.95146390375782075</v>
      </c>
    </row>
    <row r="2616" spans="1:6" x14ac:dyDescent="0.3">
      <c r="A2616">
        <v>1</v>
      </c>
      <c r="B2616">
        <v>2017</v>
      </c>
      <c r="C2616">
        <v>263.14999999999998</v>
      </c>
      <c r="D2616">
        <v>-0.70000000000004503</v>
      </c>
      <c r="E2616">
        <f t="shared" si="56"/>
        <v>0.40111066222759789</v>
      </c>
      <c r="F2616">
        <f>(MAX(E$2:E2616)-E2616)/MAX(E$2:E2616)</f>
        <v>0.95243222792757731</v>
      </c>
    </row>
    <row r="2617" spans="1:6" x14ac:dyDescent="0.3">
      <c r="A2617">
        <v>1</v>
      </c>
      <c r="B2617">
        <v>2017</v>
      </c>
      <c r="C2617">
        <v>264.14999999999998</v>
      </c>
      <c r="D2617">
        <v>-9.9993896484420405E-2</v>
      </c>
      <c r="E2617">
        <f t="shared" si="56"/>
        <v>0.39997185989830819</v>
      </c>
      <c r="F2617">
        <f>(MAX(E$2:E2617)-E2617)/MAX(E$2:E2617)</f>
        <v>0.95256727866229074</v>
      </c>
    </row>
    <row r="2618" spans="1:6" x14ac:dyDescent="0.3">
      <c r="A2618">
        <v>1</v>
      </c>
      <c r="B2618">
        <v>2017</v>
      </c>
      <c r="C2618">
        <v>263.39999999999998</v>
      </c>
      <c r="D2618">
        <v>0.80001220703127196</v>
      </c>
      <c r="E2618">
        <f t="shared" si="56"/>
        <v>0.40908297522825265</v>
      </c>
      <c r="F2618">
        <f>(MAX(E$2:E2618)-E2618)/MAX(E$2:E2618)</f>
        <v>0.95148679016334758</v>
      </c>
    </row>
    <row r="2619" spans="1:6" x14ac:dyDescent="0.3">
      <c r="A2619">
        <v>1</v>
      </c>
      <c r="B2619">
        <v>2017</v>
      </c>
      <c r="C2619">
        <v>264.39999999999998</v>
      </c>
      <c r="D2619">
        <v>-3</v>
      </c>
      <c r="E2619">
        <f t="shared" si="56"/>
        <v>0.37427069480981207</v>
      </c>
      <c r="F2619">
        <f>(MAX(E$2:E2619)-E2619)/MAX(E$2:E2619)</f>
        <v>0.9556151835874197</v>
      </c>
    </row>
    <row r="2620" spans="1:6" x14ac:dyDescent="0.3">
      <c r="A2620">
        <v>1</v>
      </c>
      <c r="B2620">
        <v>2017</v>
      </c>
      <c r="C2620">
        <v>269.05</v>
      </c>
      <c r="D2620">
        <v>1.2207031261368601E-5</v>
      </c>
      <c r="E2620">
        <f t="shared" si="56"/>
        <v>0.37427082216720114</v>
      </c>
      <c r="F2620">
        <f>(MAX(E$2:E2620)-E2620)/MAX(E$2:E2620)</f>
        <v>0.95561516848408845</v>
      </c>
    </row>
    <row r="2621" spans="1:6" x14ac:dyDescent="0.3">
      <c r="A2621">
        <v>1</v>
      </c>
      <c r="B2621">
        <v>2017</v>
      </c>
      <c r="C2621">
        <v>269.05</v>
      </c>
      <c r="D2621">
        <v>0.199981689453125</v>
      </c>
      <c r="E2621">
        <f t="shared" si="56"/>
        <v>0.37635725530221342</v>
      </c>
      <c r="F2621">
        <f>(MAX(E$2:E2621)-E2621)/MAX(E$2:E2621)</f>
        <v>0.9553677380735891</v>
      </c>
    </row>
    <row r="2622" spans="1:6" x14ac:dyDescent="0.3">
      <c r="A2622">
        <v>1</v>
      </c>
      <c r="B2622">
        <v>2017</v>
      </c>
      <c r="C2622">
        <v>268.55</v>
      </c>
      <c r="D2622">
        <v>-0.94999999999998797</v>
      </c>
      <c r="E2622">
        <f t="shared" si="56"/>
        <v>0.36637198088766032</v>
      </c>
      <c r="F2622">
        <f>(MAX(E$2:E2622)-E2622)/MAX(E$2:E2622)</f>
        <v>0.95655189322617029</v>
      </c>
    </row>
    <row r="2623" spans="1:6" x14ac:dyDescent="0.3">
      <c r="A2623">
        <v>1</v>
      </c>
      <c r="B2623">
        <v>2017</v>
      </c>
      <c r="C2623">
        <v>267.64999999999998</v>
      </c>
      <c r="D2623">
        <v>0.95000000000004503</v>
      </c>
      <c r="E2623">
        <f t="shared" si="56"/>
        <v>0.37612501792791697</v>
      </c>
      <c r="F2623">
        <f>(MAX(E$2:E2623)-E2623)/MAX(E$2:E2623)</f>
        <v>0.95539527913775801</v>
      </c>
    </row>
    <row r="2624" spans="1:6" x14ac:dyDescent="0.3">
      <c r="A2624">
        <v>1</v>
      </c>
      <c r="B2624">
        <v>2017</v>
      </c>
      <c r="C2624">
        <v>268.35000000000002</v>
      </c>
      <c r="D2624">
        <v>0.20001220703125</v>
      </c>
      <c r="E2624">
        <f t="shared" si="56"/>
        <v>0.37822757787636385</v>
      </c>
      <c r="F2624">
        <f>(MAX(E$2:E2624)-E2624)/MAX(E$2:E2624)</f>
        <v>0.95514593624609578</v>
      </c>
    </row>
    <row r="2625" spans="1:6" x14ac:dyDescent="0.3">
      <c r="A2625">
        <v>1</v>
      </c>
      <c r="B2625">
        <v>2017</v>
      </c>
      <c r="C2625">
        <v>269.39999999999998</v>
      </c>
      <c r="D2625">
        <v>1.04998779296875</v>
      </c>
      <c r="E2625">
        <f t="shared" si="56"/>
        <v>0.38928365637676249</v>
      </c>
      <c r="F2625">
        <f>(MAX(E$2:E2625)-E2625)/MAX(E$2:E2625)</f>
        <v>0.95383479428043227</v>
      </c>
    </row>
    <row r="2626" spans="1:6" x14ac:dyDescent="0.3">
      <c r="A2626">
        <v>1</v>
      </c>
      <c r="B2626">
        <v>2017</v>
      </c>
      <c r="C2626">
        <v>267.45</v>
      </c>
      <c r="D2626">
        <v>0.349981689453159</v>
      </c>
      <c r="E2626">
        <f t="shared" si="56"/>
        <v>0.39310424391841253</v>
      </c>
      <c r="F2626">
        <f>(MAX(E$2:E2626)-E2626)/MAX(E$2:E2626)</f>
        <v>0.95338171024533169</v>
      </c>
    </row>
    <row r="2627" spans="1:6" x14ac:dyDescent="0.3">
      <c r="A2627">
        <v>1</v>
      </c>
      <c r="B2627">
        <v>2017</v>
      </c>
      <c r="C2627">
        <v>267.45</v>
      </c>
      <c r="D2627">
        <v>-9.9981689453102193E-2</v>
      </c>
      <c r="E2627">
        <f t="shared" si="56"/>
        <v>0.39200207828638373</v>
      </c>
      <c r="F2627">
        <f>(MAX(E$2:E2627)-E2627)/MAX(E$2:E2627)</f>
        <v>0.95351241622876082</v>
      </c>
    </row>
    <row r="2628" spans="1:6" x14ac:dyDescent="0.3">
      <c r="A2628">
        <v>1</v>
      </c>
      <c r="B2628">
        <v>2017</v>
      </c>
      <c r="C2628">
        <v>267.75</v>
      </c>
      <c r="D2628">
        <v>0.45000610351564702</v>
      </c>
      <c r="E2628">
        <f t="shared" si="56"/>
        <v>0.39694334797320979</v>
      </c>
      <c r="F2628">
        <f>(MAX(E$2:E2628)-E2628)/MAX(E$2:E2628)</f>
        <v>0.95292643033422997</v>
      </c>
    </row>
    <row r="2629" spans="1:6" x14ac:dyDescent="0.3">
      <c r="A2629">
        <v>1</v>
      </c>
      <c r="B2629">
        <v>2017</v>
      </c>
      <c r="C2629">
        <v>269.7</v>
      </c>
      <c r="D2629">
        <v>1.25</v>
      </c>
      <c r="E2629">
        <f t="shared" ref="E2629:E2692" si="57">(D2629/$C2629*$G$2+1)*E2628*$H$2 + E2628*(1-$H$2)</f>
        <v>0.41074143431821852</v>
      </c>
      <c r="F2629">
        <f>(MAX(E$2:E2629)-E2629)/MAX(E$2:E2629)</f>
        <v>0.95129011325741641</v>
      </c>
    </row>
    <row r="2630" spans="1:6" x14ac:dyDescent="0.3">
      <c r="A2630">
        <v>1</v>
      </c>
      <c r="B2630">
        <v>2017</v>
      </c>
      <c r="C2630">
        <v>269.7</v>
      </c>
      <c r="D2630">
        <v>-1.5</v>
      </c>
      <c r="E2630">
        <f t="shared" si="57"/>
        <v>0.39360817092897138</v>
      </c>
      <c r="F2630">
        <f>(MAX(E$2:E2630)-E2630)/MAX(E$2:E2630)</f>
        <v>0.95332194946747972</v>
      </c>
    </row>
    <row r="2631" spans="1:6" x14ac:dyDescent="0.3">
      <c r="A2631">
        <v>1</v>
      </c>
      <c r="B2631">
        <v>2017</v>
      </c>
      <c r="C2631">
        <v>269.7</v>
      </c>
      <c r="D2631">
        <v>1.5</v>
      </c>
      <c r="E2631">
        <f t="shared" si="57"/>
        <v>0.41002675425470714</v>
      </c>
      <c r="F2631">
        <f>(MAX(E$2:E2631)-E2631)/MAX(E$2:E2631)</f>
        <v>0.95137486727062825</v>
      </c>
    </row>
    <row r="2632" spans="1:6" x14ac:dyDescent="0.3">
      <c r="A2632">
        <v>1</v>
      </c>
      <c r="B2632">
        <v>2017</v>
      </c>
      <c r="C2632">
        <v>269.7</v>
      </c>
      <c r="D2632">
        <v>1.5</v>
      </c>
      <c r="E2632">
        <f t="shared" si="57"/>
        <v>0.42713020618413045</v>
      </c>
      <c r="F2632">
        <f>(MAX(E$2:E2632)-E2632)/MAX(E$2:E2632)</f>
        <v>0.9493465664059435</v>
      </c>
    </row>
    <row r="2633" spans="1:6" x14ac:dyDescent="0.3">
      <c r="A2633">
        <v>1</v>
      </c>
      <c r="B2633">
        <v>2017</v>
      </c>
      <c r="C2633">
        <v>270.10000000000002</v>
      </c>
      <c r="D2633">
        <v>-0.700018310546909</v>
      </c>
      <c r="E2633">
        <f t="shared" si="57"/>
        <v>0.41882775435194142</v>
      </c>
      <c r="F2633">
        <f>(MAX(E$2:E2633)-E2633)/MAX(E$2:E2633)</f>
        <v>0.95033115538246837</v>
      </c>
    </row>
    <row r="2634" spans="1:6" x14ac:dyDescent="0.3">
      <c r="A2634">
        <v>2</v>
      </c>
      <c r="B2634">
        <v>2017</v>
      </c>
      <c r="C2634">
        <v>269.8</v>
      </c>
      <c r="D2634">
        <v>0.59999999999996501</v>
      </c>
      <c r="E2634">
        <f t="shared" si="57"/>
        <v>0.42581339147048708</v>
      </c>
      <c r="F2634">
        <f>(MAX(E$2:E2634)-E2634)/MAX(E$2:E2634)</f>
        <v>0.94950272765534127</v>
      </c>
    </row>
    <row r="2635" spans="1:6" x14ac:dyDescent="0.3">
      <c r="A2635">
        <v>2</v>
      </c>
      <c r="B2635">
        <v>2017</v>
      </c>
      <c r="C2635">
        <v>270.14999999999998</v>
      </c>
      <c r="D2635">
        <v>-0.75</v>
      </c>
      <c r="E2635">
        <f t="shared" si="57"/>
        <v>0.41694720480744252</v>
      </c>
      <c r="F2635">
        <f>(MAX(E$2:E2635)-E2635)/MAX(E$2:E2635)</f>
        <v>0.95055417002787024</v>
      </c>
    </row>
    <row r="2636" spans="1:6" x14ac:dyDescent="0.3">
      <c r="A2636">
        <v>2</v>
      </c>
      <c r="B2636">
        <v>2017</v>
      </c>
      <c r="C2636">
        <v>269.89999999999998</v>
      </c>
      <c r="D2636">
        <v>-0.100006103515625</v>
      </c>
      <c r="E2636">
        <f t="shared" si="57"/>
        <v>0.4157885182941638</v>
      </c>
      <c r="F2636">
        <f>(MAX(E$2:E2636)-E2636)/MAX(E$2:E2636)</f>
        <v>0.95069157883086974</v>
      </c>
    </row>
    <row r="2637" spans="1:6" x14ac:dyDescent="0.3">
      <c r="A2637">
        <v>2</v>
      </c>
      <c r="B2637">
        <v>2017</v>
      </c>
      <c r="C2637">
        <v>271.5</v>
      </c>
      <c r="D2637">
        <v>1.25</v>
      </c>
      <c r="E2637">
        <f t="shared" si="57"/>
        <v>0.43014585663305066</v>
      </c>
      <c r="F2637">
        <f>(MAX(E$2:E2637)-E2637)/MAX(E$2:E2637)</f>
        <v>0.94898893997834466</v>
      </c>
    </row>
    <row r="2638" spans="1:6" x14ac:dyDescent="0.3">
      <c r="A2638">
        <v>2</v>
      </c>
      <c r="B2638">
        <v>2017</v>
      </c>
      <c r="C2638">
        <v>270.55</v>
      </c>
      <c r="D2638">
        <v>-1.00001220703126</v>
      </c>
      <c r="E2638">
        <f t="shared" si="57"/>
        <v>0.41822150510550576</v>
      </c>
      <c r="F2638">
        <f>(MAX(E$2:E2638)-E2638)/MAX(E$2:E2638)</f>
        <v>0.95040305056923158</v>
      </c>
    </row>
    <row r="2639" spans="1:6" x14ac:dyDescent="0.3">
      <c r="A2639">
        <v>2</v>
      </c>
      <c r="B2639">
        <v>2017</v>
      </c>
      <c r="C2639">
        <v>269.05</v>
      </c>
      <c r="D2639">
        <v>-0.5999755859375</v>
      </c>
      <c r="E2639">
        <f t="shared" si="57"/>
        <v>0.41122681938043593</v>
      </c>
      <c r="F2639">
        <f>(MAX(E$2:E2639)-E2639)/MAX(E$2:E2639)</f>
        <v>0.95123255137192897</v>
      </c>
    </row>
    <row r="2640" spans="1:6" x14ac:dyDescent="0.3">
      <c r="A2640">
        <v>2</v>
      </c>
      <c r="B2640">
        <v>2017</v>
      </c>
      <c r="C2640">
        <v>268.5</v>
      </c>
      <c r="D2640">
        <v>0.19999999999998799</v>
      </c>
      <c r="E2640">
        <f t="shared" si="57"/>
        <v>0.41352417591328738</v>
      </c>
      <c r="F2640">
        <f>(MAX(E$2:E2640)-E2640)/MAX(E$2:E2640)</f>
        <v>0.95096010752484483</v>
      </c>
    </row>
    <row r="2641" spans="1:6" x14ac:dyDescent="0.3">
      <c r="A2641">
        <v>2</v>
      </c>
      <c r="B2641">
        <v>2017</v>
      </c>
      <c r="C2641">
        <v>269.75</v>
      </c>
      <c r="D2641">
        <v>0.80000000000001104</v>
      </c>
      <c r="E2641">
        <f t="shared" si="57"/>
        <v>0.42272211865834675</v>
      </c>
      <c r="F2641">
        <f>(MAX(E$2:E2641)-E2641)/MAX(E$2:E2641)</f>
        <v>0.94986932215004982</v>
      </c>
    </row>
    <row r="2642" spans="1:6" x14ac:dyDescent="0.3">
      <c r="A2642">
        <v>2</v>
      </c>
      <c r="B2642">
        <v>2017</v>
      </c>
      <c r="C2642">
        <v>268.75</v>
      </c>
      <c r="D2642">
        <v>0.29997558593748802</v>
      </c>
      <c r="E2642">
        <f t="shared" si="57"/>
        <v>0.42626089954857765</v>
      </c>
      <c r="F2642">
        <f>(MAX(E$2:E2642)-E2642)/MAX(E$2:E2642)</f>
        <v>0.94944965760693889</v>
      </c>
    </row>
    <row r="2643" spans="1:6" x14ac:dyDescent="0.3">
      <c r="A2643">
        <v>2</v>
      </c>
      <c r="B2643">
        <v>2017</v>
      </c>
      <c r="C2643">
        <v>269.95</v>
      </c>
      <c r="D2643">
        <v>1.7499755859374699</v>
      </c>
      <c r="E2643">
        <f t="shared" si="57"/>
        <v>0.44698546430454417</v>
      </c>
      <c r="F2643">
        <f>(MAX(E$2:E2643)-E2643)/MAX(E$2:E2643)</f>
        <v>0.94699192844277968</v>
      </c>
    </row>
    <row r="2644" spans="1:6" x14ac:dyDescent="0.3">
      <c r="A2644">
        <v>2</v>
      </c>
      <c r="B2644">
        <v>2017</v>
      </c>
      <c r="C2644">
        <v>268.14999999999998</v>
      </c>
      <c r="D2644">
        <v>0.94999389648438604</v>
      </c>
      <c r="E2644">
        <f t="shared" si="57"/>
        <v>0.45886221601738836</v>
      </c>
      <c r="F2644">
        <f>(MAX(E$2:E2644)-E2644)/MAX(E$2:E2644)</f>
        <v>0.94558346272087668</v>
      </c>
    </row>
    <row r="2645" spans="1:6" x14ac:dyDescent="0.3">
      <c r="A2645">
        <v>2</v>
      </c>
      <c r="B2645">
        <v>2017</v>
      </c>
      <c r="C2645">
        <v>269.7</v>
      </c>
      <c r="D2645">
        <v>0.74999389648434001</v>
      </c>
      <c r="E2645">
        <f t="shared" si="57"/>
        <v>0.46843240126044511</v>
      </c>
      <c r="F2645">
        <f>(MAX(E$2:E2645)-E2645)/MAX(E$2:E2645)</f>
        <v>0.9444485330538257</v>
      </c>
    </row>
    <row r="2646" spans="1:6" x14ac:dyDescent="0.3">
      <c r="A2646">
        <v>2</v>
      </c>
      <c r="B2646">
        <v>2017</v>
      </c>
      <c r="C2646">
        <v>268.10000000000002</v>
      </c>
      <c r="D2646">
        <v>1.0999999999999599</v>
      </c>
      <c r="E2646">
        <f t="shared" si="57"/>
        <v>0.48284704993779876</v>
      </c>
      <c r="F2646">
        <f>(MAX(E$2:E2646)-E2646)/MAX(E$2:E2646)</f>
        <v>0.94273909775988352</v>
      </c>
    </row>
    <row r="2647" spans="1:6" x14ac:dyDescent="0.3">
      <c r="A2647">
        <v>2</v>
      </c>
      <c r="B2647">
        <v>2017</v>
      </c>
      <c r="C2647">
        <v>269.35000000000002</v>
      </c>
      <c r="D2647">
        <v>-0.59999999999996501</v>
      </c>
      <c r="E2647">
        <f t="shared" si="57"/>
        <v>0.47478017886031609</v>
      </c>
      <c r="F2647">
        <f>(MAX(E$2:E2647)-E2647)/MAX(E$2:E2647)</f>
        <v>0.94369574918026777</v>
      </c>
    </row>
    <row r="2648" spans="1:6" x14ac:dyDescent="0.3">
      <c r="A2648">
        <v>2</v>
      </c>
      <c r="B2648">
        <v>2017</v>
      </c>
      <c r="C2648">
        <v>270.2</v>
      </c>
      <c r="D2648">
        <v>-3</v>
      </c>
      <c r="E2648">
        <f t="shared" si="57"/>
        <v>0.4352444496806081</v>
      </c>
      <c r="F2648">
        <f>(MAX(E$2:E2648)-E2648)/MAX(E$2:E2648)</f>
        <v>0.94838429708346528</v>
      </c>
    </row>
    <row r="2649" spans="1:6" x14ac:dyDescent="0.3">
      <c r="A2649">
        <v>2</v>
      </c>
      <c r="B2649">
        <v>2017</v>
      </c>
      <c r="C2649">
        <v>272.8</v>
      </c>
      <c r="D2649">
        <v>4.99938964843522E-2</v>
      </c>
      <c r="E2649">
        <f t="shared" si="57"/>
        <v>0.4358426782169732</v>
      </c>
      <c r="F2649">
        <f>(MAX(E$2:E2649)-E2649)/MAX(E$2:E2649)</f>
        <v>0.94831335307388198</v>
      </c>
    </row>
    <row r="2650" spans="1:6" x14ac:dyDescent="0.3">
      <c r="A2650">
        <v>2</v>
      </c>
      <c r="B2650">
        <v>2017</v>
      </c>
      <c r="C2650">
        <v>272.85000000000002</v>
      </c>
      <c r="D2650">
        <v>-0.350006103515625</v>
      </c>
      <c r="E2650">
        <f t="shared" si="57"/>
        <v>0.43164950621179077</v>
      </c>
      <c r="F2650">
        <f>(MAX(E$2:E2650)-E2650)/MAX(E$2:E2650)</f>
        <v>0.94881062195498145</v>
      </c>
    </row>
    <row r="2651" spans="1:6" x14ac:dyDescent="0.3">
      <c r="A2651">
        <v>2</v>
      </c>
      <c r="B2651">
        <v>2017</v>
      </c>
      <c r="C2651">
        <v>272.85000000000002</v>
      </c>
      <c r="D2651">
        <v>2.1000122070312801</v>
      </c>
      <c r="E2651">
        <f t="shared" si="57"/>
        <v>0.45656619758627631</v>
      </c>
      <c r="F2651">
        <f>(MAX(E$2:E2651)-E2651)/MAX(E$2:E2651)</f>
        <v>0.94585574788228</v>
      </c>
    </row>
    <row r="2652" spans="1:6" x14ac:dyDescent="0.3">
      <c r="A2652">
        <v>2</v>
      </c>
      <c r="B2652">
        <v>2017</v>
      </c>
      <c r="C2652">
        <v>270.85000000000002</v>
      </c>
      <c r="D2652">
        <v>1.1499877929687701</v>
      </c>
      <c r="E2652">
        <f t="shared" si="57"/>
        <v>0.47110502592040182</v>
      </c>
      <c r="F2652">
        <f>(MAX(E$2:E2652)-E2652)/MAX(E$2:E2652)</f>
        <v>0.94413158610468728</v>
      </c>
    </row>
    <row r="2653" spans="1:6" x14ac:dyDescent="0.3">
      <c r="A2653">
        <v>2</v>
      </c>
      <c r="B2653">
        <v>2017</v>
      </c>
      <c r="C2653">
        <v>269.89999999999998</v>
      </c>
      <c r="D2653">
        <v>-5.0000000000011299E-2</v>
      </c>
      <c r="E2653">
        <f t="shared" si="57"/>
        <v>0.47045047095663678</v>
      </c>
      <c r="F2653">
        <f>(MAX(E$2:E2653)-E2653)/MAX(E$2:E2653)</f>
        <v>0.9442092098735303</v>
      </c>
    </row>
    <row r="2654" spans="1:6" x14ac:dyDescent="0.3">
      <c r="A2654">
        <v>3</v>
      </c>
      <c r="B2654">
        <v>2017</v>
      </c>
      <c r="C2654">
        <v>269.89999999999998</v>
      </c>
      <c r="D2654">
        <v>-5.0000000000011299E-2</v>
      </c>
      <c r="E2654">
        <f t="shared" si="57"/>
        <v>0.46979682543381801</v>
      </c>
      <c r="F2654">
        <f>(MAX(E$2:E2654)-E2654)/MAX(E$2:E2654)</f>
        <v>0.94428672579163864</v>
      </c>
    </row>
    <row r="2655" spans="1:6" x14ac:dyDescent="0.3">
      <c r="A2655">
        <v>3</v>
      </c>
      <c r="B2655">
        <v>2017</v>
      </c>
      <c r="C2655">
        <v>272.10000000000002</v>
      </c>
      <c r="D2655">
        <v>-0.79998168945309001</v>
      </c>
      <c r="E2655">
        <f t="shared" si="57"/>
        <v>0.45943770586076832</v>
      </c>
      <c r="F2655">
        <f>(MAX(E$2:E2655)-E2655)/MAX(E$2:E2655)</f>
        <v>0.94551521529621874</v>
      </c>
    </row>
    <row r="2656" spans="1:6" x14ac:dyDescent="0.3">
      <c r="A2656">
        <v>3</v>
      </c>
      <c r="B2656">
        <v>2017</v>
      </c>
      <c r="C2656">
        <v>271.60000000000002</v>
      </c>
      <c r="D2656">
        <v>-1.7499877929687899</v>
      </c>
      <c r="E2656">
        <f t="shared" si="57"/>
        <v>0.43723565200714359</v>
      </c>
      <c r="F2656">
        <f>(MAX(E$2:E2656)-E2656)/MAX(E$2:E2656)</f>
        <v>0.94814816010846514</v>
      </c>
    </row>
    <row r="2657" spans="1:6" x14ac:dyDescent="0.3">
      <c r="A2657">
        <v>3</v>
      </c>
      <c r="B2657">
        <v>2017</v>
      </c>
      <c r="C2657">
        <v>269.10000000000002</v>
      </c>
      <c r="D2657">
        <v>1.3500061035156199</v>
      </c>
      <c r="E2657">
        <f t="shared" si="57"/>
        <v>0.4536869005825136</v>
      </c>
      <c r="F2657">
        <f>(MAX(E$2:E2657)-E2657)/MAX(E$2:E2657)</f>
        <v>0.94619720413488417</v>
      </c>
    </row>
    <row r="2658" spans="1:6" x14ac:dyDescent="0.3">
      <c r="A2658">
        <v>3</v>
      </c>
      <c r="B2658">
        <v>2017</v>
      </c>
      <c r="C2658">
        <v>270.75</v>
      </c>
      <c r="D2658">
        <v>-1.0999938964843601</v>
      </c>
      <c r="E2658">
        <f t="shared" si="57"/>
        <v>0.43986272270008503</v>
      </c>
      <c r="F2658">
        <f>(MAX(E$2:E2658)-E2658)/MAX(E$2:E2658)</f>
        <v>0.94783661541093456</v>
      </c>
    </row>
    <row r="2659" spans="1:6" x14ac:dyDescent="0.3">
      <c r="A2659">
        <v>3</v>
      </c>
      <c r="B2659">
        <v>2017</v>
      </c>
      <c r="C2659">
        <v>271.60000000000002</v>
      </c>
      <c r="D2659">
        <v>-0.79998779296875</v>
      </c>
      <c r="E2659">
        <f t="shared" si="57"/>
        <v>0.43014572687694258</v>
      </c>
      <c r="F2659">
        <f>(MAX(E$2:E2659)-E2659)/MAX(E$2:E2659)</f>
        <v>0.94898895536614047</v>
      </c>
    </row>
    <row r="2660" spans="1:6" x14ac:dyDescent="0.3">
      <c r="A2660">
        <v>3</v>
      </c>
      <c r="B2660">
        <v>2017</v>
      </c>
      <c r="C2660">
        <v>272.5</v>
      </c>
      <c r="D2660">
        <v>0.85000000000002196</v>
      </c>
      <c r="E2660">
        <f t="shared" si="57"/>
        <v>0.44020876911121992</v>
      </c>
      <c r="F2660">
        <f>(MAX(E$2:E2660)-E2660)/MAX(E$2:E2660)</f>
        <v>0.94779557771644918</v>
      </c>
    </row>
    <row r="2661" spans="1:6" x14ac:dyDescent="0.3">
      <c r="A2661">
        <v>3</v>
      </c>
      <c r="B2661">
        <v>2017</v>
      </c>
      <c r="C2661">
        <v>271.64999999999998</v>
      </c>
      <c r="D2661">
        <v>-0.899993896484375</v>
      </c>
      <c r="E2661">
        <f t="shared" si="57"/>
        <v>0.42927046968054633</v>
      </c>
      <c r="F2661">
        <f>(MAX(E$2:E2661)-E2661)/MAX(E$2:E2661)</f>
        <v>0.94909275224501599</v>
      </c>
    </row>
    <row r="2662" spans="1:6" x14ac:dyDescent="0.3">
      <c r="A2662">
        <v>3</v>
      </c>
      <c r="B2662">
        <v>2017</v>
      </c>
      <c r="C2662">
        <v>272.95</v>
      </c>
      <c r="D2662">
        <v>-3</v>
      </c>
      <c r="E2662">
        <f t="shared" si="57"/>
        <v>0.39388455442935638</v>
      </c>
      <c r="F2662">
        <f>(MAX(E$2:E2662)-E2662)/MAX(E$2:E2662)</f>
        <v>0.95328917310776429</v>
      </c>
    </row>
    <row r="2663" spans="1:6" x14ac:dyDescent="0.3">
      <c r="A2663">
        <v>3</v>
      </c>
      <c r="B2663">
        <v>2017</v>
      </c>
      <c r="C2663">
        <v>276.75</v>
      </c>
      <c r="D2663">
        <v>-1.25</v>
      </c>
      <c r="E2663">
        <f t="shared" si="57"/>
        <v>0.3805415817183348</v>
      </c>
      <c r="F2663">
        <f>(MAX(E$2:E2663)-E2663)/MAX(E$2:E2663)</f>
        <v>0.95487151819218952</v>
      </c>
    </row>
    <row r="2664" spans="1:6" x14ac:dyDescent="0.3">
      <c r="A2664">
        <v>3</v>
      </c>
      <c r="B2664">
        <v>2017</v>
      </c>
      <c r="C2664">
        <v>277.85000000000002</v>
      </c>
      <c r="D2664">
        <v>-0.75000610351560204</v>
      </c>
      <c r="E2664">
        <f t="shared" si="57"/>
        <v>0.372837555024159</v>
      </c>
      <c r="F2664">
        <f>(MAX(E$2:E2664)-E2664)/MAX(E$2:E2664)</f>
        <v>0.95578513984411284</v>
      </c>
    </row>
    <row r="2665" spans="1:6" x14ac:dyDescent="0.3">
      <c r="A2665">
        <v>3</v>
      </c>
      <c r="B2665">
        <v>2017</v>
      </c>
      <c r="C2665">
        <v>281.3</v>
      </c>
      <c r="D2665">
        <v>1.0000183105468601</v>
      </c>
      <c r="E2665">
        <f t="shared" si="57"/>
        <v>0.38277830463001611</v>
      </c>
      <c r="F2665">
        <f>(MAX(E$2:E2665)-E2665)/MAX(E$2:E2665)</f>
        <v>0.95460626489510414</v>
      </c>
    </row>
    <row r="2666" spans="1:6" x14ac:dyDescent="0.3">
      <c r="A2666">
        <v>3</v>
      </c>
      <c r="B2666">
        <v>2017</v>
      </c>
      <c r="C2666">
        <v>280.5</v>
      </c>
      <c r="D2666">
        <v>0.95002441406251104</v>
      </c>
      <c r="E2666">
        <f t="shared" si="57"/>
        <v>0.39250153282712769</v>
      </c>
      <c r="F2666">
        <f>(MAX(E$2:E2666)-E2666)/MAX(E$2:E2666)</f>
        <v>0.95345318584175809</v>
      </c>
    </row>
    <row r="2667" spans="1:6" x14ac:dyDescent="0.3">
      <c r="A2667">
        <v>3</v>
      </c>
      <c r="B2667">
        <v>2017</v>
      </c>
      <c r="C2667">
        <v>281.60000000000002</v>
      </c>
      <c r="D2667">
        <v>-0.100012207031284</v>
      </c>
      <c r="E2667">
        <f t="shared" si="57"/>
        <v>0.39145603536899903</v>
      </c>
      <c r="F2667">
        <f>(MAX(E$2:E2667)-E2667)/MAX(E$2:E2667)</f>
        <v>0.95357717153816024</v>
      </c>
    </row>
    <row r="2668" spans="1:6" x14ac:dyDescent="0.3">
      <c r="A2668">
        <v>3</v>
      </c>
      <c r="B2668">
        <v>2017</v>
      </c>
      <c r="C2668">
        <v>282.14999999999998</v>
      </c>
      <c r="D2668">
        <v>-1.8999877929687701</v>
      </c>
      <c r="E2668">
        <f t="shared" si="57"/>
        <v>0.37168565555280952</v>
      </c>
      <c r="F2668">
        <f>(MAX(E$2:E2668)-E2668)/MAX(E$2:E2668)</f>
        <v>0.95592174377081773</v>
      </c>
    </row>
    <row r="2669" spans="1:6" x14ac:dyDescent="0.3">
      <c r="A2669">
        <v>3</v>
      </c>
      <c r="B2669">
        <v>2017</v>
      </c>
      <c r="C2669">
        <v>281.85000000000002</v>
      </c>
      <c r="D2669">
        <v>0.69999999999998797</v>
      </c>
      <c r="E2669">
        <f t="shared" si="57"/>
        <v>0.37860901795001445</v>
      </c>
      <c r="F2669">
        <f>(MAX(E$2:E2669)-E2669)/MAX(E$2:E2669)</f>
        <v>0.95510070121199853</v>
      </c>
    </row>
    <row r="2670" spans="1:6" x14ac:dyDescent="0.3">
      <c r="A2670">
        <v>3</v>
      </c>
      <c r="B2670">
        <v>2017</v>
      </c>
      <c r="C2670">
        <v>283.8</v>
      </c>
      <c r="D2670">
        <v>0.5999755859375</v>
      </c>
      <c r="E2670">
        <f t="shared" si="57"/>
        <v>0.38461208791264084</v>
      </c>
      <c r="F2670">
        <f>(MAX(E$2:E2670)-E2670)/MAX(E$2:E2670)</f>
        <v>0.95438879626753448</v>
      </c>
    </row>
    <row r="2671" spans="1:6" x14ac:dyDescent="0.3">
      <c r="A2671">
        <v>3</v>
      </c>
      <c r="B2671">
        <v>2017</v>
      </c>
      <c r="C2671">
        <v>283.3</v>
      </c>
      <c r="D2671">
        <v>-0.45000610351564702</v>
      </c>
      <c r="E2671">
        <f t="shared" si="57"/>
        <v>0.3800300780190673</v>
      </c>
      <c r="F2671">
        <f>(MAX(E$2:E2671)-E2671)/MAX(E$2:E2671)</f>
        <v>0.95493217749066317</v>
      </c>
    </row>
    <row r="2672" spans="1:6" x14ac:dyDescent="0.3">
      <c r="A2672">
        <v>3</v>
      </c>
      <c r="B2672">
        <v>2017</v>
      </c>
      <c r="C2672">
        <v>281.2</v>
      </c>
      <c r="D2672">
        <v>-0.45000610351559001</v>
      </c>
      <c r="E2672">
        <f t="shared" si="57"/>
        <v>0.37546884434299815</v>
      </c>
      <c r="F2672">
        <f>(MAX(E$2:E2672)-E2672)/MAX(E$2:E2672)</f>
        <v>0.95547309485912024</v>
      </c>
    </row>
    <row r="2673" spans="1:6" x14ac:dyDescent="0.3">
      <c r="A2673">
        <v>3</v>
      </c>
      <c r="B2673">
        <v>2017</v>
      </c>
      <c r="C2673">
        <v>282.14999999999998</v>
      </c>
      <c r="D2673">
        <v>0.60001220703122704</v>
      </c>
      <c r="E2673">
        <f t="shared" si="57"/>
        <v>0.38145730500131037</v>
      </c>
      <c r="F2673">
        <f>(MAX(E$2:E2673)-E2673)/MAX(E$2:E2673)</f>
        <v>0.95476292243419081</v>
      </c>
    </row>
    <row r="2674" spans="1:6" x14ac:dyDescent="0.3">
      <c r="A2674">
        <v>3</v>
      </c>
      <c r="B2674">
        <v>2017</v>
      </c>
      <c r="C2674">
        <v>282.7</v>
      </c>
      <c r="D2674">
        <v>0.49997558593747699</v>
      </c>
      <c r="E2674">
        <f t="shared" si="57"/>
        <v>0.38651706816663123</v>
      </c>
      <c r="F2674">
        <f>(MAX(E$2:E2674)-E2674)/MAX(E$2:E2674)</f>
        <v>0.9541628843807225</v>
      </c>
    </row>
    <row r="2675" spans="1:6" x14ac:dyDescent="0.3">
      <c r="A2675">
        <v>3</v>
      </c>
      <c r="B2675">
        <v>2017</v>
      </c>
      <c r="C2675">
        <v>282.55</v>
      </c>
      <c r="D2675">
        <v>0.40001831054689702</v>
      </c>
      <c r="E2675">
        <f t="shared" si="57"/>
        <v>0.39062113571057622</v>
      </c>
      <c r="F2675">
        <f>(MAX(E$2:E2675)-E2675)/MAX(E$2:E2675)</f>
        <v>0.95367618241070751</v>
      </c>
    </row>
    <row r="2676" spans="1:6" x14ac:dyDescent="0.3">
      <c r="A2676">
        <v>3</v>
      </c>
      <c r="B2676">
        <v>2017</v>
      </c>
      <c r="C2676">
        <v>282.3</v>
      </c>
      <c r="D2676">
        <v>-0.599981689453159</v>
      </c>
      <c r="E2676">
        <f t="shared" si="57"/>
        <v>0.3843946338790209</v>
      </c>
      <c r="F2676">
        <f>(MAX(E$2:E2676)-E2676)/MAX(E$2:E2676)</f>
        <v>0.95441458417317149</v>
      </c>
    </row>
    <row r="2677" spans="1:6" x14ac:dyDescent="0.3">
      <c r="A2677">
        <v>4</v>
      </c>
      <c r="B2677">
        <v>2017</v>
      </c>
      <c r="C2677">
        <v>282.10000000000002</v>
      </c>
      <c r="D2677">
        <v>-0.100012207031284</v>
      </c>
      <c r="E2677">
        <f t="shared" si="57"/>
        <v>0.38337254537214682</v>
      </c>
      <c r="F2677">
        <f>(MAX(E$2:E2677)-E2677)/MAX(E$2:E2677)</f>
        <v>0.95453579379862197</v>
      </c>
    </row>
    <row r="2678" spans="1:6" x14ac:dyDescent="0.3">
      <c r="A2678">
        <v>4</v>
      </c>
      <c r="B2678">
        <v>2017</v>
      </c>
      <c r="C2678">
        <v>281.8</v>
      </c>
      <c r="D2678">
        <v>-0.34998779296876098</v>
      </c>
      <c r="E2678">
        <f t="shared" si="57"/>
        <v>0.37980150976960209</v>
      </c>
      <c r="F2678">
        <f>(MAX(E$2:E2678)-E2678)/MAX(E$2:E2678)</f>
        <v>0.95495928343278191</v>
      </c>
    </row>
    <row r="2679" spans="1:6" x14ac:dyDescent="0.3">
      <c r="A2679">
        <v>4</v>
      </c>
      <c r="B2679">
        <v>2017</v>
      </c>
      <c r="C2679">
        <v>281.5</v>
      </c>
      <c r="D2679">
        <v>-0.55000000000001104</v>
      </c>
      <c r="E2679">
        <f t="shared" si="57"/>
        <v>0.37423603471525169</v>
      </c>
      <c r="F2679">
        <f>(MAX(E$2:E2679)-E2679)/MAX(E$2:E2679)</f>
        <v>0.95561929393310086</v>
      </c>
    </row>
    <row r="2680" spans="1:6" x14ac:dyDescent="0.3">
      <c r="A2680">
        <v>4</v>
      </c>
      <c r="B2680">
        <v>2017</v>
      </c>
      <c r="C2680">
        <v>280</v>
      </c>
      <c r="D2680">
        <v>-1.2207031261368601E-5</v>
      </c>
      <c r="E2680">
        <f t="shared" si="57"/>
        <v>0.37423591234977915</v>
      </c>
      <c r="F2680">
        <f>(MAX(E$2:E2680)-E2680)/MAX(E$2:E2680)</f>
        <v>0.9556193084444401</v>
      </c>
    </row>
    <row r="2681" spans="1:6" x14ac:dyDescent="0.3">
      <c r="A2681">
        <v>4</v>
      </c>
      <c r="B2681">
        <v>2017</v>
      </c>
      <c r="C2681">
        <v>280.25</v>
      </c>
      <c r="D2681">
        <v>0.899993896484375</v>
      </c>
      <c r="E2681">
        <f t="shared" si="57"/>
        <v>0.38324956186699755</v>
      </c>
      <c r="F2681">
        <f>(MAX(E$2:E2681)-E2681)/MAX(E$2:E2681)</f>
        <v>0.95455037843047663</v>
      </c>
    </row>
    <row r="2682" spans="1:6" x14ac:dyDescent="0.3">
      <c r="A2682">
        <v>4</v>
      </c>
      <c r="B2682">
        <v>2017</v>
      </c>
      <c r="C2682">
        <v>279.3</v>
      </c>
      <c r="D2682">
        <v>1.5500061035156101</v>
      </c>
      <c r="E2682">
        <f t="shared" si="57"/>
        <v>0.3992012041887894</v>
      </c>
      <c r="F2682">
        <f>(MAX(E$2:E2682)-E2682)/MAX(E$2:E2682)</f>
        <v>0.95265867083554556</v>
      </c>
    </row>
    <row r="2683" spans="1:6" x14ac:dyDescent="0.3">
      <c r="A2683">
        <v>4</v>
      </c>
      <c r="B2683">
        <v>2017</v>
      </c>
      <c r="C2683">
        <v>276.95</v>
      </c>
      <c r="D2683">
        <v>-0.94999999999998797</v>
      </c>
      <c r="E2683">
        <f t="shared" si="57"/>
        <v>0.38893108835616585</v>
      </c>
      <c r="F2683">
        <f>(MAX(E$2:E2683)-E2683)/MAX(E$2:E2683)</f>
        <v>0.95387660537353702</v>
      </c>
    </row>
    <row r="2684" spans="1:6" x14ac:dyDescent="0.3">
      <c r="A2684">
        <v>4</v>
      </c>
      <c r="B2684">
        <v>2017</v>
      </c>
      <c r="C2684">
        <v>276.39999999999998</v>
      </c>
      <c r="D2684">
        <v>-0.64998779296877196</v>
      </c>
      <c r="E2684">
        <f t="shared" si="57"/>
        <v>0.38207145214765736</v>
      </c>
      <c r="F2684">
        <f>(MAX(E$2:E2684)-E2684)/MAX(E$2:E2684)</f>
        <v>0.95469009063432253</v>
      </c>
    </row>
    <row r="2685" spans="1:6" x14ac:dyDescent="0.3">
      <c r="A2685">
        <v>4</v>
      </c>
      <c r="B2685">
        <v>2017</v>
      </c>
      <c r="C2685">
        <v>276.95</v>
      </c>
      <c r="D2685">
        <v>-2.3000122070312701</v>
      </c>
      <c r="E2685">
        <f t="shared" si="57"/>
        <v>0.35827377195544463</v>
      </c>
      <c r="F2685">
        <f>(MAX(E$2:E2685)-E2685)/MAX(E$2:E2685)</f>
        <v>0.95751226100732878</v>
      </c>
    </row>
    <row r="2686" spans="1:6" x14ac:dyDescent="0.3">
      <c r="A2686">
        <v>4</v>
      </c>
      <c r="B2686">
        <v>2017</v>
      </c>
      <c r="C2686">
        <v>278.14999999999998</v>
      </c>
      <c r="D2686">
        <v>-0.35001220703122699</v>
      </c>
      <c r="E2686">
        <f t="shared" si="57"/>
        <v>0.35489249763465924</v>
      </c>
      <c r="F2686">
        <f>(MAX(E$2:E2686)-E2686)/MAX(E$2:E2686)</f>
        <v>0.95791324682334311</v>
      </c>
    </row>
    <row r="2687" spans="1:6" x14ac:dyDescent="0.3">
      <c r="A2687">
        <v>4</v>
      </c>
      <c r="B2687">
        <v>2017</v>
      </c>
      <c r="C2687">
        <v>278.45</v>
      </c>
      <c r="D2687">
        <v>-0.30001220703127202</v>
      </c>
      <c r="E2687">
        <f t="shared" si="57"/>
        <v>0.35202469152563926</v>
      </c>
      <c r="F2687">
        <f>(MAX(E$2:E2687)-E2687)/MAX(E$2:E2687)</f>
        <v>0.95825334036905996</v>
      </c>
    </row>
    <row r="2688" spans="1:6" x14ac:dyDescent="0.3">
      <c r="A2688">
        <v>4</v>
      </c>
      <c r="B2688">
        <v>2017</v>
      </c>
      <c r="C2688">
        <v>279.89999999999998</v>
      </c>
      <c r="D2688">
        <v>1.4499877929687199</v>
      </c>
      <c r="E2688">
        <f t="shared" si="57"/>
        <v>0.36570184869433586</v>
      </c>
      <c r="F2688">
        <f>(MAX(E$2:E2688)-E2688)/MAX(E$2:E2688)</f>
        <v>0.95663136430094409</v>
      </c>
    </row>
    <row r="2689" spans="1:6" x14ac:dyDescent="0.3">
      <c r="A2689">
        <v>4</v>
      </c>
      <c r="B2689">
        <v>2017</v>
      </c>
      <c r="C2689">
        <v>277.75</v>
      </c>
      <c r="D2689">
        <v>-0.80000000000001104</v>
      </c>
      <c r="E2689">
        <f t="shared" si="57"/>
        <v>0.35780189876754542</v>
      </c>
      <c r="F2689">
        <f>(MAX(E$2:E2689)-E2689)/MAX(E$2:E2689)</f>
        <v>0.95756822051766532</v>
      </c>
    </row>
    <row r="2690" spans="1:6" x14ac:dyDescent="0.3">
      <c r="A2690">
        <v>4</v>
      </c>
      <c r="B2690">
        <v>2017</v>
      </c>
      <c r="C2690">
        <v>276.45</v>
      </c>
      <c r="D2690">
        <v>1.8999938964843699</v>
      </c>
      <c r="E2690">
        <f t="shared" si="57"/>
        <v>0.37624523636409596</v>
      </c>
      <c r="F2690">
        <f>(MAX(E$2:E2690)-E2690)/MAX(E$2:E2690)</f>
        <v>0.95538102241583678</v>
      </c>
    </row>
    <row r="2691" spans="1:6" x14ac:dyDescent="0.3">
      <c r="A2691">
        <v>4</v>
      </c>
      <c r="B2691">
        <v>2017</v>
      </c>
      <c r="C2691">
        <v>279.39999999999998</v>
      </c>
      <c r="D2691">
        <v>-1.39998168945317</v>
      </c>
      <c r="E2691">
        <f t="shared" si="57"/>
        <v>0.3621059260119025</v>
      </c>
      <c r="F2691">
        <f>(MAX(E$2:E2691)-E2691)/MAX(E$2:E2691)</f>
        <v>0.95705780529754603</v>
      </c>
    </row>
    <row r="2692" spans="1:6" x14ac:dyDescent="0.3">
      <c r="A2692">
        <v>4</v>
      </c>
      <c r="B2692">
        <v>2017</v>
      </c>
      <c r="C2692">
        <v>282</v>
      </c>
      <c r="D2692">
        <v>4.9975585937488597E-2</v>
      </c>
      <c r="E2692">
        <f t="shared" si="57"/>
        <v>0.36258721473062278</v>
      </c>
      <c r="F2692">
        <f>(MAX(E$2:E2692)-E2692)/MAX(E$2:E2692)</f>
        <v>0.95700072919803303</v>
      </c>
    </row>
    <row r="2693" spans="1:6" x14ac:dyDescent="0.3">
      <c r="A2693">
        <v>4</v>
      </c>
      <c r="B2693">
        <v>2017</v>
      </c>
      <c r="C2693">
        <v>282.14999999999998</v>
      </c>
      <c r="D2693">
        <v>3.14997558593751</v>
      </c>
      <c r="E2693">
        <f t="shared" ref="E2693:E2756" si="58">(D2693/$C2693*$G$2+1)*E2692*$H$2 + E2692*(1-$H$2)</f>
        <v>0.39294715290644794</v>
      </c>
      <c r="F2693">
        <f>(MAX(E$2:E2693)-E2693)/MAX(E$2:E2693)</f>
        <v>0.95340033969140581</v>
      </c>
    </row>
    <row r="2694" spans="1:6" x14ac:dyDescent="0.3">
      <c r="A2694">
        <v>4</v>
      </c>
      <c r="B2694">
        <v>2017</v>
      </c>
      <c r="C2694">
        <v>286.10000000000002</v>
      </c>
      <c r="D2694">
        <v>-0.44999999999998802</v>
      </c>
      <c r="E2694">
        <f t="shared" si="58"/>
        <v>0.3883117224937977</v>
      </c>
      <c r="F2694">
        <f>(MAX(E$2:E2694)-E2694)/MAX(E$2:E2694)</f>
        <v>0.95395005606170113</v>
      </c>
    </row>
    <row r="2695" spans="1:6" x14ac:dyDescent="0.3">
      <c r="A2695">
        <v>4</v>
      </c>
      <c r="B2695">
        <v>2017</v>
      </c>
      <c r="C2695">
        <v>286.55</v>
      </c>
      <c r="D2695">
        <v>-0.9000244140625</v>
      </c>
      <c r="E2695">
        <f t="shared" si="58"/>
        <v>0.3791643652129284</v>
      </c>
      <c r="F2695">
        <f>(MAX(E$2:E2695)-E2695)/MAX(E$2:E2695)</f>
        <v>0.95503484249890269</v>
      </c>
    </row>
    <row r="2696" spans="1:6" x14ac:dyDescent="0.3">
      <c r="A2696">
        <v>4</v>
      </c>
      <c r="B2696">
        <v>2017</v>
      </c>
      <c r="C2696">
        <v>287.5</v>
      </c>
      <c r="D2696">
        <v>-0.39998168945311302</v>
      </c>
      <c r="E2696">
        <f t="shared" si="58"/>
        <v>0.37520804860306012</v>
      </c>
      <c r="F2696">
        <f>(MAX(E$2:E2696)-E2696)/MAX(E$2:E2696)</f>
        <v>0.95550402266404566</v>
      </c>
    </row>
    <row r="2697" spans="1:6" x14ac:dyDescent="0.3">
      <c r="A2697">
        <v>5</v>
      </c>
      <c r="B2697">
        <v>2017</v>
      </c>
      <c r="C2697">
        <v>287.5</v>
      </c>
      <c r="D2697">
        <v>0.39999999999997699</v>
      </c>
      <c r="E2697">
        <f t="shared" si="58"/>
        <v>0.37912326302326571</v>
      </c>
      <c r="F2697">
        <f>(MAX(E$2:E2697)-E2697)/MAX(E$2:E2697)</f>
        <v>0.95503971681358357</v>
      </c>
    </row>
    <row r="2698" spans="1:6" x14ac:dyDescent="0.3">
      <c r="A2698">
        <v>5</v>
      </c>
      <c r="B2698">
        <v>2017</v>
      </c>
      <c r="C2698">
        <v>289.10000000000002</v>
      </c>
      <c r="D2698">
        <v>-1.0499999999999501</v>
      </c>
      <c r="E2698">
        <f t="shared" si="58"/>
        <v>0.36879605549539274</v>
      </c>
      <c r="F2698">
        <f>(MAX(E$2:E2698)-E2698)/MAX(E$2:E2698)</f>
        <v>0.95626442186406091</v>
      </c>
    </row>
    <row r="2699" spans="1:6" x14ac:dyDescent="0.3">
      <c r="A2699">
        <v>5</v>
      </c>
      <c r="B2699">
        <v>2017</v>
      </c>
      <c r="C2699">
        <v>289.10000000000002</v>
      </c>
      <c r="D2699">
        <v>1.0499999999999501</v>
      </c>
      <c r="E2699">
        <f t="shared" si="58"/>
        <v>0.37884195289084788</v>
      </c>
      <c r="F2699">
        <f>(MAX(E$2:E2699)-E2699)/MAX(E$2:E2699)</f>
        <v>0.95507307742331193</v>
      </c>
    </row>
    <row r="2700" spans="1:6" x14ac:dyDescent="0.3">
      <c r="A2700">
        <v>5</v>
      </c>
      <c r="B2700">
        <v>2017</v>
      </c>
      <c r="C2700">
        <v>290.95</v>
      </c>
      <c r="D2700">
        <v>-1.90001220703123</v>
      </c>
      <c r="E2700">
        <f t="shared" si="58"/>
        <v>0.36028710665365521</v>
      </c>
      <c r="F2700">
        <f>(MAX(E$2:E2700)-E2700)/MAX(E$2:E2700)</f>
        <v>0.95727349935113615</v>
      </c>
    </row>
    <row r="2701" spans="1:6" x14ac:dyDescent="0.3">
      <c r="A2701">
        <v>5</v>
      </c>
      <c r="B2701">
        <v>2017</v>
      </c>
      <c r="C2701">
        <v>290.95</v>
      </c>
      <c r="D2701">
        <v>1.9000000000000301</v>
      </c>
      <c r="E2701">
        <f t="shared" si="58"/>
        <v>0.37793306393090098</v>
      </c>
      <c r="F2701">
        <f>(MAX(E$2:E2701)-E2701)/MAX(E$2:E2701)</f>
        <v>0.95518086269794378</v>
      </c>
    </row>
    <row r="2702" spans="1:6" x14ac:dyDescent="0.3">
      <c r="A2702">
        <v>5</v>
      </c>
      <c r="B2702">
        <v>2017</v>
      </c>
      <c r="C2702">
        <v>293.05</v>
      </c>
      <c r="D2702">
        <v>-3</v>
      </c>
      <c r="E2702">
        <f t="shared" si="58"/>
        <v>0.34891585206109971</v>
      </c>
      <c r="F2702">
        <f>(MAX(E$2:E2702)-E2702)/MAX(E$2:E2702)</f>
        <v>0.95862201809564473</v>
      </c>
    </row>
    <row r="2703" spans="1:6" x14ac:dyDescent="0.3">
      <c r="A2703">
        <v>5</v>
      </c>
      <c r="B2703">
        <v>2017</v>
      </c>
      <c r="C2703">
        <v>293.05</v>
      </c>
      <c r="D2703">
        <v>7.75</v>
      </c>
      <c r="E2703">
        <f t="shared" si="58"/>
        <v>0.41812156405922779</v>
      </c>
      <c r="F2703">
        <f>(MAX(E$2:E2703)-E2703)/MAX(E$2:E2703)</f>
        <v>0.95041490259252015</v>
      </c>
    </row>
    <row r="2704" spans="1:6" x14ac:dyDescent="0.3">
      <c r="A2704">
        <v>5</v>
      </c>
      <c r="B2704">
        <v>2017</v>
      </c>
      <c r="C2704">
        <v>300.8</v>
      </c>
      <c r="D2704">
        <v>-3</v>
      </c>
      <c r="E2704">
        <f t="shared" si="58"/>
        <v>0.38684584866251026</v>
      </c>
      <c r="F2704">
        <f>(MAX(E$2:E2704)-E2704)/MAX(E$2:E2704)</f>
        <v>0.95412389425365141</v>
      </c>
    </row>
    <row r="2705" spans="1:6" x14ac:dyDescent="0.3">
      <c r="A2705">
        <v>5</v>
      </c>
      <c r="B2705">
        <v>2017</v>
      </c>
      <c r="C2705">
        <v>298.10000000000002</v>
      </c>
      <c r="D2705">
        <v>-2.1000244140624802</v>
      </c>
      <c r="E2705">
        <f t="shared" si="58"/>
        <v>0.3664067579210647</v>
      </c>
      <c r="F2705">
        <f>(MAX(E$2:E2705)-E2705)/MAX(E$2:E2705)</f>
        <v>0.95654776901269478</v>
      </c>
    </row>
    <row r="2706" spans="1:6" x14ac:dyDescent="0.3">
      <c r="A2706">
        <v>5</v>
      </c>
      <c r="B2706">
        <v>2017</v>
      </c>
      <c r="C2706">
        <v>300.2</v>
      </c>
      <c r="D2706">
        <v>-1.45001220703125</v>
      </c>
      <c r="E2706">
        <f t="shared" si="58"/>
        <v>0.35313325013314945</v>
      </c>
      <c r="F2706">
        <f>(MAX(E$2:E2706)-E2706)/MAX(E$2:E2706)</f>
        <v>0.95812187624173373</v>
      </c>
    </row>
    <row r="2707" spans="1:6" x14ac:dyDescent="0.3">
      <c r="A2707">
        <v>5</v>
      </c>
      <c r="B2707">
        <v>2017</v>
      </c>
      <c r="C2707">
        <v>299.05</v>
      </c>
      <c r="D2707">
        <v>-0.69999999999998797</v>
      </c>
      <c r="E2707">
        <f t="shared" si="58"/>
        <v>0.34693378662136543</v>
      </c>
      <c r="F2707">
        <f>(MAX(E$2:E2707)-E2707)/MAX(E$2:E2707)</f>
        <v>0.95885707152590327</v>
      </c>
    </row>
    <row r="2708" spans="1:6" x14ac:dyDescent="0.3">
      <c r="A2708">
        <v>5</v>
      </c>
      <c r="B2708">
        <v>2017</v>
      </c>
      <c r="C2708">
        <v>301.25</v>
      </c>
      <c r="D2708">
        <v>1.8999938964843699</v>
      </c>
      <c r="E2708">
        <f t="shared" si="58"/>
        <v>0.36334470970181698</v>
      </c>
      <c r="F2708">
        <f>(MAX(E$2:E2708)-E2708)/MAX(E$2:E2708)</f>
        <v>0.9569108977586599</v>
      </c>
    </row>
    <row r="2709" spans="1:6" x14ac:dyDescent="0.3">
      <c r="A2709">
        <v>5</v>
      </c>
      <c r="B2709">
        <v>2017</v>
      </c>
      <c r="C2709">
        <v>298.89999999999998</v>
      </c>
      <c r="D2709">
        <v>0.70000000000004503</v>
      </c>
      <c r="E2709">
        <f t="shared" si="58"/>
        <v>0.36972664254201326</v>
      </c>
      <c r="F2709">
        <f>(MAX(E$2:E2709)-E2709)/MAX(E$2:E2709)</f>
        <v>0.95615406341015863</v>
      </c>
    </row>
    <row r="2710" spans="1:6" x14ac:dyDescent="0.3">
      <c r="A2710">
        <v>5</v>
      </c>
      <c r="B2710">
        <v>2017</v>
      </c>
      <c r="C2710">
        <v>296.39999999999998</v>
      </c>
      <c r="D2710">
        <v>2.34999389648442</v>
      </c>
      <c r="E2710">
        <f t="shared" si="58"/>
        <v>0.39171184885125943</v>
      </c>
      <c r="F2710">
        <f>(MAX(E$2:E2710)-E2710)/MAX(E$2:E2710)</f>
        <v>0.95354683457990108</v>
      </c>
    </row>
    <row r="2711" spans="1:6" x14ac:dyDescent="0.3">
      <c r="A2711">
        <v>5</v>
      </c>
      <c r="B2711">
        <v>2017</v>
      </c>
      <c r="C2711">
        <v>298.5</v>
      </c>
      <c r="D2711">
        <v>-0.149993896484375</v>
      </c>
      <c r="E2711">
        <f t="shared" si="58"/>
        <v>0.39023560798421675</v>
      </c>
      <c r="F2711">
        <f>(MAX(E$2:E2711)-E2711)/MAX(E$2:E2711)</f>
        <v>0.95372190220013731</v>
      </c>
    </row>
    <row r="2712" spans="1:6" x14ac:dyDescent="0.3">
      <c r="A2712">
        <v>5</v>
      </c>
      <c r="B2712">
        <v>2017</v>
      </c>
      <c r="C2712">
        <v>300.35000000000002</v>
      </c>
      <c r="D2712">
        <v>-0.350006103515625</v>
      </c>
      <c r="E2712">
        <f t="shared" si="58"/>
        <v>0.38682496595149807</v>
      </c>
      <c r="F2712">
        <f>(MAX(E$2:E2712)-E2712)/MAX(E$2:E2712)</f>
        <v>0.95412637073740325</v>
      </c>
    </row>
    <row r="2713" spans="1:6" x14ac:dyDescent="0.3">
      <c r="A2713">
        <v>5</v>
      </c>
      <c r="B2713">
        <v>2017</v>
      </c>
      <c r="C2713">
        <v>301.14999999999998</v>
      </c>
      <c r="D2713">
        <v>1.8310546863631299E-5</v>
      </c>
      <c r="E2713">
        <f t="shared" si="58"/>
        <v>0.38682514234972154</v>
      </c>
      <c r="F2713">
        <f>(MAX(E$2:E2713)-E2713)/MAX(E$2:E2713)</f>
        <v>0.95412634981831212</v>
      </c>
    </row>
    <row r="2714" spans="1:6" x14ac:dyDescent="0.3">
      <c r="A2714">
        <v>5</v>
      </c>
      <c r="B2714">
        <v>2017</v>
      </c>
      <c r="C2714">
        <v>302.25</v>
      </c>
      <c r="D2714">
        <v>0.24999389648439699</v>
      </c>
      <c r="E2714">
        <f t="shared" si="58"/>
        <v>0.38922474345627583</v>
      </c>
      <c r="F2714">
        <f>(MAX(E$2:E2714)-E2714)/MAX(E$2:E2714)</f>
        <v>0.9538417807722851</v>
      </c>
    </row>
    <row r="2715" spans="1:6" x14ac:dyDescent="0.3">
      <c r="A2715">
        <v>5</v>
      </c>
      <c r="B2715">
        <v>2017</v>
      </c>
      <c r="C2715">
        <v>303.35000000000002</v>
      </c>
      <c r="D2715">
        <v>-2.2500061035156</v>
      </c>
      <c r="E2715">
        <f t="shared" si="58"/>
        <v>0.36757257479591865</v>
      </c>
      <c r="F2715">
        <f>(MAX(E$2:E2715)-E2715)/MAX(E$2:E2715)</f>
        <v>0.95640951461907364</v>
      </c>
    </row>
    <row r="2716" spans="1:6" x14ac:dyDescent="0.3">
      <c r="A2716">
        <v>5</v>
      </c>
      <c r="B2716">
        <v>2017</v>
      </c>
      <c r="C2716">
        <v>305.60000000000002</v>
      </c>
      <c r="D2716">
        <v>1.8500061035156199</v>
      </c>
      <c r="E2716">
        <f t="shared" si="58"/>
        <v>0.38426133887128022</v>
      </c>
      <c r="F2716">
        <f>(MAX(E$2:E2716)-E2716)/MAX(E$2:E2716)</f>
        <v>0.954430391647626</v>
      </c>
    </row>
    <row r="2717" spans="1:6" x14ac:dyDescent="0.3">
      <c r="A2717">
        <v>5</v>
      </c>
      <c r="B2717">
        <v>2017</v>
      </c>
      <c r="C2717">
        <v>308.2</v>
      </c>
      <c r="D2717">
        <v>1.3000183105468699</v>
      </c>
      <c r="E2717">
        <f t="shared" si="58"/>
        <v>0.39641773349898757</v>
      </c>
      <c r="F2717">
        <f>(MAX(E$2:E2717)-E2717)/MAX(E$2:E2717)</f>
        <v>0.95298876303156821</v>
      </c>
    </row>
    <row r="2718" spans="1:6" x14ac:dyDescent="0.3">
      <c r="A2718">
        <v>5</v>
      </c>
      <c r="B2718">
        <v>2017</v>
      </c>
      <c r="C2718">
        <v>307</v>
      </c>
      <c r="D2718">
        <v>-3</v>
      </c>
      <c r="E2718">
        <f t="shared" si="58"/>
        <v>0.36736431654873603</v>
      </c>
      <c r="F2718">
        <f>(MAX(E$2:E2718)-E2718)/MAX(E$2:E2718)</f>
        <v>0.95643421199505263</v>
      </c>
    </row>
    <row r="2719" spans="1:6" x14ac:dyDescent="0.3">
      <c r="A2719">
        <v>5</v>
      </c>
      <c r="B2719">
        <v>2017</v>
      </c>
      <c r="C2719">
        <v>304.14999999999998</v>
      </c>
      <c r="D2719">
        <v>-0.99998168945313604</v>
      </c>
      <c r="E2719">
        <f t="shared" si="58"/>
        <v>0.35830568783164246</v>
      </c>
      <c r="F2719">
        <f>(MAX(E$2:E2719)-E2719)/MAX(E$2:E2719)</f>
        <v>0.95750847609890466</v>
      </c>
    </row>
    <row r="2720" spans="1:6" x14ac:dyDescent="0.3">
      <c r="A2720">
        <v>6</v>
      </c>
      <c r="B2720">
        <v>2017</v>
      </c>
      <c r="C2720">
        <v>304.7</v>
      </c>
      <c r="D2720">
        <v>-0.44999389648438598</v>
      </c>
      <c r="E2720">
        <f t="shared" si="58"/>
        <v>0.35433697994027685</v>
      </c>
      <c r="F2720">
        <f>(MAX(E$2:E2720)-E2720)/MAX(E$2:E2720)</f>
        <v>0.95797912574793187</v>
      </c>
    </row>
    <row r="2721" spans="1:6" x14ac:dyDescent="0.3">
      <c r="A2721">
        <v>6</v>
      </c>
      <c r="B2721">
        <v>2017</v>
      </c>
      <c r="C2721">
        <v>305.2</v>
      </c>
      <c r="D2721">
        <v>-2.6500061035156302</v>
      </c>
      <c r="E2721">
        <f t="shared" si="58"/>
        <v>0.33126206612450776</v>
      </c>
      <c r="F2721">
        <f>(MAX(E$2:E2721)-E2721)/MAX(E$2:E2721)</f>
        <v>0.96071558315069339</v>
      </c>
    </row>
    <row r="2722" spans="1:6" x14ac:dyDescent="0.3">
      <c r="A2722">
        <v>6</v>
      </c>
      <c r="B2722">
        <v>2017</v>
      </c>
      <c r="C2722">
        <v>308.05</v>
      </c>
      <c r="D2722">
        <v>-0.34999389648436302</v>
      </c>
      <c r="E2722">
        <f t="shared" si="58"/>
        <v>0.32843931735124748</v>
      </c>
      <c r="F2722">
        <f>(MAX(E$2:E2722)-E2722)/MAX(E$2:E2722)</f>
        <v>0.96105033334037537</v>
      </c>
    </row>
    <row r="2723" spans="1:6" x14ac:dyDescent="0.3">
      <c r="A2723">
        <v>6</v>
      </c>
      <c r="B2723">
        <v>2017</v>
      </c>
      <c r="C2723">
        <v>308.05</v>
      </c>
      <c r="D2723">
        <v>0.35000000000002202</v>
      </c>
      <c r="E2723">
        <f t="shared" si="58"/>
        <v>0.331238061737052</v>
      </c>
      <c r="F2723">
        <f>(MAX(E$2:E2723)-E2723)/MAX(E$2:E2723)</f>
        <v>0.96071842983451095</v>
      </c>
    </row>
    <row r="2724" spans="1:6" x14ac:dyDescent="0.3">
      <c r="A2724">
        <v>6</v>
      </c>
      <c r="B2724">
        <v>2017</v>
      </c>
      <c r="C2724">
        <v>307.05</v>
      </c>
      <c r="D2724">
        <v>-1.5500122070312701</v>
      </c>
      <c r="E2724">
        <f t="shared" si="58"/>
        <v>0.31869719610134589</v>
      </c>
      <c r="F2724">
        <f>(MAX(E$2:E2724)-E2724)/MAX(E$2:E2724)</f>
        <v>0.96220565292361371</v>
      </c>
    </row>
    <row r="2725" spans="1:6" x14ac:dyDescent="0.3">
      <c r="A2725">
        <v>6</v>
      </c>
      <c r="B2725">
        <v>2017</v>
      </c>
      <c r="C2725">
        <v>305.75</v>
      </c>
      <c r="D2725">
        <v>1</v>
      </c>
      <c r="E2725">
        <f t="shared" si="58"/>
        <v>0.32651478881029139</v>
      </c>
      <c r="F2725">
        <f>(MAX(E$2:E2725)-E2725)/MAX(E$2:E2725)</f>
        <v>0.96127856346139651</v>
      </c>
    </row>
    <row r="2726" spans="1:6" x14ac:dyDescent="0.3">
      <c r="A2726">
        <v>6</v>
      </c>
      <c r="B2726">
        <v>2017</v>
      </c>
      <c r="C2726">
        <v>306.64999999999998</v>
      </c>
      <c r="D2726">
        <v>1.99999389648439</v>
      </c>
      <c r="E2726">
        <f t="shared" si="58"/>
        <v>0.34248644015708268</v>
      </c>
      <c r="F2726">
        <f>(MAX(E$2:E2726)-E2726)/MAX(E$2:E2726)</f>
        <v>0.9593844829932654</v>
      </c>
    </row>
    <row r="2727" spans="1:6" x14ac:dyDescent="0.3">
      <c r="A2727">
        <v>6</v>
      </c>
      <c r="B2727">
        <v>2017</v>
      </c>
      <c r="C2727">
        <v>306.75</v>
      </c>
      <c r="D2727">
        <v>-1.3500000000000201</v>
      </c>
      <c r="E2727">
        <f t="shared" si="58"/>
        <v>0.33118187550642086</v>
      </c>
      <c r="F2727">
        <f>(MAX(E$2:E2727)-E2727)/MAX(E$2:E2727)</f>
        <v>0.9607250929678155</v>
      </c>
    </row>
    <row r="2728" spans="1:6" x14ac:dyDescent="0.3">
      <c r="A2728">
        <v>6</v>
      </c>
      <c r="B2728">
        <v>2017</v>
      </c>
      <c r="C2728">
        <v>305.7</v>
      </c>
      <c r="D2728">
        <v>-1.44999999999998</v>
      </c>
      <c r="E2728">
        <f t="shared" si="58"/>
        <v>0.31940038091652134</v>
      </c>
      <c r="F2728">
        <f>(MAX(E$2:E2728)-E2728)/MAX(E$2:E2728)</f>
        <v>0.96212226213358254</v>
      </c>
    </row>
    <row r="2729" spans="1:6" x14ac:dyDescent="0.3">
      <c r="A2729">
        <v>6</v>
      </c>
      <c r="B2729">
        <v>2017</v>
      </c>
      <c r="C2729">
        <v>308.35000000000002</v>
      </c>
      <c r="D2729">
        <v>0.84999389648442003</v>
      </c>
      <c r="E2729">
        <f t="shared" si="58"/>
        <v>0.32600379524229994</v>
      </c>
      <c r="F2729">
        <f>(MAX(E$2:E2729)-E2729)/MAX(E$2:E2729)</f>
        <v>0.96133916226332727</v>
      </c>
    </row>
    <row r="2730" spans="1:6" x14ac:dyDescent="0.3">
      <c r="A2730">
        <v>6</v>
      </c>
      <c r="B2730">
        <v>2017</v>
      </c>
      <c r="C2730">
        <v>307.05</v>
      </c>
      <c r="D2730">
        <v>1.30000000000001</v>
      </c>
      <c r="E2730">
        <f t="shared" si="58"/>
        <v>0.33635565000084888</v>
      </c>
      <c r="F2730">
        <f>(MAX(E$2:E2730)-E2730)/MAX(E$2:E2730)</f>
        <v>0.96011153429416085</v>
      </c>
    </row>
    <row r="2731" spans="1:6" x14ac:dyDescent="0.3">
      <c r="A2731">
        <v>6</v>
      </c>
      <c r="B2731">
        <v>2017</v>
      </c>
      <c r="C2731">
        <v>305.85000000000002</v>
      </c>
      <c r="D2731">
        <v>-0.25000610351560199</v>
      </c>
      <c r="E2731">
        <f t="shared" si="58"/>
        <v>0.33429358611040821</v>
      </c>
      <c r="F2731">
        <f>(MAX(E$2:E2731)-E2731)/MAX(E$2:E2731)</f>
        <v>0.96035607475238383</v>
      </c>
    </row>
    <row r="2732" spans="1:6" x14ac:dyDescent="0.3">
      <c r="A2732">
        <v>6</v>
      </c>
      <c r="B2732">
        <v>2017</v>
      </c>
      <c r="C2732">
        <v>305.95</v>
      </c>
      <c r="D2732">
        <v>-1.9499877929687801</v>
      </c>
      <c r="E2732">
        <f t="shared" si="58"/>
        <v>0.31831380807029414</v>
      </c>
      <c r="F2732">
        <f>(MAX(E$2:E2732)-E2732)/MAX(E$2:E2732)</f>
        <v>0.96225111896626392</v>
      </c>
    </row>
    <row r="2733" spans="1:6" x14ac:dyDescent="0.3">
      <c r="A2733">
        <v>6</v>
      </c>
      <c r="B2733">
        <v>2017</v>
      </c>
      <c r="C2733">
        <v>309.25</v>
      </c>
      <c r="D2733">
        <v>1.04998168945314</v>
      </c>
      <c r="E2733">
        <f t="shared" si="58"/>
        <v>0.32641947508663793</v>
      </c>
      <c r="F2733">
        <f>(MAX(E$2:E2733)-E2733)/MAX(E$2:E2733)</f>
        <v>0.96128986672981853</v>
      </c>
    </row>
    <row r="2734" spans="1:6" x14ac:dyDescent="0.3">
      <c r="A2734">
        <v>6</v>
      </c>
      <c r="B2734">
        <v>2017</v>
      </c>
      <c r="C2734">
        <v>306.75</v>
      </c>
      <c r="D2734">
        <v>-0.14998168945311299</v>
      </c>
      <c r="E2734">
        <f t="shared" si="58"/>
        <v>0.32522248378238627</v>
      </c>
      <c r="F2734">
        <f>(MAX(E$2:E2734)-E2734)/MAX(E$2:E2734)</f>
        <v>0.96143181810357936</v>
      </c>
    </row>
    <row r="2735" spans="1:6" x14ac:dyDescent="0.3">
      <c r="A2735">
        <v>6</v>
      </c>
      <c r="B2735">
        <v>2017</v>
      </c>
      <c r="C2735">
        <v>307.45</v>
      </c>
      <c r="D2735">
        <v>-1.19999999999998</v>
      </c>
      <c r="E2735">
        <f t="shared" si="58"/>
        <v>0.31570222893105621</v>
      </c>
      <c r="F2735">
        <f>(MAX(E$2:E2735)-E2735)/MAX(E$2:E2735)</f>
        <v>0.96256082651817632</v>
      </c>
    </row>
    <row r="2736" spans="1:6" x14ac:dyDescent="0.3">
      <c r="A2736">
        <v>6</v>
      </c>
      <c r="B2736">
        <v>2017</v>
      </c>
      <c r="C2736">
        <v>308.45</v>
      </c>
      <c r="D2736">
        <v>0.90001220703123797</v>
      </c>
      <c r="E2736">
        <f t="shared" si="58"/>
        <v>0.32261102759757238</v>
      </c>
      <c r="F2736">
        <f>(MAX(E$2:E2736)-E2736)/MAX(E$2:E2736)</f>
        <v>0.96174151107430839</v>
      </c>
    </row>
    <row r="2737" spans="1:6" x14ac:dyDescent="0.3">
      <c r="A2737">
        <v>6</v>
      </c>
      <c r="B2737">
        <v>2017</v>
      </c>
      <c r="C2737">
        <v>309.75</v>
      </c>
      <c r="D2737">
        <v>-0.89998779296877196</v>
      </c>
      <c r="E2737">
        <f t="shared" si="58"/>
        <v>0.31558085842771944</v>
      </c>
      <c r="F2737">
        <f>(MAX(E$2:E2737)-E2737)/MAX(E$2:E2737)</f>
        <v>0.96257521986391026</v>
      </c>
    </row>
    <row r="2738" spans="1:6" x14ac:dyDescent="0.3">
      <c r="A2738">
        <v>6</v>
      </c>
      <c r="B2738">
        <v>2017</v>
      </c>
      <c r="C2738">
        <v>310.5</v>
      </c>
      <c r="D2738">
        <v>-0.70001831054685204</v>
      </c>
      <c r="E2738">
        <f t="shared" si="58"/>
        <v>0.31024481061715187</v>
      </c>
      <c r="F2738">
        <f>(MAX(E$2:E2738)-E2738)/MAX(E$2:E2738)</f>
        <v>0.96320802255384874</v>
      </c>
    </row>
    <row r="2739" spans="1:6" x14ac:dyDescent="0.3">
      <c r="A2739">
        <v>6</v>
      </c>
      <c r="B2739">
        <v>2017</v>
      </c>
      <c r="C2739">
        <v>309.75</v>
      </c>
      <c r="D2739">
        <v>0.59999389648436297</v>
      </c>
      <c r="E2739">
        <f t="shared" si="58"/>
        <v>0.31475195329962741</v>
      </c>
      <c r="F2739">
        <f>(MAX(E$2:E2739)-E2739)/MAX(E$2:E2739)</f>
        <v>0.96267351984422933</v>
      </c>
    </row>
    <row r="2740" spans="1:6" x14ac:dyDescent="0.3">
      <c r="A2740">
        <v>6</v>
      </c>
      <c r="B2740">
        <v>2017</v>
      </c>
      <c r="C2740">
        <v>311.95</v>
      </c>
      <c r="D2740">
        <v>-0.500006103515659</v>
      </c>
      <c r="E2740">
        <f t="shared" si="58"/>
        <v>0.3109682243909091</v>
      </c>
      <c r="F2740">
        <f>(MAX(E$2:E2740)-E2740)/MAX(E$2:E2740)</f>
        <v>0.96312223280866216</v>
      </c>
    </row>
    <row r="2741" spans="1:6" x14ac:dyDescent="0.3">
      <c r="A2741">
        <v>6</v>
      </c>
      <c r="B2741">
        <v>2017</v>
      </c>
      <c r="C2741">
        <v>310.2</v>
      </c>
      <c r="D2741">
        <v>1.4499816894531199</v>
      </c>
      <c r="E2741">
        <f t="shared" si="58"/>
        <v>0.32187001915320518</v>
      </c>
      <c r="F2741">
        <f>(MAX(E$2:E2741)-E2741)/MAX(E$2:E2741)</f>
        <v>0.96182938737405477</v>
      </c>
    </row>
    <row r="2742" spans="1:6" x14ac:dyDescent="0.3">
      <c r="A2742">
        <v>7</v>
      </c>
      <c r="B2742">
        <v>2017</v>
      </c>
      <c r="C2742">
        <v>312</v>
      </c>
      <c r="D2742">
        <v>-4.99938964843522E-2</v>
      </c>
      <c r="E2742">
        <f t="shared" si="58"/>
        <v>0.32148320337390318</v>
      </c>
      <c r="F2742">
        <f>(MAX(E$2:E2742)-E2742)/MAX(E$2:E2742)</f>
        <v>0.96187525991387135</v>
      </c>
    </row>
    <row r="2743" spans="1:6" x14ac:dyDescent="0.3">
      <c r="A2743">
        <v>7</v>
      </c>
      <c r="B2743">
        <v>2017</v>
      </c>
      <c r="C2743">
        <v>312.05</v>
      </c>
      <c r="D2743">
        <v>2.29998779296875</v>
      </c>
      <c r="E2743">
        <f t="shared" si="58"/>
        <v>0.3392545727875661</v>
      </c>
      <c r="F2743">
        <f>(MAX(E$2:E2743)-E2743)/MAX(E$2:E2743)</f>
        <v>0.95976775061708719</v>
      </c>
    </row>
    <row r="2744" spans="1:6" x14ac:dyDescent="0.3">
      <c r="A2744">
        <v>7</v>
      </c>
      <c r="B2744">
        <v>2017</v>
      </c>
      <c r="C2744">
        <v>309.35000000000002</v>
      </c>
      <c r="D2744">
        <v>1.8500122070312199</v>
      </c>
      <c r="E2744">
        <f t="shared" si="58"/>
        <v>0.35447095635669873</v>
      </c>
      <c r="F2744">
        <f>(MAX(E$2:E2744)-E2744)/MAX(E$2:E2744)</f>
        <v>0.95796323746512224</v>
      </c>
    </row>
    <row r="2745" spans="1:6" x14ac:dyDescent="0.3">
      <c r="A2745">
        <v>7</v>
      </c>
      <c r="B2745">
        <v>2017</v>
      </c>
      <c r="C2745">
        <v>312</v>
      </c>
      <c r="D2745">
        <v>0.80000000000001104</v>
      </c>
      <c r="E2745">
        <f t="shared" si="58"/>
        <v>0.36128770551740463</v>
      </c>
      <c r="F2745">
        <f>(MAX(E$2:E2745)-E2745)/MAX(E$2:E2745)</f>
        <v>0.95715483818560521</v>
      </c>
    </row>
    <row r="2746" spans="1:6" x14ac:dyDescent="0.3">
      <c r="A2746">
        <v>7</v>
      </c>
      <c r="B2746">
        <v>2017</v>
      </c>
      <c r="C2746">
        <v>309.8</v>
      </c>
      <c r="D2746">
        <v>0.54999389648435204</v>
      </c>
      <c r="E2746">
        <f t="shared" si="58"/>
        <v>0.36609821309268081</v>
      </c>
      <c r="F2746">
        <f>(MAX(E$2:E2746)-E2746)/MAX(E$2:E2746)</f>
        <v>0.95658435938899944</v>
      </c>
    </row>
    <row r="2747" spans="1:6" x14ac:dyDescent="0.3">
      <c r="A2747">
        <v>7</v>
      </c>
      <c r="B2747">
        <v>2017</v>
      </c>
      <c r="C2747">
        <v>311.14999999999998</v>
      </c>
      <c r="D2747">
        <v>0.25001220703120403</v>
      </c>
      <c r="E2747">
        <f t="shared" si="58"/>
        <v>0.36830444052909767</v>
      </c>
      <c r="F2747">
        <f>(MAX(E$2:E2747)-E2747)/MAX(E$2:E2747)</f>
        <v>0.95632272255478357</v>
      </c>
    </row>
    <row r="2748" spans="1:6" x14ac:dyDescent="0.3">
      <c r="A2748">
        <v>7</v>
      </c>
      <c r="B2748">
        <v>2017</v>
      </c>
      <c r="C2748">
        <v>311.5</v>
      </c>
      <c r="D2748">
        <v>-1.29999389648435</v>
      </c>
      <c r="E2748">
        <f t="shared" si="58"/>
        <v>0.35677650654669213</v>
      </c>
      <c r="F2748">
        <f>(MAX(E$2:E2748)-E2748)/MAX(E$2:E2748)</f>
        <v>0.95768982193103958</v>
      </c>
    </row>
    <row r="2749" spans="1:6" x14ac:dyDescent="0.3">
      <c r="A2749">
        <v>7</v>
      </c>
      <c r="B2749">
        <v>2017</v>
      </c>
      <c r="C2749">
        <v>312.85000000000002</v>
      </c>
      <c r="D2749">
        <v>0.14997558593751101</v>
      </c>
      <c r="E2749">
        <f t="shared" si="58"/>
        <v>0.35805925624186741</v>
      </c>
      <c r="F2749">
        <f>(MAX(E$2:E2749)-E2749)/MAX(E$2:E2749)</f>
        <v>0.95753770045716213</v>
      </c>
    </row>
    <row r="2750" spans="1:6" x14ac:dyDescent="0.3">
      <c r="A2750">
        <v>7</v>
      </c>
      <c r="B2750">
        <v>2017</v>
      </c>
      <c r="C2750">
        <v>314.60000000000002</v>
      </c>
      <c r="D2750">
        <v>-3</v>
      </c>
      <c r="E2750">
        <f t="shared" si="58"/>
        <v>0.33245107675858065</v>
      </c>
      <c r="F2750">
        <f>(MAX(E$2:E2750)-E2750)/MAX(E$2:E2750)</f>
        <v>0.96057457820577574</v>
      </c>
    </row>
    <row r="2751" spans="1:6" x14ac:dyDescent="0.3">
      <c r="A2751">
        <v>7</v>
      </c>
      <c r="B2751">
        <v>2017</v>
      </c>
      <c r="C2751">
        <v>317.10000000000002</v>
      </c>
      <c r="D2751">
        <v>0.30000610351566998</v>
      </c>
      <c r="E2751">
        <f t="shared" si="58"/>
        <v>0.33481004913672469</v>
      </c>
      <c r="F2751">
        <f>(MAX(E$2:E2751)-E2751)/MAX(E$2:E2751)</f>
        <v>0.96029482732659066</v>
      </c>
    </row>
    <row r="2752" spans="1:6" x14ac:dyDescent="0.3">
      <c r="A2752">
        <v>7</v>
      </c>
      <c r="B2752">
        <v>2017</v>
      </c>
      <c r="C2752">
        <v>318.8</v>
      </c>
      <c r="D2752">
        <v>1.1999816894531199</v>
      </c>
      <c r="E2752">
        <f t="shared" si="58"/>
        <v>0.3442618824587676</v>
      </c>
      <c r="F2752">
        <f>(MAX(E$2:E2752)-E2752)/MAX(E$2:E2752)</f>
        <v>0.95917393303115472</v>
      </c>
    </row>
    <row r="2753" spans="1:6" x14ac:dyDescent="0.3">
      <c r="A2753">
        <v>7</v>
      </c>
      <c r="B2753">
        <v>2017</v>
      </c>
      <c r="C2753">
        <v>317.89999999999998</v>
      </c>
      <c r="D2753">
        <v>-0.249987792968795</v>
      </c>
      <c r="E2753">
        <f t="shared" si="58"/>
        <v>0.34223149708131045</v>
      </c>
      <c r="F2753">
        <f>(MAX(E$2:E2753)-E2753)/MAX(E$2:E2753)</f>
        <v>0.95941471672989165</v>
      </c>
    </row>
    <row r="2754" spans="1:6" x14ac:dyDescent="0.3">
      <c r="A2754">
        <v>7</v>
      </c>
      <c r="B2754">
        <v>2017</v>
      </c>
      <c r="C2754">
        <v>318.55</v>
      </c>
      <c r="D2754">
        <v>-0.24999389648434001</v>
      </c>
      <c r="E2754">
        <f t="shared" si="58"/>
        <v>0.34021715587612228</v>
      </c>
      <c r="F2754">
        <f>(MAX(E$2:E2754)-E2754)/MAX(E$2:E2754)</f>
        <v>0.95965359774789405</v>
      </c>
    </row>
    <row r="2755" spans="1:6" x14ac:dyDescent="0.3">
      <c r="A2755">
        <v>7</v>
      </c>
      <c r="B2755">
        <v>2017</v>
      </c>
      <c r="C2755">
        <v>319.3</v>
      </c>
      <c r="D2755">
        <v>-0.4000244140625</v>
      </c>
      <c r="E2755">
        <f t="shared" si="58"/>
        <v>0.33702043253365388</v>
      </c>
      <c r="F2755">
        <f>(MAX(E$2:E2755)-E2755)/MAX(E$2:E2755)</f>
        <v>0.96003269763641019</v>
      </c>
    </row>
    <row r="2756" spans="1:6" x14ac:dyDescent="0.3">
      <c r="A2756">
        <v>7</v>
      </c>
      <c r="B2756">
        <v>2017</v>
      </c>
      <c r="C2756">
        <v>319.45</v>
      </c>
      <c r="D2756">
        <v>-1.75</v>
      </c>
      <c r="E2756">
        <f t="shared" si="58"/>
        <v>0.32317352949091099</v>
      </c>
      <c r="F2756">
        <f>(MAX(E$2:E2756)-E2756)/MAX(E$2:E2756)</f>
        <v>0.96167480389254456</v>
      </c>
    </row>
    <row r="2757" spans="1:6" x14ac:dyDescent="0.3">
      <c r="A2757">
        <v>7</v>
      </c>
      <c r="B2757">
        <v>2017</v>
      </c>
      <c r="C2757">
        <v>321.3</v>
      </c>
      <c r="D2757">
        <v>4.99938964843522E-2</v>
      </c>
      <c r="E2757">
        <f t="shared" ref="E2757:E2820" si="59">(D2757/$C2757*$G$2+1)*E2756*$H$2 + E2756*(1-$H$2)</f>
        <v>0.32355067010668714</v>
      </c>
      <c r="F2757">
        <f>(MAX(E$2:E2757)-E2757)/MAX(E$2:E2757)</f>
        <v>0.96163007873178497</v>
      </c>
    </row>
    <row r="2758" spans="1:6" x14ac:dyDescent="0.3">
      <c r="A2758">
        <v>7</v>
      </c>
      <c r="B2758">
        <v>2017</v>
      </c>
      <c r="C2758">
        <v>321.3</v>
      </c>
      <c r="D2758">
        <v>1.5500061035156101</v>
      </c>
      <c r="E2758">
        <f t="shared" si="59"/>
        <v>0.33525714801196094</v>
      </c>
      <c r="F2758">
        <f>(MAX(E$2:E2758)-E2758)/MAX(E$2:E2758)</f>
        <v>0.96024180580561447</v>
      </c>
    </row>
    <row r="2759" spans="1:6" x14ac:dyDescent="0.3">
      <c r="A2759">
        <v>7</v>
      </c>
      <c r="B2759">
        <v>2017</v>
      </c>
      <c r="C2759">
        <v>320.2</v>
      </c>
      <c r="D2759">
        <v>1.15001220703123</v>
      </c>
      <c r="E2759">
        <f t="shared" si="59"/>
        <v>0.34428782757258469</v>
      </c>
      <c r="F2759">
        <f>(MAX(E$2:E2759)-E2759)/MAX(E$2:E2759)</f>
        <v>0.95917085619631415</v>
      </c>
    </row>
    <row r="2760" spans="1:6" x14ac:dyDescent="0.3">
      <c r="A2760">
        <v>7</v>
      </c>
      <c r="B2760">
        <v>2017</v>
      </c>
      <c r="C2760">
        <v>319.95</v>
      </c>
      <c r="D2760">
        <v>2.44140625227373E-5</v>
      </c>
      <c r="E2760">
        <f t="shared" si="59"/>
        <v>0.34428802460644659</v>
      </c>
      <c r="F2760">
        <f>(MAX(E$2:E2760)-E2760)/MAX(E$2:E2760)</f>
        <v>0.95917083283003957</v>
      </c>
    </row>
    <row r="2761" spans="1:6" x14ac:dyDescent="0.3">
      <c r="A2761">
        <v>7</v>
      </c>
      <c r="B2761">
        <v>2017</v>
      </c>
      <c r="C2761">
        <v>318.75</v>
      </c>
      <c r="D2761">
        <v>-3</v>
      </c>
      <c r="E2761">
        <f t="shared" si="59"/>
        <v>0.31998534051657979</v>
      </c>
      <c r="F2761">
        <f>(MAX(E$2:E2761)-E2761)/MAX(E$2:E2761)</f>
        <v>0.96205289168909569</v>
      </c>
    </row>
    <row r="2762" spans="1:6" x14ac:dyDescent="0.3">
      <c r="A2762">
        <v>7</v>
      </c>
      <c r="B2762">
        <v>2017</v>
      </c>
      <c r="C2762">
        <v>312.10000000000002</v>
      </c>
      <c r="D2762">
        <v>1.5499999999999501</v>
      </c>
      <c r="E2762">
        <f t="shared" si="59"/>
        <v>0.33190405113338567</v>
      </c>
      <c r="F2762">
        <f>(MAX(E$2:E2762)-E2762)/MAX(E$2:E2762)</f>
        <v>0.96063945005463802</v>
      </c>
    </row>
    <row r="2763" spans="1:6" x14ac:dyDescent="0.3">
      <c r="A2763">
        <v>8</v>
      </c>
      <c r="B2763">
        <v>2017</v>
      </c>
      <c r="C2763">
        <v>312.89999999999998</v>
      </c>
      <c r="D2763">
        <v>-3</v>
      </c>
      <c r="E2763">
        <f t="shared" si="59"/>
        <v>0.30803750862619111</v>
      </c>
      <c r="F2763">
        <f>(MAX(E$2:E2763)-E2763)/MAX(E$2:E2763)</f>
        <v>0.9634697868196449</v>
      </c>
    </row>
    <row r="2764" spans="1:6" x14ac:dyDescent="0.3">
      <c r="A2764">
        <v>8</v>
      </c>
      <c r="B2764">
        <v>2017</v>
      </c>
      <c r="C2764">
        <v>317.5</v>
      </c>
      <c r="D2764">
        <v>0.24999389648439699</v>
      </c>
      <c r="E2764">
        <f t="shared" si="59"/>
        <v>0.30985658335953303</v>
      </c>
      <c r="F2764">
        <f>(MAX(E$2:E2764)-E2764)/MAX(E$2:E2764)</f>
        <v>0.96325406248108503</v>
      </c>
    </row>
    <row r="2765" spans="1:6" x14ac:dyDescent="0.3">
      <c r="A2765">
        <v>8</v>
      </c>
      <c r="B2765">
        <v>2017</v>
      </c>
      <c r="C2765">
        <v>316.3</v>
      </c>
      <c r="D2765">
        <v>-3</v>
      </c>
      <c r="E2765">
        <f t="shared" si="59"/>
        <v>0.28781493579206707</v>
      </c>
      <c r="F2765">
        <f>(MAX(E$2:E2765)-E2765)/MAX(E$2:E2765)</f>
        <v>0.96586798468840596</v>
      </c>
    </row>
    <row r="2766" spans="1:6" x14ac:dyDescent="0.3">
      <c r="A2766">
        <v>8</v>
      </c>
      <c r="B2766">
        <v>2017</v>
      </c>
      <c r="C2766">
        <v>311.64999999999998</v>
      </c>
      <c r="D2766">
        <v>1.3000122070312701</v>
      </c>
      <c r="E2766">
        <f t="shared" si="59"/>
        <v>0.29681933808379518</v>
      </c>
      <c r="F2766">
        <f>(MAX(E$2:E2766)-E2766)/MAX(E$2:E2766)</f>
        <v>0.96480015130426544</v>
      </c>
    </row>
    <row r="2767" spans="1:6" x14ac:dyDescent="0.3">
      <c r="A2767">
        <v>8</v>
      </c>
      <c r="B2767">
        <v>2017</v>
      </c>
      <c r="C2767">
        <v>313.39999999999998</v>
      </c>
      <c r="D2767">
        <v>0.40001220703123802</v>
      </c>
      <c r="E2767">
        <f t="shared" si="59"/>
        <v>0.2996607075441442</v>
      </c>
      <c r="F2767">
        <f>(MAX(E$2:E2767)-E2767)/MAX(E$2:E2767)</f>
        <v>0.96446319288457949</v>
      </c>
    </row>
    <row r="2768" spans="1:6" x14ac:dyDescent="0.3">
      <c r="A2768">
        <v>8</v>
      </c>
      <c r="B2768">
        <v>2017</v>
      </c>
      <c r="C2768">
        <v>313.85000000000002</v>
      </c>
      <c r="D2768">
        <v>0.89998779296877196</v>
      </c>
      <c r="E2768">
        <f t="shared" si="59"/>
        <v>0.30610544974954762</v>
      </c>
      <c r="F2768">
        <f>(MAX(E$2:E2768)-E2768)/MAX(E$2:E2768)</f>
        <v>0.96369890996427587</v>
      </c>
    </row>
    <row r="2769" spans="1:6" x14ac:dyDescent="0.3">
      <c r="A2769">
        <v>8</v>
      </c>
      <c r="B2769">
        <v>2017</v>
      </c>
      <c r="C2769">
        <v>310.45</v>
      </c>
      <c r="D2769">
        <v>-1.70001220703125</v>
      </c>
      <c r="E2769">
        <f t="shared" si="59"/>
        <v>0.29353378761684457</v>
      </c>
      <c r="F2769">
        <f>(MAX(E$2:E2769)-E2769)/MAX(E$2:E2769)</f>
        <v>0.96518978521445975</v>
      </c>
    </row>
    <row r="2770" spans="1:6" x14ac:dyDescent="0.3">
      <c r="A2770">
        <v>8</v>
      </c>
      <c r="B2770">
        <v>2017</v>
      </c>
      <c r="C2770">
        <v>307.75</v>
      </c>
      <c r="D2770">
        <v>-0.399993896484375</v>
      </c>
      <c r="E2770">
        <f t="shared" si="59"/>
        <v>0.29067241336521144</v>
      </c>
      <c r="F2770">
        <f>(MAX(E$2:E2770)-E2770)/MAX(E$2:E2770)</f>
        <v>0.96552911600526869</v>
      </c>
    </row>
    <row r="2771" spans="1:6" x14ac:dyDescent="0.3">
      <c r="A2771">
        <v>8</v>
      </c>
      <c r="B2771">
        <v>2017</v>
      </c>
      <c r="C2771">
        <v>302.64999999999998</v>
      </c>
      <c r="D2771">
        <v>-1.0499999999999501</v>
      </c>
      <c r="E2771">
        <f t="shared" si="59"/>
        <v>0.28310907202950703</v>
      </c>
      <c r="F2771">
        <f>(MAX(E$2:E2771)-E2771)/MAX(E$2:E2771)</f>
        <v>0.96642605375996382</v>
      </c>
    </row>
    <row r="2772" spans="1:6" x14ac:dyDescent="0.3">
      <c r="A2772">
        <v>8</v>
      </c>
      <c r="B2772">
        <v>2017</v>
      </c>
      <c r="C2772">
        <v>303.95</v>
      </c>
      <c r="D2772">
        <v>-0.750006103515659</v>
      </c>
      <c r="E2772">
        <f t="shared" si="59"/>
        <v>0.27786971855074116</v>
      </c>
      <c r="F2772">
        <f>(MAX(E$2:E2772)-E2772)/MAX(E$2:E2772)</f>
        <v>0.96704738945495805</v>
      </c>
    </row>
    <row r="2773" spans="1:6" x14ac:dyDescent="0.3">
      <c r="A2773">
        <v>8</v>
      </c>
      <c r="B2773">
        <v>2017</v>
      </c>
      <c r="C2773">
        <v>303.95</v>
      </c>
      <c r="D2773">
        <v>0.75</v>
      </c>
      <c r="E2773">
        <f t="shared" si="59"/>
        <v>0.2830120681702441</v>
      </c>
      <c r="F2773">
        <f>(MAX(E$2:E2773)-E2773)/MAX(E$2:E2773)</f>
        <v>0.96643755746181492</v>
      </c>
    </row>
    <row r="2774" spans="1:6" x14ac:dyDescent="0.3">
      <c r="A2774">
        <v>8</v>
      </c>
      <c r="B2774">
        <v>2017</v>
      </c>
      <c r="C2774">
        <v>307.5</v>
      </c>
      <c r="D2774">
        <v>1.1500061035156299</v>
      </c>
      <c r="E2774">
        <f t="shared" si="59"/>
        <v>0.29095025367669197</v>
      </c>
      <c r="F2774">
        <f>(MAX(E$2:E2774)-E2774)/MAX(E$2:E2774)</f>
        <v>0.96549616688211226</v>
      </c>
    </row>
    <row r="2775" spans="1:6" x14ac:dyDescent="0.3">
      <c r="A2775">
        <v>8</v>
      </c>
      <c r="B2775">
        <v>2017</v>
      </c>
      <c r="C2775">
        <v>306.95</v>
      </c>
      <c r="D2775">
        <v>-1.0499938964844</v>
      </c>
      <c r="E2775">
        <f t="shared" si="59"/>
        <v>0.28348578086659798</v>
      </c>
      <c r="F2775">
        <f>(MAX(E$2:E2775)-E2775)/MAX(E$2:E2775)</f>
        <v>0.9663813798039016</v>
      </c>
    </row>
    <row r="2776" spans="1:6" x14ac:dyDescent="0.3">
      <c r="A2776">
        <v>8</v>
      </c>
      <c r="B2776">
        <v>2017</v>
      </c>
      <c r="C2776">
        <v>305.25</v>
      </c>
      <c r="D2776">
        <v>2.6000061035156201</v>
      </c>
      <c r="E2776">
        <f t="shared" si="59"/>
        <v>0.3015954801421028</v>
      </c>
      <c r="F2776">
        <f>(MAX(E$2:E2776)-E2776)/MAX(E$2:E2776)</f>
        <v>0.9642337479193408</v>
      </c>
    </row>
    <row r="2777" spans="1:6" x14ac:dyDescent="0.3">
      <c r="A2777">
        <v>8</v>
      </c>
      <c r="B2777">
        <v>2017</v>
      </c>
      <c r="C2777">
        <v>308.5</v>
      </c>
      <c r="D2777">
        <v>1.3500122070312199</v>
      </c>
      <c r="E2777">
        <f t="shared" si="59"/>
        <v>0.31149396263263635</v>
      </c>
      <c r="F2777">
        <f>(MAX(E$2:E2777)-E2777)/MAX(E$2:E2777)</f>
        <v>0.96305988543371723</v>
      </c>
    </row>
    <row r="2778" spans="1:6" x14ac:dyDescent="0.3">
      <c r="A2778">
        <v>8</v>
      </c>
      <c r="B2778">
        <v>2017</v>
      </c>
      <c r="C2778">
        <v>307.64999999999998</v>
      </c>
      <c r="D2778">
        <v>-1.1499938964843699</v>
      </c>
      <c r="E2778">
        <f t="shared" si="59"/>
        <v>0.30276124308560409</v>
      </c>
      <c r="F2778">
        <f>(MAX(E$2:E2778)-E2778)/MAX(E$2:E2778)</f>
        <v>0.96409549992144672</v>
      </c>
    </row>
    <row r="2779" spans="1:6" x14ac:dyDescent="0.3">
      <c r="A2779">
        <v>8</v>
      </c>
      <c r="B2779">
        <v>2017</v>
      </c>
      <c r="C2779">
        <v>310.25</v>
      </c>
      <c r="D2779">
        <v>1.54997558593748</v>
      </c>
      <c r="E2779">
        <f t="shared" si="59"/>
        <v>0.3141054623076211</v>
      </c>
      <c r="F2779">
        <f>(MAX(E$2:E2779)-E2779)/MAX(E$2:E2779)</f>
        <v>0.96275018730548256</v>
      </c>
    </row>
    <row r="2780" spans="1:6" x14ac:dyDescent="0.3">
      <c r="A2780">
        <v>8</v>
      </c>
      <c r="B2780">
        <v>2017</v>
      </c>
      <c r="C2780">
        <v>308.75</v>
      </c>
      <c r="D2780">
        <v>-1.44999999999998</v>
      </c>
      <c r="E2780">
        <f t="shared" si="59"/>
        <v>0.30304182861500467</v>
      </c>
      <c r="F2780">
        <f>(MAX(E$2:E2780)-E2780)/MAX(E$2:E2780)</f>
        <v>0.96406222524249596</v>
      </c>
    </row>
    <row r="2781" spans="1:6" x14ac:dyDescent="0.3">
      <c r="A2781">
        <v>8</v>
      </c>
      <c r="B2781">
        <v>2017</v>
      </c>
      <c r="C2781">
        <v>311</v>
      </c>
      <c r="D2781">
        <v>0.65000610351563604</v>
      </c>
      <c r="E2781">
        <f t="shared" si="59"/>
        <v>0.30779212696436858</v>
      </c>
      <c r="F2781">
        <f>(MAX(E$2:E2781)-E2781)/MAX(E$2:E2781)</f>
        <v>0.96349888666679295</v>
      </c>
    </row>
    <row r="2782" spans="1:6" x14ac:dyDescent="0.3">
      <c r="A2782">
        <v>8</v>
      </c>
      <c r="B2782">
        <v>2017</v>
      </c>
      <c r="C2782">
        <v>309.85000000000002</v>
      </c>
      <c r="D2782">
        <v>1.5500183105468699</v>
      </c>
      <c r="E2782">
        <f t="shared" si="59"/>
        <v>0.31934005578404601</v>
      </c>
      <c r="F2782">
        <f>(MAX(E$2:E2782)-E2782)/MAX(E$2:E2782)</f>
        <v>0.9621294160998618</v>
      </c>
    </row>
    <row r="2783" spans="1:6" x14ac:dyDescent="0.3">
      <c r="A2783">
        <v>8</v>
      </c>
      <c r="B2783">
        <v>2017</v>
      </c>
      <c r="C2783">
        <v>306.7</v>
      </c>
      <c r="D2783">
        <v>-3</v>
      </c>
      <c r="E2783">
        <f t="shared" si="59"/>
        <v>0.29591276117973875</v>
      </c>
      <c r="F2783">
        <f>(MAX(E$2:E2783)-E2783)/MAX(E$2:E2783)</f>
        <v>0.964907662391851</v>
      </c>
    </row>
    <row r="2784" spans="1:6" x14ac:dyDescent="0.3">
      <c r="A2784">
        <v>8</v>
      </c>
      <c r="B2784">
        <v>2017</v>
      </c>
      <c r="C2784">
        <v>308.25</v>
      </c>
      <c r="D2784">
        <v>-0.850006103515625</v>
      </c>
      <c r="E2784">
        <f t="shared" si="59"/>
        <v>0.28979286694346285</v>
      </c>
      <c r="F2784">
        <f>(MAX(E$2:E2784)-E2784)/MAX(E$2:E2784)</f>
        <v>0.96563342154400578</v>
      </c>
    </row>
    <row r="2785" spans="1:6" x14ac:dyDescent="0.3">
      <c r="A2785">
        <v>8</v>
      </c>
      <c r="B2785">
        <v>2017</v>
      </c>
      <c r="C2785">
        <v>308.64999999999998</v>
      </c>
      <c r="D2785">
        <v>1.90000610351557</v>
      </c>
      <c r="E2785">
        <f t="shared" si="59"/>
        <v>0.30317229872576934</v>
      </c>
      <c r="F2785">
        <f>(MAX(E$2:E2785)-E2785)/MAX(E$2:E2785)</f>
        <v>0.96404675277298679</v>
      </c>
    </row>
    <row r="2786" spans="1:6" x14ac:dyDescent="0.3">
      <c r="A2786">
        <v>9</v>
      </c>
      <c r="B2786">
        <v>2017</v>
      </c>
      <c r="C2786">
        <v>307.85000000000002</v>
      </c>
      <c r="D2786">
        <v>1.45000610351564</v>
      </c>
      <c r="E2786">
        <f t="shared" si="59"/>
        <v>0.3138821009891094</v>
      </c>
      <c r="F2786">
        <f>(MAX(E$2:E2786)-E2786)/MAX(E$2:E2786)</f>
        <v>0.96277667575689829</v>
      </c>
    </row>
    <row r="2787" spans="1:6" x14ac:dyDescent="0.3">
      <c r="A2787">
        <v>9</v>
      </c>
      <c r="B2787">
        <v>2017</v>
      </c>
      <c r="C2787">
        <v>301.85000000000002</v>
      </c>
      <c r="D2787">
        <v>1.7500122070312001</v>
      </c>
      <c r="E2787">
        <f t="shared" si="59"/>
        <v>0.32753037434424126</v>
      </c>
      <c r="F2787">
        <f>(MAX(E$2:E2787)-E2787)/MAX(E$2:E2787)</f>
        <v>0.96115812502445575</v>
      </c>
    </row>
    <row r="2788" spans="1:6" x14ac:dyDescent="0.3">
      <c r="A2788">
        <v>9</v>
      </c>
      <c r="B2788">
        <v>2017</v>
      </c>
      <c r="C2788">
        <v>304.7</v>
      </c>
      <c r="D2788">
        <v>1.90001831054684</v>
      </c>
      <c r="E2788">
        <f t="shared" si="59"/>
        <v>0.34284823720560453</v>
      </c>
      <c r="F2788">
        <f>(MAX(E$2:E2788)-E2788)/MAX(E$2:E2788)</f>
        <v>0.95934157742838977</v>
      </c>
    </row>
    <row r="2789" spans="1:6" x14ac:dyDescent="0.3">
      <c r="A2789">
        <v>9</v>
      </c>
      <c r="B2789">
        <v>2017</v>
      </c>
      <c r="C2789">
        <v>302.85000000000002</v>
      </c>
      <c r="D2789">
        <v>-0.44999389648438598</v>
      </c>
      <c r="E2789">
        <f t="shared" si="59"/>
        <v>0.33902754344228225</v>
      </c>
      <c r="F2789">
        <f>(MAX(E$2:E2789)-E2789)/MAX(E$2:E2789)</f>
        <v>0.95979467406033392</v>
      </c>
    </row>
    <row r="2790" spans="1:6" x14ac:dyDescent="0.3">
      <c r="A2790">
        <v>9</v>
      </c>
      <c r="B2790">
        <v>2017</v>
      </c>
      <c r="C2790">
        <v>303.3</v>
      </c>
      <c r="D2790">
        <v>-3</v>
      </c>
      <c r="E2790">
        <f t="shared" si="59"/>
        <v>0.31387713220769159</v>
      </c>
      <c r="F2790">
        <f>(MAX(E$2:E2790)-E2790)/MAX(E$2:E2790)</f>
        <v>0.96277726500541305</v>
      </c>
    </row>
    <row r="2791" spans="1:6" x14ac:dyDescent="0.3">
      <c r="A2791">
        <v>9</v>
      </c>
      <c r="B2791">
        <v>2017</v>
      </c>
      <c r="C2791">
        <v>306.55</v>
      </c>
      <c r="D2791">
        <v>0.199981689453125</v>
      </c>
      <c r="E2791">
        <f t="shared" si="59"/>
        <v>0.31541284446946605</v>
      </c>
      <c r="F2791">
        <f>(MAX(E$2:E2791)-E2791)/MAX(E$2:E2791)</f>
        <v>0.96259514466378171</v>
      </c>
    </row>
    <row r="2792" spans="1:6" x14ac:dyDescent="0.3">
      <c r="A2792">
        <v>9</v>
      </c>
      <c r="B2792">
        <v>2017</v>
      </c>
      <c r="C2792">
        <v>307.60000000000002</v>
      </c>
      <c r="D2792">
        <v>-1.75</v>
      </c>
      <c r="E2792">
        <f t="shared" si="59"/>
        <v>0.30195447781256834</v>
      </c>
      <c r="F2792">
        <f>(MAX(E$2:E2792)-E2792)/MAX(E$2:E2792)</f>
        <v>0.96419117433311796</v>
      </c>
    </row>
    <row r="2793" spans="1:6" x14ac:dyDescent="0.3">
      <c r="A2793">
        <v>9</v>
      </c>
      <c r="B2793">
        <v>2017</v>
      </c>
      <c r="C2793">
        <v>310.60000000000002</v>
      </c>
      <c r="D2793">
        <v>1.3000183105468699</v>
      </c>
      <c r="E2793">
        <f t="shared" si="59"/>
        <v>0.31143322097357823</v>
      </c>
      <c r="F2793">
        <f>(MAX(E$2:E2793)-E2793)/MAX(E$2:E2793)</f>
        <v>0.96306708879594494</v>
      </c>
    </row>
    <row r="2794" spans="1:6" x14ac:dyDescent="0.3">
      <c r="A2794">
        <v>9</v>
      </c>
      <c r="B2794">
        <v>2017</v>
      </c>
      <c r="C2794">
        <v>309.75</v>
      </c>
      <c r="D2794">
        <v>-1.0999938964843601</v>
      </c>
      <c r="E2794">
        <f t="shared" si="59"/>
        <v>0.30313843544734576</v>
      </c>
      <c r="F2794">
        <f>(MAX(E$2:E2794)-E2794)/MAX(E$2:E2794)</f>
        <v>0.96405076862412542</v>
      </c>
    </row>
    <row r="2795" spans="1:6" x14ac:dyDescent="0.3">
      <c r="A2795">
        <v>9</v>
      </c>
      <c r="B2795">
        <v>2017</v>
      </c>
      <c r="C2795">
        <v>309.5</v>
      </c>
      <c r="D2795">
        <v>-0.85001220703122704</v>
      </c>
      <c r="E2795">
        <f t="shared" si="59"/>
        <v>0.2968943796181715</v>
      </c>
      <c r="F2795">
        <f>(MAX(E$2:E2795)-E2795)/MAX(E$2:E2795)</f>
        <v>0.96479125211773331</v>
      </c>
    </row>
    <row r="2796" spans="1:6" x14ac:dyDescent="0.3">
      <c r="A2796">
        <v>9</v>
      </c>
      <c r="B2796">
        <v>2017</v>
      </c>
      <c r="C2796">
        <v>309.3</v>
      </c>
      <c r="D2796">
        <v>-1.9999816894531299</v>
      </c>
      <c r="E2796">
        <f t="shared" si="59"/>
        <v>0.28249614191356698</v>
      </c>
      <c r="F2796">
        <f>(MAX(E$2:E2796)-E2796)/MAX(E$2:E2796)</f>
        <v>0.96649874123201818</v>
      </c>
    </row>
    <row r="2797" spans="1:6" x14ac:dyDescent="0.3">
      <c r="A2797">
        <v>9</v>
      </c>
      <c r="B2797">
        <v>2017</v>
      </c>
      <c r="C2797">
        <v>311.60000000000002</v>
      </c>
      <c r="D2797">
        <v>5.1999999999999797</v>
      </c>
      <c r="E2797">
        <f t="shared" si="59"/>
        <v>0.31785348958567566</v>
      </c>
      <c r="F2797">
        <f>(MAX(E$2:E2797)-E2797)/MAX(E$2:E2797)</f>
        <v>0.96230570820264938</v>
      </c>
    </row>
    <row r="2798" spans="1:6" x14ac:dyDescent="0.3">
      <c r="A2798">
        <v>9</v>
      </c>
      <c r="B2798">
        <v>2017</v>
      </c>
      <c r="C2798">
        <v>316.39999999999998</v>
      </c>
      <c r="D2798">
        <v>-0.24999389648434001</v>
      </c>
      <c r="E2798">
        <f t="shared" si="59"/>
        <v>0.31596992213057135</v>
      </c>
      <c r="F2798">
        <f>(MAX(E$2:E2798)-E2798)/MAX(E$2:E2798)</f>
        <v>0.9625290807425112</v>
      </c>
    </row>
    <row r="2799" spans="1:6" x14ac:dyDescent="0.3">
      <c r="A2799">
        <v>9</v>
      </c>
      <c r="B2799">
        <v>2017</v>
      </c>
      <c r="C2799">
        <v>316.85000000000002</v>
      </c>
      <c r="D2799">
        <v>0.95000000000004503</v>
      </c>
      <c r="E2799">
        <f t="shared" si="59"/>
        <v>0.32307513183604847</v>
      </c>
      <c r="F2799">
        <f>(MAX(E$2:E2799)-E2799)/MAX(E$2:E2799)</f>
        <v>0.96168647288481945</v>
      </c>
    </row>
    <row r="2800" spans="1:6" x14ac:dyDescent="0.3">
      <c r="A2800">
        <v>9</v>
      </c>
      <c r="B2800">
        <v>2017</v>
      </c>
      <c r="C2800">
        <v>315.45</v>
      </c>
      <c r="D2800">
        <v>0.69999999999998797</v>
      </c>
      <c r="E2800">
        <f t="shared" si="59"/>
        <v>0.32845203607487944</v>
      </c>
      <c r="F2800">
        <f>(MAX(E$2:E2800)-E2800)/MAX(E$2:E2800)</f>
        <v>0.9610488250250806</v>
      </c>
    </row>
    <row r="2801" spans="1:6" x14ac:dyDescent="0.3">
      <c r="A2801">
        <v>9</v>
      </c>
      <c r="B2801">
        <v>2017</v>
      </c>
      <c r="C2801">
        <v>315.7</v>
      </c>
      <c r="D2801">
        <v>-1.84998779296876</v>
      </c>
      <c r="E2801">
        <f t="shared" si="59"/>
        <v>0.31401667994609589</v>
      </c>
      <c r="F2801">
        <f>(MAX(E$2:E2801)-E2801)/MAX(E$2:E2801)</f>
        <v>0.96276071601871493</v>
      </c>
    </row>
    <row r="2802" spans="1:6" x14ac:dyDescent="0.3">
      <c r="A2802">
        <v>9</v>
      </c>
      <c r="B2802">
        <v>2017</v>
      </c>
      <c r="C2802">
        <v>314.39999999999998</v>
      </c>
      <c r="D2802">
        <v>0.50001220703120397</v>
      </c>
      <c r="E2802">
        <f t="shared" si="59"/>
        <v>0.31776219934458017</v>
      </c>
      <c r="F2802">
        <f>(MAX(E$2:E2802)-E2802)/MAX(E$2:E2802)</f>
        <v>0.96231653432568676</v>
      </c>
    </row>
    <row r="2803" spans="1:6" x14ac:dyDescent="0.3">
      <c r="A2803">
        <v>9</v>
      </c>
      <c r="B2803">
        <v>2017</v>
      </c>
      <c r="C2803">
        <v>312.55</v>
      </c>
      <c r="D2803">
        <v>-0.650000000000034</v>
      </c>
      <c r="E2803">
        <f t="shared" si="59"/>
        <v>0.3128059020423728</v>
      </c>
      <c r="F2803">
        <f>(MAX(E$2:E2803)-E2803)/MAX(E$2:E2803)</f>
        <v>0.96290430234732272</v>
      </c>
    </row>
    <row r="2804" spans="1:6" x14ac:dyDescent="0.3">
      <c r="A2804">
        <v>9</v>
      </c>
      <c r="B2804">
        <v>2017</v>
      </c>
      <c r="C2804">
        <v>312.3</v>
      </c>
      <c r="D2804">
        <v>0.799993896484409</v>
      </c>
      <c r="E2804">
        <f t="shared" si="59"/>
        <v>0.3188155757315706</v>
      </c>
      <c r="F2804">
        <f>(MAX(E$2:E2804)-E2804)/MAX(E$2:E2804)</f>
        <v>0.96219161426595934</v>
      </c>
    </row>
    <row r="2805" spans="1:6" x14ac:dyDescent="0.3">
      <c r="A2805">
        <v>9</v>
      </c>
      <c r="B2805">
        <v>2017</v>
      </c>
      <c r="C2805">
        <v>311.55</v>
      </c>
      <c r="D2805">
        <v>-0.15001220703123799</v>
      </c>
      <c r="E2805">
        <f t="shared" si="59"/>
        <v>0.31766424621420353</v>
      </c>
      <c r="F2805">
        <f>(MAX(E$2:E2805)-E2805)/MAX(E$2:E2805)</f>
        <v>0.96232815060173804</v>
      </c>
    </row>
    <row r="2806" spans="1:6" x14ac:dyDescent="0.3">
      <c r="A2806">
        <v>9</v>
      </c>
      <c r="B2806">
        <v>2017</v>
      </c>
      <c r="C2806">
        <v>311.85000000000002</v>
      </c>
      <c r="D2806">
        <v>-2.54998168945309</v>
      </c>
      <c r="E2806">
        <f t="shared" si="59"/>
        <v>0.29818281256244455</v>
      </c>
      <c r="F2806">
        <f>(MAX(E$2:E2806)-E2806)/MAX(E$2:E2806)</f>
        <v>0.96463845666651449</v>
      </c>
    </row>
    <row r="2807" spans="1:6" x14ac:dyDescent="0.3">
      <c r="A2807">
        <v>10</v>
      </c>
      <c r="B2807">
        <v>2017</v>
      </c>
      <c r="C2807">
        <v>311.85000000000002</v>
      </c>
      <c r="D2807">
        <v>2.5499999999999501</v>
      </c>
      <c r="E2807">
        <f t="shared" si="59"/>
        <v>0.31646963728669225</v>
      </c>
      <c r="F2807">
        <f>(MAX(E$2:E2807)-E2807)/MAX(E$2:E2807)</f>
        <v>0.96246981944909293</v>
      </c>
    </row>
    <row r="2808" spans="1:6" x14ac:dyDescent="0.3">
      <c r="A2808">
        <v>10</v>
      </c>
      <c r="B2808">
        <v>2017</v>
      </c>
      <c r="C2808">
        <v>311.85000000000002</v>
      </c>
      <c r="D2808">
        <v>2.5499999999999501</v>
      </c>
      <c r="E2808">
        <f t="shared" si="59"/>
        <v>0.33587794837570256</v>
      </c>
      <c r="F2808">
        <f>(MAX(E$2:E2808)-E2808)/MAX(E$2:E2808)</f>
        <v>0.96016818499972267</v>
      </c>
    </row>
    <row r="2809" spans="1:6" x14ac:dyDescent="0.3">
      <c r="A2809">
        <v>10</v>
      </c>
      <c r="B2809">
        <v>2017</v>
      </c>
      <c r="C2809">
        <v>311.85000000000002</v>
      </c>
      <c r="D2809">
        <v>2.5499999999999501</v>
      </c>
      <c r="E2809">
        <f t="shared" si="59"/>
        <v>0.35647652385328854</v>
      </c>
      <c r="F2809">
        <f>(MAX(E$2:E2809)-E2809)/MAX(E$2:E2809)</f>
        <v>0.95772539692250525</v>
      </c>
    </row>
    <row r="2810" spans="1:6" x14ac:dyDescent="0.3">
      <c r="A2810">
        <v>10</v>
      </c>
      <c r="B2810">
        <v>2017</v>
      </c>
      <c r="C2810">
        <v>311.85000000000002</v>
      </c>
      <c r="D2810">
        <v>2.5499999999999501</v>
      </c>
      <c r="E2810">
        <f t="shared" si="59"/>
        <v>0.37833835973173652</v>
      </c>
      <c r="F2810">
        <f>(MAX(E$2:E2810)-E2810)/MAX(E$2:E2810)</f>
        <v>0.95513279860967182</v>
      </c>
    </row>
    <row r="2811" spans="1:6" x14ac:dyDescent="0.3">
      <c r="A2811">
        <v>10</v>
      </c>
      <c r="B2811">
        <v>2017</v>
      </c>
      <c r="C2811">
        <v>311.85000000000002</v>
      </c>
      <c r="D2811">
        <v>2.5499999999999501</v>
      </c>
      <c r="E2811">
        <f t="shared" si="59"/>
        <v>0.40154092869075309</v>
      </c>
      <c r="F2811">
        <f>(MAX(E$2:E2811)-E2811)/MAX(E$2:E2811)</f>
        <v>0.95238120256481051</v>
      </c>
    </row>
    <row r="2812" spans="1:6" x14ac:dyDescent="0.3">
      <c r="A2812">
        <v>10</v>
      </c>
      <c r="B2812">
        <v>2017</v>
      </c>
      <c r="C2812">
        <v>311.85000000000002</v>
      </c>
      <c r="D2812">
        <v>2.5499999999999501</v>
      </c>
      <c r="E2812">
        <f t="shared" si="59"/>
        <v>0.42616645462056069</v>
      </c>
      <c r="F2812">
        <f>(MAX(E$2:E2812)-E2812)/MAX(E$2:E2812)</f>
        <v>0.94946085784475942</v>
      </c>
    </row>
    <row r="2813" spans="1:6" x14ac:dyDescent="0.3">
      <c r="A2813">
        <v>10</v>
      </c>
      <c r="B2813">
        <v>2017</v>
      </c>
      <c r="C2813">
        <v>319.05</v>
      </c>
      <c r="D2813">
        <v>-1.20000610351559</v>
      </c>
      <c r="E2813">
        <f t="shared" si="59"/>
        <v>0.41414477275271222</v>
      </c>
      <c r="F2813">
        <f>(MAX(E$2:E2813)-E2813)/MAX(E$2:E2813)</f>
        <v>0.9508865108549317</v>
      </c>
    </row>
    <row r="2814" spans="1:6" x14ac:dyDescent="0.3">
      <c r="A2814">
        <v>10</v>
      </c>
      <c r="B2814">
        <v>2017</v>
      </c>
      <c r="C2814">
        <v>321.25</v>
      </c>
      <c r="D2814">
        <v>-2.1000061035156201</v>
      </c>
      <c r="E2814">
        <f t="shared" si="59"/>
        <v>0.39384033966664717</v>
      </c>
      <c r="F2814">
        <f>(MAX(E$2:E2814)-E2814)/MAX(E$2:E2814)</f>
        <v>0.95329441654293767</v>
      </c>
    </row>
    <row r="2815" spans="1:6" x14ac:dyDescent="0.3">
      <c r="A2815">
        <v>10</v>
      </c>
      <c r="B2815">
        <v>2017</v>
      </c>
      <c r="C2815">
        <v>323.7</v>
      </c>
      <c r="D2815">
        <v>-2.0499938964843998</v>
      </c>
      <c r="E2815">
        <f t="shared" si="59"/>
        <v>0.37513389174018819</v>
      </c>
      <c r="F2815">
        <f>(MAX(E$2:E2815)-E2815)/MAX(E$2:E2815)</f>
        <v>0.95551281693725476</v>
      </c>
    </row>
    <row r="2816" spans="1:6" x14ac:dyDescent="0.3">
      <c r="A2816">
        <v>10</v>
      </c>
      <c r="B2816">
        <v>2017</v>
      </c>
      <c r="C2816">
        <v>325.14999999999998</v>
      </c>
      <c r="D2816">
        <v>0.24999389648439699</v>
      </c>
      <c r="E2816">
        <f t="shared" si="59"/>
        <v>0.37729707450120969</v>
      </c>
      <c r="F2816">
        <f>(MAX(E$2:E2816)-E2816)/MAX(E$2:E2816)</f>
        <v>0.95525628477738689</v>
      </c>
    </row>
    <row r="2817" spans="1:6" x14ac:dyDescent="0.3">
      <c r="A2817">
        <v>10</v>
      </c>
      <c r="B2817">
        <v>2017</v>
      </c>
      <c r="C2817">
        <v>325.75</v>
      </c>
      <c r="D2817">
        <v>0.14998779296877199</v>
      </c>
      <c r="E2817">
        <f t="shared" si="59"/>
        <v>0.37859998982349696</v>
      </c>
      <c r="F2817">
        <f>(MAX(E$2:E2817)-E2817)/MAX(E$2:E2817)</f>
        <v>0.95510177185884204</v>
      </c>
    </row>
    <row r="2818" spans="1:6" x14ac:dyDescent="0.3">
      <c r="A2818">
        <v>10</v>
      </c>
      <c r="B2818">
        <v>2017</v>
      </c>
      <c r="C2818">
        <v>325.64999999999998</v>
      </c>
      <c r="D2818">
        <v>-0.249987792968795</v>
      </c>
      <c r="E2818">
        <f t="shared" si="59"/>
        <v>0.37642022529392571</v>
      </c>
      <c r="F2818">
        <f>(MAX(E$2:E2818)-E2818)/MAX(E$2:E2818)</f>
        <v>0.95536027045306637</v>
      </c>
    </row>
    <row r="2819" spans="1:6" x14ac:dyDescent="0.3">
      <c r="A2819">
        <v>10</v>
      </c>
      <c r="B2819">
        <v>2017</v>
      </c>
      <c r="C2819">
        <v>325.60000000000002</v>
      </c>
      <c r="D2819">
        <v>-0.35001831054682903</v>
      </c>
      <c r="E2819">
        <f t="shared" si="59"/>
        <v>0.37338535187608857</v>
      </c>
      <c r="F2819">
        <f>(MAX(E$2:E2819)-E2819)/MAX(E$2:E2819)</f>
        <v>0.95572017653535946</v>
      </c>
    </row>
    <row r="2820" spans="1:6" x14ac:dyDescent="0.3">
      <c r="A2820">
        <v>10</v>
      </c>
      <c r="B2820">
        <v>2017</v>
      </c>
      <c r="C2820">
        <v>326.8</v>
      </c>
      <c r="D2820">
        <v>2.6000000000000201</v>
      </c>
      <c r="E2820">
        <f t="shared" si="59"/>
        <v>0.3956650775847293</v>
      </c>
      <c r="F2820">
        <f>(MAX(E$2:E2820)-E2820)/MAX(E$2:E2820)</f>
        <v>0.95307802060647173</v>
      </c>
    </row>
    <row r="2821" spans="1:6" x14ac:dyDescent="0.3">
      <c r="A2821">
        <v>10</v>
      </c>
      <c r="B2821">
        <v>2017</v>
      </c>
      <c r="C2821">
        <v>324.35000000000002</v>
      </c>
      <c r="D2821">
        <v>-1.99999389648434</v>
      </c>
      <c r="E2821">
        <f t="shared" ref="E2821:E2884" si="60">(D2821/$C2821*$G$2+1)*E2820*$H$2 + E2820*(1-$H$2)</f>
        <v>0.37736707218420223</v>
      </c>
      <c r="F2821">
        <f>(MAX(E$2:E2821)-E2821)/MAX(E$2:E2821)</f>
        <v>0.95524798374192765</v>
      </c>
    </row>
    <row r="2822" spans="1:6" x14ac:dyDescent="0.3">
      <c r="A2822">
        <v>10</v>
      </c>
      <c r="B2822">
        <v>2017</v>
      </c>
      <c r="C2822">
        <v>327.3</v>
      </c>
      <c r="D2822">
        <v>0.15001220703123799</v>
      </c>
      <c r="E2822">
        <f t="shared" si="60"/>
        <v>0.37866426896145405</v>
      </c>
      <c r="F2822">
        <f>(MAX(E$2:E2822)-E2822)/MAX(E$2:E2822)</f>
        <v>0.9550941489864746</v>
      </c>
    </row>
    <row r="2823" spans="1:6" x14ac:dyDescent="0.3">
      <c r="A2823">
        <v>10</v>
      </c>
      <c r="B2823">
        <v>2017</v>
      </c>
      <c r="C2823">
        <v>326.95</v>
      </c>
      <c r="D2823">
        <v>0.30000000000001098</v>
      </c>
      <c r="E2823">
        <f t="shared" si="60"/>
        <v>0.38127015550423826</v>
      </c>
      <c r="F2823">
        <f>(MAX(E$2:E2823)-E2823)/MAX(E$2:E2823)</f>
        <v>0.95478511652040821</v>
      </c>
    </row>
    <row r="2824" spans="1:6" x14ac:dyDescent="0.3">
      <c r="A2824">
        <v>10</v>
      </c>
      <c r="B2824">
        <v>2017</v>
      </c>
      <c r="C2824">
        <v>326.8</v>
      </c>
      <c r="D2824">
        <v>-5.0012207031215797E-2</v>
      </c>
      <c r="E2824">
        <f t="shared" si="60"/>
        <v>0.38083254468832867</v>
      </c>
      <c r="F2824">
        <f>(MAX(E$2:E2824)-E2824)/MAX(E$2:E2824)</f>
        <v>0.95483701285104183</v>
      </c>
    </row>
    <row r="2825" spans="1:6" x14ac:dyDescent="0.3">
      <c r="A2825">
        <v>10</v>
      </c>
      <c r="B2825">
        <v>2017</v>
      </c>
      <c r="C2825">
        <v>326.60000000000002</v>
      </c>
      <c r="D2825">
        <v>-2.75</v>
      </c>
      <c r="E2825">
        <f t="shared" si="60"/>
        <v>0.35678272462036548</v>
      </c>
      <c r="F2825">
        <f>(MAX(E$2:E2825)-E2825)/MAX(E$2:E2825)</f>
        <v>0.95768908452877366</v>
      </c>
    </row>
    <row r="2826" spans="1:6" x14ac:dyDescent="0.3">
      <c r="A2826">
        <v>10</v>
      </c>
      <c r="B2826">
        <v>2017</v>
      </c>
      <c r="C2826">
        <v>324.5</v>
      </c>
      <c r="D2826">
        <v>-2.4500061035156402</v>
      </c>
      <c r="E2826">
        <f t="shared" si="60"/>
        <v>0.33657964635498411</v>
      </c>
      <c r="F2826">
        <f>(MAX(E$2:E2826)-E2826)/MAX(E$2:E2826)</f>
        <v>0.96008497053377773</v>
      </c>
    </row>
    <row r="2827" spans="1:6" x14ac:dyDescent="0.3">
      <c r="A2827">
        <v>10</v>
      </c>
      <c r="B2827">
        <v>2017</v>
      </c>
      <c r="C2827">
        <v>328.7</v>
      </c>
      <c r="D2827">
        <v>1.1500244140625</v>
      </c>
      <c r="E2827">
        <f t="shared" si="60"/>
        <v>0.34541159366069041</v>
      </c>
      <c r="F2827">
        <f>(MAX(E$2:E2827)-E2827)/MAX(E$2:E2827)</f>
        <v>0.9590375886116409</v>
      </c>
    </row>
    <row r="2828" spans="1:6" x14ac:dyDescent="0.3">
      <c r="A2828">
        <v>10</v>
      </c>
      <c r="B2828">
        <v>2017</v>
      </c>
      <c r="C2828">
        <v>327.75</v>
      </c>
      <c r="D2828">
        <v>-3</v>
      </c>
      <c r="E2828">
        <f t="shared" si="60"/>
        <v>0.32169912727666133</v>
      </c>
      <c r="F2828">
        <f>(MAX(E$2:E2828)-E2828)/MAX(E$2:E2828)</f>
        <v>0.96184965346667706</v>
      </c>
    </row>
    <row r="2829" spans="1:6" x14ac:dyDescent="0.3">
      <c r="A2829">
        <v>11</v>
      </c>
      <c r="B2829">
        <v>2017</v>
      </c>
      <c r="C2829">
        <v>333.2</v>
      </c>
      <c r="D2829">
        <v>-3</v>
      </c>
      <c r="E2829">
        <f t="shared" si="60"/>
        <v>0.29997574683330935</v>
      </c>
      <c r="F2829">
        <f>(MAX(E$2:E2829)-E2829)/MAX(E$2:E2829)</f>
        <v>0.9644258323292213</v>
      </c>
    </row>
    <row r="2830" spans="1:6" x14ac:dyDescent="0.3">
      <c r="A2830">
        <v>11</v>
      </c>
      <c r="B2830">
        <v>2017</v>
      </c>
      <c r="C2830">
        <v>336.25</v>
      </c>
      <c r="D2830">
        <v>-1.1000000000000201</v>
      </c>
      <c r="E2830">
        <f t="shared" si="60"/>
        <v>0.2926157470968786</v>
      </c>
      <c r="F2830">
        <f>(MAX(E$2:E2830)-E2830)/MAX(E$2:E2830)</f>
        <v>0.96529865577393192</v>
      </c>
    </row>
    <row r="2831" spans="1:6" x14ac:dyDescent="0.3">
      <c r="A2831">
        <v>11</v>
      </c>
      <c r="B2831">
        <v>2017</v>
      </c>
      <c r="C2831">
        <v>336.05</v>
      </c>
      <c r="D2831">
        <v>-0.40001831054684001</v>
      </c>
      <c r="E2831">
        <f t="shared" si="60"/>
        <v>0.29000337564635575</v>
      </c>
      <c r="F2831">
        <f>(MAX(E$2:E2831)-E2831)/MAX(E$2:E2831)</f>
        <v>0.96560845728615519</v>
      </c>
    </row>
    <row r="2832" spans="1:6" x14ac:dyDescent="0.3">
      <c r="A2832">
        <v>11</v>
      </c>
      <c r="B2832">
        <v>2017</v>
      </c>
      <c r="C2832">
        <v>335.75</v>
      </c>
      <c r="D2832">
        <v>-3</v>
      </c>
      <c r="E2832">
        <f t="shared" si="60"/>
        <v>0.27056904667526716</v>
      </c>
      <c r="F2832">
        <f>(MAX(E$2:E2832)-E2832)/MAX(E$2:E2832)</f>
        <v>0.96791317719996461</v>
      </c>
    </row>
    <row r="2833" spans="1:6" x14ac:dyDescent="0.3">
      <c r="A2833">
        <v>11</v>
      </c>
      <c r="B2833">
        <v>2017</v>
      </c>
      <c r="C2833">
        <v>334.25</v>
      </c>
      <c r="D2833">
        <v>0.399993896484375</v>
      </c>
      <c r="E2833">
        <f t="shared" si="60"/>
        <v>0.2729974528214385</v>
      </c>
      <c r="F2833">
        <f>(MAX(E$2:E2833)-E2833)/MAX(E$2:E2833)</f>
        <v>0.96762519216007836</v>
      </c>
    </row>
    <row r="2834" spans="1:6" x14ac:dyDescent="0.3">
      <c r="A2834">
        <v>11</v>
      </c>
      <c r="B2834">
        <v>2017</v>
      </c>
      <c r="C2834">
        <v>332.45</v>
      </c>
      <c r="D2834">
        <v>2.9000000000000301</v>
      </c>
      <c r="E2834">
        <f t="shared" si="60"/>
        <v>0.29085786671485508</v>
      </c>
      <c r="F2834">
        <f>(MAX(E$2:E2834)-E2834)/MAX(E$2:E2834)</f>
        <v>0.96550712306542275</v>
      </c>
    </row>
    <row r="2835" spans="1:6" x14ac:dyDescent="0.3">
      <c r="A2835">
        <v>11</v>
      </c>
      <c r="B2835">
        <v>2017</v>
      </c>
      <c r="C2835">
        <v>335.9</v>
      </c>
      <c r="D2835">
        <v>2.1500061035155702</v>
      </c>
      <c r="E2835">
        <f t="shared" si="60"/>
        <v>0.30482064258622577</v>
      </c>
      <c r="F2835">
        <f>(MAX(E$2:E2835)-E2835)/MAX(E$2:E2835)</f>
        <v>0.96385127543360194</v>
      </c>
    </row>
    <row r="2836" spans="1:6" x14ac:dyDescent="0.3">
      <c r="A2836">
        <v>11</v>
      </c>
      <c r="B2836">
        <v>2017</v>
      </c>
      <c r="C2836">
        <v>332.2</v>
      </c>
      <c r="D2836">
        <v>0.80000000000001104</v>
      </c>
      <c r="E2836">
        <f t="shared" si="60"/>
        <v>0.31032613281957128</v>
      </c>
      <c r="F2836">
        <f>(MAX(E$2:E2836)-E2836)/MAX(E$2:E2836)</f>
        <v>0.9631983785419751</v>
      </c>
    </row>
    <row r="2837" spans="1:6" x14ac:dyDescent="0.3">
      <c r="A2837">
        <v>11</v>
      </c>
      <c r="B2837">
        <v>2017</v>
      </c>
      <c r="C2837">
        <v>333.05</v>
      </c>
      <c r="D2837">
        <v>-1.4000061035156299</v>
      </c>
      <c r="E2837">
        <f t="shared" si="60"/>
        <v>0.30054250093184115</v>
      </c>
      <c r="F2837">
        <f>(MAX(E$2:E2837)-E2837)/MAX(E$2:E2837)</f>
        <v>0.96435862087782187</v>
      </c>
    </row>
    <row r="2838" spans="1:6" x14ac:dyDescent="0.3">
      <c r="A2838">
        <v>11</v>
      </c>
      <c r="B2838">
        <v>2017</v>
      </c>
      <c r="C2838">
        <v>331.55</v>
      </c>
      <c r="D2838">
        <v>0.150000000000034</v>
      </c>
      <c r="E2838">
        <f t="shared" si="60"/>
        <v>0.3015622877318665</v>
      </c>
      <c r="F2838">
        <f>(MAX(E$2:E2838)-E2838)/MAX(E$2:E2838)</f>
        <v>0.96423768421212308</v>
      </c>
    </row>
    <row r="2839" spans="1:6" x14ac:dyDescent="0.3">
      <c r="A2839">
        <v>11</v>
      </c>
      <c r="B2839">
        <v>2017</v>
      </c>
      <c r="C2839">
        <v>330.75</v>
      </c>
      <c r="D2839">
        <v>-1.49999389648439</v>
      </c>
      <c r="E2839">
        <f t="shared" si="60"/>
        <v>0.29130510879745225</v>
      </c>
      <c r="F2839">
        <f>(MAX(E$2:E2839)-E2839)/MAX(E$2:E2839)</f>
        <v>0.96545408456146464</v>
      </c>
    </row>
    <row r="2840" spans="1:6" x14ac:dyDescent="0.3">
      <c r="A2840">
        <v>11</v>
      </c>
      <c r="B2840">
        <v>2017</v>
      </c>
      <c r="C2840">
        <v>330.15</v>
      </c>
      <c r="D2840">
        <v>-1.24999389648439</v>
      </c>
      <c r="E2840">
        <f t="shared" si="60"/>
        <v>0.28303319584853048</v>
      </c>
      <c r="F2840">
        <f>(MAX(E$2:E2840)-E2840)/MAX(E$2:E2840)</f>
        <v>0.96643505192735835</v>
      </c>
    </row>
    <row r="2841" spans="1:6" x14ac:dyDescent="0.3">
      <c r="A2841">
        <v>11</v>
      </c>
      <c r="B2841">
        <v>2017</v>
      </c>
      <c r="C2841">
        <v>333</v>
      </c>
      <c r="D2841">
        <v>1.95000610351564</v>
      </c>
      <c r="E2841">
        <f t="shared" si="60"/>
        <v>0.29546374673596681</v>
      </c>
      <c r="F2841">
        <f>(MAX(E$2:E2841)-E2841)/MAX(E$2:E2841)</f>
        <v>0.96496091108037996</v>
      </c>
    </row>
    <row r="2842" spans="1:6" x14ac:dyDescent="0.3">
      <c r="A2842">
        <v>11</v>
      </c>
      <c r="B2842">
        <v>2017</v>
      </c>
      <c r="C2842">
        <v>331.8</v>
      </c>
      <c r="D2842">
        <v>2.25</v>
      </c>
      <c r="E2842">
        <f t="shared" si="60"/>
        <v>0.31049072300531416</v>
      </c>
      <c r="F2842">
        <f>(MAX(E$2:E2842)-E2842)/MAX(E$2:E2842)</f>
        <v>0.96317885976778628</v>
      </c>
    </row>
    <row r="2843" spans="1:6" x14ac:dyDescent="0.3">
      <c r="A2843">
        <v>11</v>
      </c>
      <c r="B2843">
        <v>2017</v>
      </c>
      <c r="C2843">
        <v>331</v>
      </c>
      <c r="D2843">
        <v>4.9975585937488597E-2</v>
      </c>
      <c r="E2843">
        <f t="shared" si="60"/>
        <v>0.31084231565962711</v>
      </c>
      <c r="F2843">
        <f>(MAX(E$2:E2843)-E2843)/MAX(E$2:E2843)</f>
        <v>0.96313716434351149</v>
      </c>
    </row>
    <row r="2844" spans="1:6" x14ac:dyDescent="0.3">
      <c r="A2844">
        <v>11</v>
      </c>
      <c r="B2844">
        <v>2017</v>
      </c>
      <c r="C2844">
        <v>332.75</v>
      </c>
      <c r="D2844">
        <v>0.10001831054688599</v>
      </c>
      <c r="E2844">
        <f t="shared" si="60"/>
        <v>0.31154306524472308</v>
      </c>
      <c r="F2844">
        <f>(MAX(E$2:E2844)-E2844)/MAX(E$2:E2844)</f>
        <v>0.96305406234777147</v>
      </c>
    </row>
    <row r="2845" spans="1:6" x14ac:dyDescent="0.3">
      <c r="A2845">
        <v>11</v>
      </c>
      <c r="B2845">
        <v>2017</v>
      </c>
      <c r="C2845">
        <v>333</v>
      </c>
      <c r="D2845">
        <v>1.45000610351564</v>
      </c>
      <c r="E2845">
        <f t="shared" si="60"/>
        <v>0.32171737484185869</v>
      </c>
      <c r="F2845">
        <f>(MAX(E$2:E2845)-E2845)/MAX(E$2:E2845)</f>
        <v>0.96184748948525267</v>
      </c>
    </row>
    <row r="2846" spans="1:6" x14ac:dyDescent="0.3">
      <c r="A2846">
        <v>11</v>
      </c>
      <c r="B2846">
        <v>2017</v>
      </c>
      <c r="C2846">
        <v>332.05</v>
      </c>
      <c r="D2846">
        <v>-0.300018310546875</v>
      </c>
      <c r="E2846">
        <f t="shared" si="60"/>
        <v>0.31953725656282772</v>
      </c>
      <c r="F2846">
        <f>(MAX(E$2:E2846)-E2846)/MAX(E$2:E2846)</f>
        <v>0.96210603003067696</v>
      </c>
    </row>
    <row r="2847" spans="1:6" x14ac:dyDescent="0.3">
      <c r="A2847">
        <v>11</v>
      </c>
      <c r="B2847">
        <v>2017</v>
      </c>
      <c r="C2847">
        <v>332.6</v>
      </c>
      <c r="D2847">
        <v>6.6000061035156197</v>
      </c>
      <c r="E2847">
        <f t="shared" si="60"/>
        <v>0.36709320613322688</v>
      </c>
      <c r="F2847">
        <f>(MAX(E$2:E2847)-E2847)/MAX(E$2:E2847)</f>
        <v>0.95646636301886179</v>
      </c>
    </row>
    <row r="2848" spans="1:6" x14ac:dyDescent="0.3">
      <c r="A2848">
        <v>11</v>
      </c>
      <c r="B2848">
        <v>2017</v>
      </c>
      <c r="C2848">
        <v>326.89999999999998</v>
      </c>
      <c r="D2848">
        <v>-0.89998779296877196</v>
      </c>
      <c r="E2848">
        <f t="shared" si="60"/>
        <v>0.35951337886796975</v>
      </c>
      <c r="F2848">
        <f>(MAX(E$2:E2848)-E2848)/MAX(E$2:E2848)</f>
        <v>0.95736525584235277</v>
      </c>
    </row>
    <row r="2849" spans="1:6" x14ac:dyDescent="0.3">
      <c r="A2849">
        <v>11</v>
      </c>
      <c r="B2849">
        <v>2017</v>
      </c>
      <c r="C2849">
        <v>328.25</v>
      </c>
      <c r="D2849">
        <v>0.44999999999998802</v>
      </c>
      <c r="E2849">
        <f t="shared" si="60"/>
        <v>0.36320982259585816</v>
      </c>
      <c r="F2849">
        <f>(MAX(E$2:E2849)-E2849)/MAX(E$2:E2849)</f>
        <v>0.95692689404027487</v>
      </c>
    </row>
    <row r="2850" spans="1:6" x14ac:dyDescent="0.3">
      <c r="A2850">
        <v>11</v>
      </c>
      <c r="B2850">
        <v>2017</v>
      </c>
      <c r="C2850">
        <v>325.5</v>
      </c>
      <c r="D2850">
        <v>-3</v>
      </c>
      <c r="E2850">
        <f t="shared" si="60"/>
        <v>0.33810315283116749</v>
      </c>
      <c r="F2850">
        <f>(MAX(E$2:E2850)-E2850)/MAX(E$2:E2850)</f>
        <v>0.95990429767804397</v>
      </c>
    </row>
    <row r="2851" spans="1:6" x14ac:dyDescent="0.3">
      <c r="A2851">
        <v>12</v>
      </c>
      <c r="B2851">
        <v>2017</v>
      </c>
      <c r="C2851">
        <v>323.25</v>
      </c>
      <c r="D2851">
        <v>1.29999389648435</v>
      </c>
      <c r="E2851">
        <f t="shared" si="60"/>
        <v>0.34830111188134455</v>
      </c>
      <c r="F2851">
        <f>(MAX(E$2:E2851)-E2851)/MAX(E$2:E2851)</f>
        <v>0.9586949202234315</v>
      </c>
    </row>
    <row r="2852" spans="1:6" x14ac:dyDescent="0.3">
      <c r="A2852">
        <v>12</v>
      </c>
      <c r="B2852">
        <v>2017</v>
      </c>
      <c r="C2852">
        <v>323.3</v>
      </c>
      <c r="D2852">
        <v>-1.79999389648435</v>
      </c>
      <c r="E2852">
        <f t="shared" si="60"/>
        <v>0.33375719271512588</v>
      </c>
      <c r="F2852">
        <f>(MAX(E$2:E2852)-E2852)/MAX(E$2:E2852)</f>
        <v>0.96041968572354641</v>
      </c>
    </row>
    <row r="2853" spans="1:6" x14ac:dyDescent="0.3">
      <c r="A2853">
        <v>12</v>
      </c>
      <c r="B2853">
        <v>2017</v>
      </c>
      <c r="C2853">
        <v>323.75</v>
      </c>
      <c r="D2853">
        <v>2.9500061035156402</v>
      </c>
      <c r="E2853">
        <f t="shared" si="60"/>
        <v>0.35656612913833513</v>
      </c>
      <c r="F2853">
        <f>(MAX(E$2:E2853)-E2853)/MAX(E$2:E2853)</f>
        <v>0.95771477061865218</v>
      </c>
    </row>
    <row r="2854" spans="1:6" x14ac:dyDescent="0.3">
      <c r="A2854">
        <v>12</v>
      </c>
      <c r="B2854">
        <v>2017</v>
      </c>
      <c r="C2854">
        <v>326.64999999999998</v>
      </c>
      <c r="D2854">
        <v>4.9000122070312297</v>
      </c>
      <c r="E2854">
        <f t="shared" si="60"/>
        <v>0.39668196532519528</v>
      </c>
      <c r="F2854">
        <f>(MAX(E$2:E2854)-E2854)/MAX(E$2:E2854)</f>
        <v>0.95295742774066983</v>
      </c>
    </row>
    <row r="2855" spans="1:6" x14ac:dyDescent="0.3">
      <c r="A2855">
        <v>12</v>
      </c>
      <c r="B2855">
        <v>2017</v>
      </c>
      <c r="C2855">
        <v>322.55</v>
      </c>
      <c r="D2855">
        <v>1.75001220703126</v>
      </c>
      <c r="E2855">
        <f t="shared" si="60"/>
        <v>0.41282360882918484</v>
      </c>
      <c r="F2855">
        <f>(MAX(E$2:E2855)-E2855)/MAX(E$2:E2855)</f>
        <v>0.95104318787776521</v>
      </c>
    </row>
    <row r="2856" spans="1:6" x14ac:dyDescent="0.3">
      <c r="A2856">
        <v>12</v>
      </c>
      <c r="B2856">
        <v>2017</v>
      </c>
      <c r="C2856">
        <v>321.5</v>
      </c>
      <c r="D2856">
        <v>-1.2207031261368601E-5</v>
      </c>
      <c r="E2856">
        <f t="shared" si="60"/>
        <v>0.41282349127045936</v>
      </c>
      <c r="F2856">
        <f>(MAX(E$2:E2856)-E2856)/MAX(E$2:E2856)</f>
        <v>0.95104320181907165</v>
      </c>
    </row>
    <row r="2857" spans="1:6" x14ac:dyDescent="0.3">
      <c r="A2857">
        <v>12</v>
      </c>
      <c r="B2857">
        <v>2017</v>
      </c>
      <c r="C2857">
        <v>321.85000000000002</v>
      </c>
      <c r="D2857">
        <v>0.24999389648439699</v>
      </c>
      <c r="E2857">
        <f t="shared" si="60"/>
        <v>0.41522841638642166</v>
      </c>
      <c r="F2857">
        <f>(MAX(E$2:E2857)-E2857)/MAX(E$2:E2857)</f>
        <v>0.95075800139799094</v>
      </c>
    </row>
    <row r="2858" spans="1:6" x14ac:dyDescent="0.3">
      <c r="A2858">
        <v>12</v>
      </c>
      <c r="B2858">
        <v>2017</v>
      </c>
      <c r="C2858">
        <v>321.7</v>
      </c>
      <c r="D2858">
        <v>1.15001831054684</v>
      </c>
      <c r="E2858">
        <f t="shared" si="60"/>
        <v>0.42636115531796698</v>
      </c>
      <c r="F2858">
        <f>(MAX(E$2:E2858)-E2858)/MAX(E$2:E2858)</f>
        <v>0.94943776826059045</v>
      </c>
    </row>
    <row r="2859" spans="1:6" x14ac:dyDescent="0.3">
      <c r="A2859">
        <v>12</v>
      </c>
      <c r="B2859">
        <v>2017</v>
      </c>
      <c r="C2859">
        <v>321.10000000000002</v>
      </c>
      <c r="D2859">
        <v>-1.85002441406248</v>
      </c>
      <c r="E2859">
        <f t="shared" si="60"/>
        <v>0.40793748948459441</v>
      </c>
      <c r="F2859">
        <f>(MAX(E$2:E2859)-E2859)/MAX(E$2:E2859)</f>
        <v>0.95162263348514808</v>
      </c>
    </row>
    <row r="2860" spans="1:6" x14ac:dyDescent="0.3">
      <c r="A2860">
        <v>12</v>
      </c>
      <c r="B2860">
        <v>2017</v>
      </c>
      <c r="C2860">
        <v>323.8</v>
      </c>
      <c r="D2860">
        <v>-3</v>
      </c>
      <c r="E2860">
        <f t="shared" si="60"/>
        <v>0.379590999325844</v>
      </c>
      <c r="F2860">
        <f>(MAX(E$2:E2860)-E2860)/MAX(E$2:E2860)</f>
        <v>0.95498424789708181</v>
      </c>
    </row>
    <row r="2861" spans="1:6" x14ac:dyDescent="0.3">
      <c r="A2861">
        <v>12</v>
      </c>
      <c r="B2861">
        <v>2017</v>
      </c>
      <c r="C2861">
        <v>324.89999999999998</v>
      </c>
      <c r="D2861">
        <v>2.04998779296875</v>
      </c>
      <c r="E2861">
        <f t="shared" si="60"/>
        <v>0.3975539936688447</v>
      </c>
      <c r="F2861">
        <f>(MAX(E$2:E2861)-E2861)/MAX(E$2:E2861)</f>
        <v>0.95285401377191348</v>
      </c>
    </row>
    <row r="2862" spans="1:6" x14ac:dyDescent="0.3">
      <c r="A2862">
        <v>12</v>
      </c>
      <c r="B2862">
        <v>2017</v>
      </c>
      <c r="C2862">
        <v>323.85000000000002</v>
      </c>
      <c r="D2862">
        <v>-0.399993896484375</v>
      </c>
      <c r="E2862">
        <f t="shared" si="60"/>
        <v>0.3938712893846732</v>
      </c>
      <c r="F2862">
        <f>(MAX(E$2:E2862)-E2862)/MAX(E$2:E2862)</f>
        <v>0.95329074621135246</v>
      </c>
    </row>
    <row r="2863" spans="1:6" x14ac:dyDescent="0.3">
      <c r="A2863">
        <v>12</v>
      </c>
      <c r="B2863">
        <v>2017</v>
      </c>
      <c r="C2863">
        <v>324.75</v>
      </c>
      <c r="D2863">
        <v>0.79998779296875</v>
      </c>
      <c r="E2863">
        <f t="shared" si="60"/>
        <v>0.40114824604768934</v>
      </c>
      <c r="F2863">
        <f>(MAX(E$2:E2863)-E2863)/MAX(E$2:E2863)</f>
        <v>0.95242777085685826</v>
      </c>
    </row>
    <row r="2864" spans="1:6" x14ac:dyDescent="0.3">
      <c r="A2864">
        <v>12</v>
      </c>
      <c r="B2864">
        <v>2017</v>
      </c>
      <c r="C2864">
        <v>323.5</v>
      </c>
      <c r="D2864">
        <v>0.14998168945311299</v>
      </c>
      <c r="E2864">
        <f t="shared" si="60"/>
        <v>0.40254310443246638</v>
      </c>
      <c r="F2864">
        <f>(MAX(E$2:E2864)-E2864)/MAX(E$2:E2864)</f>
        <v>0.95226235439709161</v>
      </c>
    </row>
    <row r="2865" spans="1:6" x14ac:dyDescent="0.3">
      <c r="A2865">
        <v>12</v>
      </c>
      <c r="B2865">
        <v>2017</v>
      </c>
      <c r="C2865">
        <v>322.60000000000002</v>
      </c>
      <c r="D2865">
        <v>5.6499816894531696</v>
      </c>
      <c r="E2865">
        <f t="shared" si="60"/>
        <v>0.45541882907426123</v>
      </c>
      <c r="F2865">
        <f>(MAX(E$2:E2865)-E2865)/MAX(E$2:E2865)</f>
        <v>0.94599181448185499</v>
      </c>
    </row>
    <row r="2866" spans="1:6" x14ac:dyDescent="0.3">
      <c r="A2866">
        <v>12</v>
      </c>
      <c r="B2866">
        <v>2017</v>
      </c>
      <c r="C2866">
        <v>318.25</v>
      </c>
      <c r="D2866">
        <v>-0.34999389648436302</v>
      </c>
      <c r="E2866">
        <f t="shared" si="60"/>
        <v>0.45166249418376525</v>
      </c>
      <c r="F2866">
        <f>(MAX(E$2:E2866)-E2866)/MAX(E$2:E2866)</f>
        <v>0.94643727878566219</v>
      </c>
    </row>
    <row r="2867" spans="1:6" x14ac:dyDescent="0.3">
      <c r="A2867">
        <v>12</v>
      </c>
      <c r="B2867">
        <v>2017</v>
      </c>
      <c r="C2867">
        <v>318.25</v>
      </c>
      <c r="D2867">
        <v>-0.35000000000002202</v>
      </c>
      <c r="E2867">
        <f t="shared" si="60"/>
        <v>0.44793707691045037</v>
      </c>
      <c r="F2867">
        <f>(MAX(E$2:E2867)-E2867)/MAX(E$2:E2867)</f>
        <v>0.94687907656472781</v>
      </c>
    </row>
    <row r="2868" spans="1:6" x14ac:dyDescent="0.3">
      <c r="A2868">
        <v>12</v>
      </c>
      <c r="B2868">
        <v>2017</v>
      </c>
      <c r="C2868">
        <v>319.39999999999998</v>
      </c>
      <c r="D2868">
        <v>1.85001831054682</v>
      </c>
      <c r="E2868">
        <f t="shared" si="60"/>
        <v>0.4673960263685864</v>
      </c>
      <c r="F2868">
        <f>(MAX(E$2:E2868)-E2868)/MAX(E$2:E2868)</f>
        <v>0.94457143690376011</v>
      </c>
    </row>
    <row r="2869" spans="1:6" x14ac:dyDescent="0.3">
      <c r="A2869">
        <v>12</v>
      </c>
      <c r="B2869">
        <v>2017</v>
      </c>
      <c r="C2869">
        <v>318.60000000000002</v>
      </c>
      <c r="D2869">
        <v>-2.6999999999999802</v>
      </c>
      <c r="E2869">
        <f t="shared" si="60"/>
        <v>0.43768865181126121</v>
      </c>
      <c r="F2869">
        <f>(MAX(E$2:E2869)-E2869)/MAX(E$2:E2869)</f>
        <v>0.94809443879547028</v>
      </c>
    </row>
    <row r="2870" spans="1:6" x14ac:dyDescent="0.3">
      <c r="A2870">
        <v>12</v>
      </c>
      <c r="B2870">
        <v>2017</v>
      </c>
      <c r="C2870">
        <v>321.10000000000002</v>
      </c>
      <c r="D2870">
        <v>-3</v>
      </c>
      <c r="E2870">
        <f t="shared" si="60"/>
        <v>0.4070190950820386</v>
      </c>
      <c r="F2870">
        <f>(MAX(E$2:E2870)-E2870)/MAX(E$2:E2870)</f>
        <v>0.95173154601160836</v>
      </c>
    </row>
    <row r="2871" spans="1:6" x14ac:dyDescent="0.3">
      <c r="A2871">
        <v>12</v>
      </c>
      <c r="B2871">
        <v>2017</v>
      </c>
      <c r="C2871">
        <v>321.10000000000002</v>
      </c>
      <c r="D2871">
        <v>4.6499999999999702</v>
      </c>
      <c r="E2871">
        <f t="shared" si="60"/>
        <v>0.45122585603185489</v>
      </c>
      <c r="F2871">
        <f>(MAX(E$2:E2871)-E2871)/MAX(E$2:E2871)</f>
        <v>0.94648905976792985</v>
      </c>
    </row>
    <row r="2872" spans="1:6" x14ac:dyDescent="0.3">
      <c r="A2872">
        <v>1</v>
      </c>
      <c r="B2872">
        <v>2018</v>
      </c>
      <c r="C2872">
        <v>321.10000000000002</v>
      </c>
      <c r="D2872">
        <v>4.6499999999999702</v>
      </c>
      <c r="E2872">
        <f t="shared" si="60"/>
        <v>0.50023395858280739</v>
      </c>
      <c r="F2872">
        <f>(MAX(E$2:E2872)-E2872)/MAX(E$2:E2872)</f>
        <v>0.94067718172185866</v>
      </c>
    </row>
    <row r="2873" spans="1:6" x14ac:dyDescent="0.3">
      <c r="A2873">
        <v>1</v>
      </c>
      <c r="B2873">
        <v>2018</v>
      </c>
      <c r="C2873">
        <v>326.2</v>
      </c>
      <c r="D2873">
        <v>-0.40000610351563598</v>
      </c>
      <c r="E2873">
        <f t="shared" si="60"/>
        <v>0.49563333082486188</v>
      </c>
      <c r="F2873">
        <f>(MAX(E$2:E2873)-E2873)/MAX(E$2:E2873)</f>
        <v>0.94122277084024486</v>
      </c>
    </row>
    <row r="2874" spans="1:6" x14ac:dyDescent="0.3">
      <c r="A2874">
        <v>1</v>
      </c>
      <c r="B2874">
        <v>2018</v>
      </c>
      <c r="C2874">
        <v>327.60000000000002</v>
      </c>
      <c r="D2874">
        <v>-0.199981689453125</v>
      </c>
      <c r="E2874">
        <f t="shared" si="60"/>
        <v>0.4933641552102182</v>
      </c>
      <c r="F2874">
        <f>(MAX(E$2:E2874)-E2874)/MAX(E$2:E2874)</f>
        <v>0.94149187270811885</v>
      </c>
    </row>
    <row r="2875" spans="1:6" x14ac:dyDescent="0.3">
      <c r="A2875">
        <v>1</v>
      </c>
      <c r="B2875">
        <v>2018</v>
      </c>
      <c r="C2875">
        <v>329.55</v>
      </c>
      <c r="D2875">
        <v>4.4499816894531197</v>
      </c>
      <c r="E2875">
        <f t="shared" si="60"/>
        <v>0.54332914057476034</v>
      </c>
      <c r="F2875">
        <f>(MAX(E$2:E2875)-E2875)/MAX(E$2:E2875)</f>
        <v>0.93556651778929634</v>
      </c>
    </row>
    <row r="2876" spans="1:6" x14ac:dyDescent="0.3">
      <c r="A2876">
        <v>1</v>
      </c>
      <c r="B2876">
        <v>2018</v>
      </c>
      <c r="C2876">
        <v>326.10000000000002</v>
      </c>
      <c r="D2876">
        <v>-3</v>
      </c>
      <c r="E2876">
        <f t="shared" si="60"/>
        <v>0.50584092940354874</v>
      </c>
      <c r="F2876">
        <f>(MAX(E$2:E2876)-E2876)/MAX(E$2:E2876)</f>
        <v>0.94001225023253721</v>
      </c>
    </row>
    <row r="2877" spans="1:6" x14ac:dyDescent="0.3">
      <c r="A2877">
        <v>1</v>
      </c>
      <c r="B2877">
        <v>2018</v>
      </c>
      <c r="C2877">
        <v>331</v>
      </c>
      <c r="D2877">
        <v>-0.35001831054688598</v>
      </c>
      <c r="E2877">
        <f t="shared" si="60"/>
        <v>0.50182914116679733</v>
      </c>
      <c r="F2877">
        <f>(MAX(E$2:E2877)-E2877)/MAX(E$2:E2877)</f>
        <v>0.94048800878602168</v>
      </c>
    </row>
    <row r="2878" spans="1:6" x14ac:dyDescent="0.3">
      <c r="A2878">
        <v>1</v>
      </c>
      <c r="B2878">
        <v>2018</v>
      </c>
      <c r="C2878">
        <v>330.8</v>
      </c>
      <c r="D2878">
        <v>-0.25001831054686302</v>
      </c>
      <c r="E2878">
        <f t="shared" si="60"/>
        <v>0.49898452642848778</v>
      </c>
      <c r="F2878">
        <f>(MAX(E$2:E2878)-E2878)/MAX(E$2:E2878)</f>
        <v>0.94082535206369555</v>
      </c>
    </row>
    <row r="2879" spans="1:6" x14ac:dyDescent="0.3">
      <c r="A2879">
        <v>1</v>
      </c>
      <c r="B2879">
        <v>2018</v>
      </c>
      <c r="C2879">
        <v>331.45</v>
      </c>
      <c r="D2879">
        <v>3.4999755859374702</v>
      </c>
      <c r="E2879">
        <f t="shared" si="60"/>
        <v>0.53850256067785296</v>
      </c>
      <c r="F2879">
        <f>(MAX(E$2:E2879)-E2879)/MAX(E$2:E2879)</f>
        <v>0.9361389026048742</v>
      </c>
    </row>
    <row r="2880" spans="1:6" x14ac:dyDescent="0.3">
      <c r="A2880">
        <v>1</v>
      </c>
      <c r="B2880">
        <v>2018</v>
      </c>
      <c r="C2880">
        <v>327.8</v>
      </c>
      <c r="D2880">
        <v>-1.20000610351564</v>
      </c>
      <c r="E2880">
        <f t="shared" si="60"/>
        <v>0.52371748533681672</v>
      </c>
      <c r="F2880">
        <f>(MAX(E$2:E2880)-E2880)/MAX(E$2:E2880)</f>
        <v>0.93789226685101568</v>
      </c>
    </row>
    <row r="2881" spans="1:6" x14ac:dyDescent="0.3">
      <c r="A2881">
        <v>1</v>
      </c>
      <c r="B2881">
        <v>2018</v>
      </c>
      <c r="C2881">
        <v>327.39999999999998</v>
      </c>
      <c r="D2881">
        <v>0.44999389648432903</v>
      </c>
      <c r="E2881">
        <f t="shared" si="60"/>
        <v>0.52911614917043814</v>
      </c>
      <c r="F2881">
        <f>(MAX(E$2:E2881)-E2881)/MAX(E$2:E2881)</f>
        <v>0.9372520385177493</v>
      </c>
    </row>
    <row r="2882" spans="1:6" x14ac:dyDescent="0.3">
      <c r="A2882">
        <v>1</v>
      </c>
      <c r="B2882">
        <v>2018</v>
      </c>
      <c r="C2882">
        <v>328.6</v>
      </c>
      <c r="D2882">
        <v>1.2000183105469</v>
      </c>
      <c r="E2882">
        <f t="shared" si="60"/>
        <v>0.54360829160981561</v>
      </c>
      <c r="F2882">
        <f>(MAX(E$2:E2882)-E2882)/MAX(E$2:E2882)</f>
        <v>0.93553341322723971</v>
      </c>
    </row>
    <row r="2883" spans="1:6" x14ac:dyDescent="0.3">
      <c r="A2883">
        <v>1</v>
      </c>
      <c r="B2883">
        <v>2018</v>
      </c>
      <c r="C2883">
        <v>327.60000000000002</v>
      </c>
      <c r="D2883">
        <v>-3</v>
      </c>
      <c r="E2883">
        <f t="shared" si="60"/>
        <v>0.50627255729595466</v>
      </c>
      <c r="F2883">
        <f>(MAX(E$2:E2883)-E2883)/MAX(E$2:E2883)</f>
        <v>0.9399610634176766</v>
      </c>
    </row>
    <row r="2884" spans="1:6" x14ac:dyDescent="0.3">
      <c r="A2884">
        <v>1</v>
      </c>
      <c r="B2884">
        <v>2018</v>
      </c>
      <c r="C2884">
        <v>329.55</v>
      </c>
      <c r="D2884">
        <v>-0.25001831054686302</v>
      </c>
      <c r="E2884">
        <f t="shared" si="60"/>
        <v>0.50339186977999251</v>
      </c>
      <c r="F2884">
        <f>(MAX(E$2:E2884)-E2884)/MAX(E$2:E2884)</f>
        <v>0.94030268457132571</v>
      </c>
    </row>
    <row r="2885" spans="1:6" x14ac:dyDescent="0.3">
      <c r="A2885">
        <v>1</v>
      </c>
      <c r="B2885">
        <v>2018</v>
      </c>
      <c r="C2885">
        <v>330.9</v>
      </c>
      <c r="D2885">
        <v>1.3999877929687099</v>
      </c>
      <c r="E2885">
        <f t="shared" ref="E2885:E2948" si="61">(D2885/$C2885*$G$2+1)*E2884*$H$2 + E2884*(1-$H$2)</f>
        <v>0.51936518058624104</v>
      </c>
      <c r="F2885">
        <f>(MAX(E$2:E2885)-E2885)/MAX(E$2:E2885)</f>
        <v>0.93840840730765518</v>
      </c>
    </row>
    <row r="2886" spans="1:6" x14ac:dyDescent="0.3">
      <c r="A2886">
        <v>1</v>
      </c>
      <c r="B2886">
        <v>2018</v>
      </c>
      <c r="C2886">
        <v>330</v>
      </c>
      <c r="D2886">
        <v>0.29998779296875</v>
      </c>
      <c r="E2886">
        <f t="shared" si="61"/>
        <v>0.5229061627287156</v>
      </c>
      <c r="F2886">
        <f>(MAX(E$2:E2886)-E2886)/MAX(E$2:E2886)</f>
        <v>0.93798848171771854</v>
      </c>
    </row>
    <row r="2887" spans="1:6" x14ac:dyDescent="0.3">
      <c r="A2887">
        <v>1</v>
      </c>
      <c r="B2887">
        <v>2018</v>
      </c>
      <c r="C2887">
        <v>329.6</v>
      </c>
      <c r="D2887">
        <v>3.2500061035156498</v>
      </c>
      <c r="E2887">
        <f t="shared" si="61"/>
        <v>0.56157685949223812</v>
      </c>
      <c r="F2887">
        <f>(MAX(E$2:E2887)-E2887)/MAX(E$2:E2887)</f>
        <v>0.93340251813521669</v>
      </c>
    </row>
    <row r="2888" spans="1:6" x14ac:dyDescent="0.3">
      <c r="A2888">
        <v>1</v>
      </c>
      <c r="B2888">
        <v>2018</v>
      </c>
      <c r="C2888">
        <v>327.75</v>
      </c>
      <c r="D2888">
        <v>-3</v>
      </c>
      <c r="E2888">
        <f t="shared" si="61"/>
        <v>0.52302467234174121</v>
      </c>
      <c r="F2888">
        <f>(MAX(E$2:E2888)-E2888)/MAX(E$2:E2888)</f>
        <v>0.93797442764538486</v>
      </c>
    </row>
    <row r="2889" spans="1:6" x14ac:dyDescent="0.3">
      <c r="A2889">
        <v>1</v>
      </c>
      <c r="B2889">
        <v>2018</v>
      </c>
      <c r="C2889">
        <v>330.55</v>
      </c>
      <c r="D2889">
        <v>1.1500061035156299</v>
      </c>
      <c r="E2889">
        <f t="shared" si="61"/>
        <v>0.5366719624373909</v>
      </c>
      <c r="F2889">
        <f>(MAX(E$2:E2889)-E2889)/MAX(E$2:E2889)</f>
        <v>0.93635599351782783</v>
      </c>
    </row>
    <row r="2890" spans="1:6" x14ac:dyDescent="0.3">
      <c r="A2890">
        <v>1</v>
      </c>
      <c r="B2890">
        <v>2018</v>
      </c>
      <c r="C2890">
        <v>330.65</v>
      </c>
      <c r="D2890">
        <v>3.7499816894531302</v>
      </c>
      <c r="E2890">
        <f t="shared" si="61"/>
        <v>0.58232091221169369</v>
      </c>
      <c r="F2890">
        <f>(MAX(E$2:E2890)-E2890)/MAX(E$2:E2890)</f>
        <v>0.93094247789061824</v>
      </c>
    </row>
    <row r="2891" spans="1:6" x14ac:dyDescent="0.3">
      <c r="A2891">
        <v>1</v>
      </c>
      <c r="B2891">
        <v>2018</v>
      </c>
      <c r="C2891">
        <v>334.1</v>
      </c>
      <c r="D2891">
        <v>1.94999389648432</v>
      </c>
      <c r="E2891">
        <f t="shared" si="61"/>
        <v>0.60781153383563824</v>
      </c>
      <c r="F2891">
        <f>(MAX(E$2:E2891)-E2891)/MAX(E$2:E2891)</f>
        <v>0.92791954134572985</v>
      </c>
    </row>
    <row r="2892" spans="1:6" x14ac:dyDescent="0.3">
      <c r="A2892">
        <v>1</v>
      </c>
      <c r="B2892">
        <v>2018</v>
      </c>
      <c r="C2892">
        <v>337.75</v>
      </c>
      <c r="D2892">
        <v>-0.85001831054688604</v>
      </c>
      <c r="E2892">
        <f t="shared" si="61"/>
        <v>0.59633890023559644</v>
      </c>
      <c r="F2892">
        <f>(MAX(E$2:E2892)-E2892)/MAX(E$2:E2892)</f>
        <v>0.92928008264155704</v>
      </c>
    </row>
    <row r="2893" spans="1:6" x14ac:dyDescent="0.3">
      <c r="A2893">
        <v>1</v>
      </c>
      <c r="B2893">
        <v>2018</v>
      </c>
      <c r="C2893">
        <v>337.95</v>
      </c>
      <c r="D2893">
        <v>-3</v>
      </c>
      <c r="E2893">
        <f t="shared" si="61"/>
        <v>0.5566359108723743</v>
      </c>
      <c r="F2893">
        <f>(MAX(E$2:E2893)-E2893)/MAX(E$2:E2893)</f>
        <v>0.93398846595436957</v>
      </c>
    </row>
    <row r="2894" spans="1:6" x14ac:dyDescent="0.3">
      <c r="A2894">
        <v>1</v>
      </c>
      <c r="B2894">
        <v>2018</v>
      </c>
      <c r="C2894">
        <v>333</v>
      </c>
      <c r="D2894">
        <v>1.54998779296875</v>
      </c>
      <c r="E2894">
        <f t="shared" si="61"/>
        <v>0.57606786733589277</v>
      </c>
      <c r="F2894">
        <f>(MAX(E$2:E2894)-E2894)/MAX(E$2:E2894)</f>
        <v>0.93168402739657963</v>
      </c>
    </row>
    <row r="2895" spans="1:6" x14ac:dyDescent="0.3">
      <c r="A2895">
        <v>2</v>
      </c>
      <c r="B2895">
        <v>2018</v>
      </c>
      <c r="C2895">
        <v>334.9</v>
      </c>
      <c r="D2895">
        <v>1.1499877929687099</v>
      </c>
      <c r="E2895">
        <f t="shared" si="61"/>
        <v>0.59090373659592099</v>
      </c>
      <c r="F2895">
        <f>(MAX(E$2:E2895)-E2895)/MAX(E$2:E2895)</f>
        <v>0.92992463949215931</v>
      </c>
    </row>
    <row r="2896" spans="1:6" x14ac:dyDescent="0.3">
      <c r="A2896">
        <v>2</v>
      </c>
      <c r="B2896">
        <v>2018</v>
      </c>
      <c r="C2896">
        <v>332.8</v>
      </c>
      <c r="D2896">
        <v>-3</v>
      </c>
      <c r="E2896">
        <f t="shared" si="61"/>
        <v>0.55095381450034342</v>
      </c>
      <c r="F2896">
        <f>(MAX(E$2:E2896)-E2896)/MAX(E$2:E2896)</f>
        <v>0.93466230659380112</v>
      </c>
    </row>
    <row r="2897" spans="1:6" x14ac:dyDescent="0.3">
      <c r="A2897">
        <v>2</v>
      </c>
      <c r="B2897">
        <v>2018</v>
      </c>
      <c r="C2897">
        <v>323.2</v>
      </c>
      <c r="D2897">
        <v>-9.9993896484363604E-2</v>
      </c>
      <c r="E2897">
        <f t="shared" si="61"/>
        <v>0.54967537966058133</v>
      </c>
      <c r="F2897">
        <f>(MAX(E$2:E2897)-E2897)/MAX(E$2:E2897)</f>
        <v>0.93481391636834454</v>
      </c>
    </row>
    <row r="2898" spans="1:6" x14ac:dyDescent="0.3">
      <c r="A2898">
        <v>2</v>
      </c>
      <c r="B2898">
        <v>2018</v>
      </c>
      <c r="C2898">
        <v>317.05</v>
      </c>
      <c r="D2898">
        <v>-3</v>
      </c>
      <c r="E2898">
        <f t="shared" si="61"/>
        <v>0.51066671843250033</v>
      </c>
      <c r="F2898">
        <f>(MAX(E$2:E2898)-E2898)/MAX(E$2:E2898)</f>
        <v>0.93943995920610579</v>
      </c>
    </row>
    <row r="2899" spans="1:6" x14ac:dyDescent="0.3">
      <c r="A2899">
        <v>2</v>
      </c>
      <c r="B2899">
        <v>2018</v>
      </c>
      <c r="C2899">
        <v>321.60000000000002</v>
      </c>
      <c r="D2899">
        <v>11.9999938964844</v>
      </c>
      <c r="E2899">
        <f t="shared" si="61"/>
        <v>0.65357710799238189</v>
      </c>
      <c r="F2899">
        <f>(MAX(E$2:E2899)-E2899)/MAX(E$2:E2899)</f>
        <v>0.92249219521595727</v>
      </c>
    </row>
    <row r="2900" spans="1:6" x14ac:dyDescent="0.3">
      <c r="A2900">
        <v>2</v>
      </c>
      <c r="B2900">
        <v>2018</v>
      </c>
      <c r="C2900">
        <v>310.7</v>
      </c>
      <c r="D2900">
        <v>-3</v>
      </c>
      <c r="E2900">
        <f t="shared" si="61"/>
        <v>0.60624693441713706</v>
      </c>
      <c r="F2900">
        <f>(MAX(E$2:E2900)-E2900)/MAX(E$2:E2900)</f>
        <v>0.92810508741950071</v>
      </c>
    </row>
    <row r="2901" spans="1:6" x14ac:dyDescent="0.3">
      <c r="A2901">
        <v>2</v>
      </c>
      <c r="B2901">
        <v>2018</v>
      </c>
      <c r="C2901">
        <v>302.89999999999998</v>
      </c>
      <c r="D2901">
        <v>1.05000610351567</v>
      </c>
      <c r="E2901">
        <f t="shared" si="61"/>
        <v>0.62200864574205428</v>
      </c>
      <c r="F2901">
        <f>(MAX(E$2:E2901)-E2901)/MAX(E$2:E2901)</f>
        <v>0.92623590376925513</v>
      </c>
    </row>
    <row r="2902" spans="1:6" x14ac:dyDescent="0.3">
      <c r="A2902">
        <v>2</v>
      </c>
      <c r="B2902">
        <v>2018</v>
      </c>
      <c r="C2902">
        <v>306.39999999999998</v>
      </c>
      <c r="D2902">
        <v>-1.80000000000001</v>
      </c>
      <c r="E2902">
        <f t="shared" si="61"/>
        <v>0.59460291232979001</v>
      </c>
      <c r="F2902">
        <f>(MAX(E$2:E2902)-E2902)/MAX(E$2:E2902)</f>
        <v>0.92948595370109277</v>
      </c>
    </row>
    <row r="2903" spans="1:6" x14ac:dyDescent="0.3">
      <c r="A2903">
        <v>2</v>
      </c>
      <c r="B2903">
        <v>2018</v>
      </c>
      <c r="C2903">
        <v>310.35000000000002</v>
      </c>
      <c r="D2903">
        <v>-3</v>
      </c>
      <c r="E2903">
        <f t="shared" si="61"/>
        <v>0.55149491965242492</v>
      </c>
      <c r="F2903">
        <f>(MAX(E$2:E2903)-E2903)/MAX(E$2:E2903)</f>
        <v>0.93459813685471094</v>
      </c>
    </row>
    <row r="2904" spans="1:6" x14ac:dyDescent="0.3">
      <c r="A2904">
        <v>2</v>
      </c>
      <c r="B2904">
        <v>2018</v>
      </c>
      <c r="C2904">
        <v>312.25</v>
      </c>
      <c r="D2904">
        <v>2.1499938964843701</v>
      </c>
      <c r="E2904">
        <f t="shared" si="61"/>
        <v>0.57997476059385455</v>
      </c>
      <c r="F2904">
        <f>(MAX(E$2:E2904)-E2904)/MAX(E$2:E2904)</f>
        <v>0.93122070835396453</v>
      </c>
    </row>
    <row r="2905" spans="1:6" x14ac:dyDescent="0.3">
      <c r="A2905">
        <v>2</v>
      </c>
      <c r="B2905">
        <v>2018</v>
      </c>
      <c r="C2905">
        <v>312.25</v>
      </c>
      <c r="D2905">
        <v>2.1499999999999702</v>
      </c>
      <c r="E2905">
        <f t="shared" si="61"/>
        <v>0.60992541876703554</v>
      </c>
      <c r="F2905">
        <f>(MAX(E$2:E2905)-E2905)/MAX(E$2:E2905)</f>
        <v>0.92766885542268407</v>
      </c>
    </row>
    <row r="2906" spans="1:6" x14ac:dyDescent="0.3">
      <c r="A2906">
        <v>2</v>
      </c>
      <c r="B2906">
        <v>2018</v>
      </c>
      <c r="C2906">
        <v>312.25</v>
      </c>
      <c r="D2906">
        <v>2.1499999999999702</v>
      </c>
      <c r="E2906">
        <f t="shared" si="61"/>
        <v>0.64142276825500455</v>
      </c>
      <c r="F2906">
        <f>(MAX(E$2:E2906)-E2906)/MAX(E$2:E2906)</f>
        <v>0.92393358014227034</v>
      </c>
    </row>
    <row r="2907" spans="1:6" x14ac:dyDescent="0.3">
      <c r="A2907">
        <v>2</v>
      </c>
      <c r="B2907">
        <v>2018</v>
      </c>
      <c r="C2907">
        <v>318.7</v>
      </c>
      <c r="D2907">
        <v>2.34998779296876</v>
      </c>
      <c r="E2907">
        <f t="shared" si="61"/>
        <v>0.67689505431238195</v>
      </c>
      <c r="F2907">
        <f>(MAX(E$2:E2907)-E2907)/MAX(E$2:E2907)</f>
        <v>0.91972691655298966</v>
      </c>
    </row>
    <row r="2908" spans="1:6" x14ac:dyDescent="0.3">
      <c r="A2908">
        <v>2</v>
      </c>
      <c r="B2908">
        <v>2018</v>
      </c>
      <c r="C2908">
        <v>315.14999999999998</v>
      </c>
      <c r="D2908">
        <v>-3</v>
      </c>
      <c r="E2908">
        <f t="shared" si="61"/>
        <v>0.62856842025866599</v>
      </c>
      <c r="F2908">
        <f>(MAX(E$2:E2908)-E2908)/MAX(E$2:E2908)</f>
        <v>0.92545797915034889</v>
      </c>
    </row>
    <row r="2909" spans="1:6" x14ac:dyDescent="0.3">
      <c r="A2909">
        <v>2</v>
      </c>
      <c r="B2909">
        <v>2018</v>
      </c>
      <c r="C2909">
        <v>312.60000000000002</v>
      </c>
      <c r="D2909">
        <v>-1.54998779296875</v>
      </c>
      <c r="E2909">
        <f t="shared" si="61"/>
        <v>0.60519333920188612</v>
      </c>
      <c r="F2909">
        <f>(MAX(E$2:E2909)-E2909)/MAX(E$2:E2909)</f>
        <v>0.92823003343010368</v>
      </c>
    </row>
    <row r="2910" spans="1:6" x14ac:dyDescent="0.3">
      <c r="A2910">
        <v>2</v>
      </c>
      <c r="B2910">
        <v>2018</v>
      </c>
      <c r="C2910">
        <v>312.2</v>
      </c>
      <c r="D2910">
        <v>-0.24998168945313601</v>
      </c>
      <c r="E2910">
        <f t="shared" si="61"/>
        <v>0.60155895611301347</v>
      </c>
      <c r="F2910">
        <f>(MAX(E$2:E2910)-E2910)/MAX(E$2:E2910)</f>
        <v>0.92866103545192791</v>
      </c>
    </row>
    <row r="2911" spans="1:6" x14ac:dyDescent="0.3">
      <c r="A2911">
        <v>2</v>
      </c>
      <c r="B2911">
        <v>2018</v>
      </c>
      <c r="C2911">
        <v>313.35000000000002</v>
      </c>
      <c r="D2911">
        <v>-3</v>
      </c>
      <c r="E2911">
        <f t="shared" si="61"/>
        <v>0.55836420100676543</v>
      </c>
      <c r="F2911">
        <f>(MAX(E$2:E2911)-E2911)/MAX(E$2:E2911)</f>
        <v>0.93378350777467123</v>
      </c>
    </row>
    <row r="2912" spans="1:6" x14ac:dyDescent="0.3">
      <c r="A2912">
        <v>2</v>
      </c>
      <c r="B2912">
        <v>2018</v>
      </c>
      <c r="C2912">
        <v>318.3</v>
      </c>
      <c r="D2912">
        <v>1.0999755859375</v>
      </c>
      <c r="E2912">
        <f t="shared" si="61"/>
        <v>0.5728360904782297</v>
      </c>
      <c r="F2912">
        <f>(MAX(E$2:E2912)-E2912)/MAX(E$2:E2912)</f>
        <v>0.93206728428658725</v>
      </c>
    </row>
    <row r="2913" spans="1:6" x14ac:dyDescent="0.3">
      <c r="A2913">
        <v>2</v>
      </c>
      <c r="B2913">
        <v>2018</v>
      </c>
      <c r="C2913">
        <v>319</v>
      </c>
      <c r="D2913">
        <v>3.1500061035156302</v>
      </c>
      <c r="E2913">
        <f t="shared" si="61"/>
        <v>0.61526016213936896</v>
      </c>
      <c r="F2913">
        <f>(MAX(E$2:E2913)-E2913)/MAX(E$2:E2913)</f>
        <v>0.92703620742626658</v>
      </c>
    </row>
    <row r="2914" spans="1:6" x14ac:dyDescent="0.3">
      <c r="A2914">
        <v>2</v>
      </c>
      <c r="B2914">
        <v>2018</v>
      </c>
      <c r="C2914">
        <v>315.7</v>
      </c>
      <c r="D2914">
        <v>-3</v>
      </c>
      <c r="E2914">
        <f t="shared" si="61"/>
        <v>0.57141045150225844</v>
      </c>
      <c r="F2914">
        <f>(MAX(E$2:E2914)-E2914)/MAX(E$2:E2914)</f>
        <v>0.93223635102116365</v>
      </c>
    </row>
    <row r="2915" spans="1:6" x14ac:dyDescent="0.3">
      <c r="A2915">
        <v>3</v>
      </c>
      <c r="B2915">
        <v>2018</v>
      </c>
      <c r="C2915">
        <v>315.7</v>
      </c>
      <c r="D2915">
        <v>3.1499999999999702</v>
      </c>
      <c r="E2915">
        <f t="shared" si="61"/>
        <v>0.61417121145392373</v>
      </c>
      <c r="F2915">
        <f>(MAX(E$2:E2915)-E2915)/MAX(E$2:E2915)</f>
        <v>0.92716534624724856</v>
      </c>
    </row>
    <row r="2916" spans="1:6" x14ac:dyDescent="0.3">
      <c r="A2916">
        <v>3</v>
      </c>
      <c r="B2916">
        <v>2018</v>
      </c>
      <c r="C2916">
        <v>309.2</v>
      </c>
      <c r="D2916">
        <v>-0.94998779296872704</v>
      </c>
      <c r="E2916">
        <f t="shared" si="61"/>
        <v>0.60001883870956629</v>
      </c>
      <c r="F2916">
        <f>(MAX(E$2:E2916)-E2916)/MAX(E$2:E2916)</f>
        <v>0.92884367819995428</v>
      </c>
    </row>
    <row r="2917" spans="1:6" x14ac:dyDescent="0.3">
      <c r="A2917">
        <v>3</v>
      </c>
      <c r="B2917">
        <v>2018</v>
      </c>
      <c r="C2917">
        <v>307.3</v>
      </c>
      <c r="D2917">
        <v>-3</v>
      </c>
      <c r="E2917">
        <f t="shared" si="61"/>
        <v>0.5560864473299203</v>
      </c>
      <c r="F2917">
        <f>(MAX(E$2:E2917)-E2917)/MAX(E$2:E2917)</f>
        <v>0.93405362691619587</v>
      </c>
    </row>
    <row r="2918" spans="1:6" x14ac:dyDescent="0.3">
      <c r="A2918">
        <v>3</v>
      </c>
      <c r="B2918">
        <v>2018</v>
      </c>
      <c r="C2918">
        <v>306.75</v>
      </c>
      <c r="D2918">
        <v>-3</v>
      </c>
      <c r="E2918">
        <f t="shared" si="61"/>
        <v>0.51529771036195549</v>
      </c>
      <c r="F2918">
        <f>(MAX(E$2:E2918)-E2918)/MAX(E$2:E2918)</f>
        <v>0.93889076919618153</v>
      </c>
    </row>
    <row r="2919" spans="1:6" x14ac:dyDescent="0.3">
      <c r="A2919">
        <v>3</v>
      </c>
      <c r="B2919">
        <v>2018</v>
      </c>
      <c r="C2919">
        <v>311.14999999999998</v>
      </c>
      <c r="D2919">
        <v>0.600006103515625</v>
      </c>
      <c r="E2919">
        <f t="shared" si="61"/>
        <v>0.52275026792289392</v>
      </c>
      <c r="F2919">
        <f>(MAX(E$2:E2919)-E2919)/MAX(E$2:E2919)</f>
        <v>0.9380069693055314</v>
      </c>
    </row>
    <row r="2920" spans="1:6" x14ac:dyDescent="0.3">
      <c r="A2920">
        <v>3</v>
      </c>
      <c r="B2920">
        <v>2018</v>
      </c>
      <c r="C2920">
        <v>313.3</v>
      </c>
      <c r="D2920">
        <v>-0.4000244140625</v>
      </c>
      <c r="E2920">
        <f t="shared" si="61"/>
        <v>0.51774437413993346</v>
      </c>
      <c r="F2920">
        <f>(MAX(E$2:E2920)-E2920)/MAX(E$2:E2920)</f>
        <v>0.93860061898107028</v>
      </c>
    </row>
    <row r="2921" spans="1:6" x14ac:dyDescent="0.3">
      <c r="A2921">
        <v>3</v>
      </c>
      <c r="B2921">
        <v>2018</v>
      </c>
      <c r="C2921">
        <v>315.2</v>
      </c>
      <c r="D2921">
        <v>-3</v>
      </c>
      <c r="E2921">
        <f t="shared" si="61"/>
        <v>0.48078609870164507</v>
      </c>
      <c r="F2921">
        <f>(MAX(E$2:E2921)-E2921)/MAX(E$2:E2921)</f>
        <v>0.94298350626827188</v>
      </c>
    </row>
    <row r="2922" spans="1:6" x14ac:dyDescent="0.3">
      <c r="A2922">
        <v>3</v>
      </c>
      <c r="B2922">
        <v>2018</v>
      </c>
      <c r="C2922">
        <v>320.8</v>
      </c>
      <c r="D2922">
        <v>0.60000000000002196</v>
      </c>
      <c r="E2922">
        <f t="shared" si="61"/>
        <v>0.48753029272956733</v>
      </c>
      <c r="F2922">
        <f>(MAX(E$2:E2922)-E2922)/MAX(E$2:E2922)</f>
        <v>0.94218371131255874</v>
      </c>
    </row>
    <row r="2923" spans="1:6" x14ac:dyDescent="0.3">
      <c r="A2923">
        <v>3</v>
      </c>
      <c r="B2923">
        <v>2018</v>
      </c>
      <c r="C2923">
        <v>320.3</v>
      </c>
      <c r="D2923">
        <v>-1.29999389648435</v>
      </c>
      <c r="E2923">
        <f t="shared" si="61"/>
        <v>0.47268983679217275</v>
      </c>
      <c r="F2923">
        <f>(MAX(E$2:E2923)-E2923)/MAX(E$2:E2923)</f>
        <v>0.94394364315171853</v>
      </c>
    </row>
    <row r="2924" spans="1:6" x14ac:dyDescent="0.3">
      <c r="A2924">
        <v>3</v>
      </c>
      <c r="B2924">
        <v>2018</v>
      </c>
      <c r="C2924">
        <v>319.25</v>
      </c>
      <c r="D2924">
        <v>2.3999877929687701</v>
      </c>
      <c r="E2924">
        <f t="shared" si="61"/>
        <v>0.49934096846394127</v>
      </c>
      <c r="F2924">
        <f>(MAX(E$2:E2924)-E2924)/MAX(E$2:E2924)</f>
        <v>0.94078308155060242</v>
      </c>
    </row>
    <row r="2925" spans="1:6" x14ac:dyDescent="0.3">
      <c r="A2925">
        <v>3</v>
      </c>
      <c r="B2925">
        <v>2018</v>
      </c>
      <c r="C2925">
        <v>322.35000000000002</v>
      </c>
      <c r="D2925">
        <v>-0.60001831054682897</v>
      </c>
      <c r="E2925">
        <f t="shared" si="61"/>
        <v>0.49236996510692516</v>
      </c>
      <c r="F2925">
        <f>(MAX(E$2:E2925)-E2925)/MAX(E$2:E2925)</f>
        <v>0.94160977385781031</v>
      </c>
    </row>
    <row r="2926" spans="1:6" x14ac:dyDescent="0.3">
      <c r="A2926">
        <v>3</v>
      </c>
      <c r="B2926">
        <v>2018</v>
      </c>
      <c r="C2926">
        <v>322.14999999999998</v>
      </c>
      <c r="D2926">
        <v>5.0006103515613597E-2</v>
      </c>
      <c r="E2926">
        <f t="shared" si="61"/>
        <v>0.49294318030426604</v>
      </c>
      <c r="F2926">
        <f>(MAX(E$2:E2926)-E2926)/MAX(E$2:E2926)</f>
        <v>0.94154179618375855</v>
      </c>
    </row>
    <row r="2927" spans="1:6" x14ac:dyDescent="0.3">
      <c r="A2927">
        <v>3</v>
      </c>
      <c r="B2927">
        <v>2018</v>
      </c>
      <c r="C2927">
        <v>321.75</v>
      </c>
      <c r="D2927">
        <v>-1.79999389648435</v>
      </c>
      <c r="E2927">
        <f t="shared" si="61"/>
        <v>0.47226031979467947</v>
      </c>
      <c r="F2927">
        <f>(MAX(E$2:E2927)-E2927)/MAX(E$2:E2927)</f>
        <v>0.94399457963524291</v>
      </c>
    </row>
    <row r="2928" spans="1:6" x14ac:dyDescent="0.3">
      <c r="A2928">
        <v>3</v>
      </c>
      <c r="B2928">
        <v>2018</v>
      </c>
      <c r="C2928">
        <v>317.95</v>
      </c>
      <c r="D2928">
        <v>3.4499816894531201</v>
      </c>
      <c r="E2928">
        <f t="shared" si="61"/>
        <v>0.51069300078100399</v>
      </c>
      <c r="F2928">
        <f>(MAX(E$2:E2928)-E2928)/MAX(E$2:E2928)</f>
        <v>0.93943684237855463</v>
      </c>
    </row>
    <row r="2929" spans="1:6" x14ac:dyDescent="0.3">
      <c r="A2929">
        <v>3</v>
      </c>
      <c r="B2929">
        <v>2018</v>
      </c>
      <c r="C2929">
        <v>321.3</v>
      </c>
      <c r="D2929">
        <v>-0.40001831054684001</v>
      </c>
      <c r="E2929">
        <f t="shared" si="61"/>
        <v>0.5059244071446708</v>
      </c>
      <c r="F2929">
        <f>(MAX(E$2:E2929)-E2929)/MAX(E$2:E2929)</f>
        <v>0.9400023505950138</v>
      </c>
    </row>
    <row r="2930" spans="1:6" x14ac:dyDescent="0.3">
      <c r="A2930">
        <v>3</v>
      </c>
      <c r="B2930">
        <v>2018</v>
      </c>
      <c r="C2930">
        <v>321.7</v>
      </c>
      <c r="D2930">
        <v>-0.5</v>
      </c>
      <c r="E2930">
        <f t="shared" si="61"/>
        <v>0.50002693581488367</v>
      </c>
      <c r="F2930">
        <f>(MAX(E$2:E2930)-E2930)/MAX(E$2:E2930)</f>
        <v>0.94070173258217171</v>
      </c>
    </row>
    <row r="2931" spans="1:6" x14ac:dyDescent="0.3">
      <c r="A2931">
        <v>3</v>
      </c>
      <c r="B2931">
        <v>2018</v>
      </c>
      <c r="C2931">
        <v>315.5</v>
      </c>
      <c r="D2931">
        <v>-3</v>
      </c>
      <c r="E2931">
        <f t="shared" si="61"/>
        <v>0.46436732866485236</v>
      </c>
      <c r="F2931">
        <f>(MAX(E$2:E2931)-E2931)/MAX(E$2:E2931)</f>
        <v>0.94493061060721495</v>
      </c>
    </row>
    <row r="2932" spans="1:6" x14ac:dyDescent="0.3">
      <c r="A2932">
        <v>3</v>
      </c>
      <c r="B2932">
        <v>2018</v>
      </c>
      <c r="C2932">
        <v>310.64999999999998</v>
      </c>
      <c r="D2932">
        <v>-3</v>
      </c>
      <c r="E2932">
        <f t="shared" si="61"/>
        <v>0.43073377033567423</v>
      </c>
      <c r="F2932">
        <f>(MAX(E$2:E2932)-E2932)/MAX(E$2:E2932)</f>
        <v>0.94891921920640265</v>
      </c>
    </row>
    <row r="2933" spans="1:6" x14ac:dyDescent="0.3">
      <c r="A2933">
        <v>3</v>
      </c>
      <c r="B2933">
        <v>2018</v>
      </c>
      <c r="C2933">
        <v>316.25</v>
      </c>
      <c r="D2933">
        <v>1.0000061035156</v>
      </c>
      <c r="E2933">
        <f t="shared" si="61"/>
        <v>0.44094886280980766</v>
      </c>
      <c r="F2933">
        <f>(MAX(E$2:E2933)-E2933)/MAX(E$2:E2933)</f>
        <v>0.94770780989653847</v>
      </c>
    </row>
    <row r="2934" spans="1:6" x14ac:dyDescent="0.3">
      <c r="A2934">
        <v>3</v>
      </c>
      <c r="B2934">
        <v>2018</v>
      </c>
      <c r="C2934">
        <v>311.8</v>
      </c>
      <c r="D2934">
        <v>-1.05000000000001</v>
      </c>
      <c r="E2934">
        <f t="shared" si="61"/>
        <v>0.42981200490529425</v>
      </c>
      <c r="F2934">
        <f>(MAX(E$2:E2934)-E2934)/MAX(E$2:E2934)</f>
        <v>0.94902853150354538</v>
      </c>
    </row>
    <row r="2935" spans="1:6" x14ac:dyDescent="0.3">
      <c r="A2935">
        <v>3</v>
      </c>
      <c r="B2935">
        <v>2018</v>
      </c>
      <c r="C2935">
        <v>311.89999999999998</v>
      </c>
      <c r="D2935">
        <v>-2.6499877929687701</v>
      </c>
      <c r="E2935">
        <f t="shared" si="61"/>
        <v>0.40242350138805005</v>
      </c>
      <c r="F2935">
        <f>(MAX(E$2:E2935)-E2935)/MAX(E$2:E2935)</f>
        <v>0.95227653813961377</v>
      </c>
    </row>
    <row r="2936" spans="1:6" x14ac:dyDescent="0.3">
      <c r="A2936">
        <v>3</v>
      </c>
      <c r="B2936">
        <v>2018</v>
      </c>
      <c r="C2936">
        <v>316.10000000000002</v>
      </c>
      <c r="D2936">
        <v>1.4499938964843799</v>
      </c>
      <c r="E2936">
        <f t="shared" si="61"/>
        <v>0.41626828834189089</v>
      </c>
      <c r="F2936">
        <f>(MAX(E$2:E2936)-E2936)/MAX(E$2:E2936)</f>
        <v>0.95063468283077157</v>
      </c>
    </row>
    <row r="2937" spans="1:6" x14ac:dyDescent="0.3">
      <c r="A2937">
        <v>4</v>
      </c>
      <c r="B2937">
        <v>2018</v>
      </c>
      <c r="C2937">
        <v>314.64999999999998</v>
      </c>
      <c r="D2937">
        <v>1.1000061035156199</v>
      </c>
      <c r="E2937">
        <f t="shared" si="61"/>
        <v>0.42718274069870193</v>
      </c>
      <c r="F2937">
        <f>(MAX(E$2:E2937)-E2937)/MAX(E$2:E2937)</f>
        <v>0.94934033633018045</v>
      </c>
    </row>
    <row r="2938" spans="1:6" x14ac:dyDescent="0.3">
      <c r="A2938">
        <v>4</v>
      </c>
      <c r="B2938">
        <v>2018</v>
      </c>
      <c r="C2938">
        <v>311.05</v>
      </c>
      <c r="D2938">
        <v>1.8500061035156199</v>
      </c>
      <c r="E2938">
        <f t="shared" si="61"/>
        <v>0.4462381339861749</v>
      </c>
      <c r="F2938">
        <f>(MAX(E$2:E2938)-E2938)/MAX(E$2:E2938)</f>
        <v>0.94708055445448813</v>
      </c>
    </row>
    <row r="2939" spans="1:6" x14ac:dyDescent="0.3">
      <c r="A2939">
        <v>4</v>
      </c>
      <c r="B2939">
        <v>2018</v>
      </c>
      <c r="C2939">
        <v>313.60000000000002</v>
      </c>
      <c r="D2939">
        <v>5.9500000000000401</v>
      </c>
      <c r="E2939">
        <f t="shared" si="61"/>
        <v>0.50973742202550265</v>
      </c>
      <c r="F2939">
        <f>(MAX(E$2:E2939)-E2939)/MAX(E$2:E2939)</f>
        <v>0.93955016460286667</v>
      </c>
    </row>
    <row r="2940" spans="1:6" x14ac:dyDescent="0.3">
      <c r="A2940">
        <v>4</v>
      </c>
      <c r="B2940">
        <v>2018</v>
      </c>
      <c r="C2940">
        <v>310.7</v>
      </c>
      <c r="D2940">
        <v>-3</v>
      </c>
      <c r="E2940">
        <f t="shared" si="61"/>
        <v>0.47282370462745371</v>
      </c>
      <c r="F2940">
        <f>(MAX(E$2:E2940)-E2940)/MAX(E$2:E2940)</f>
        <v>0.94392776774556231</v>
      </c>
    </row>
    <row r="2941" spans="1:6" x14ac:dyDescent="0.3">
      <c r="A2941">
        <v>4</v>
      </c>
      <c r="B2941">
        <v>2018</v>
      </c>
      <c r="C2941">
        <v>310.7</v>
      </c>
      <c r="D2941">
        <v>0.60000000000002196</v>
      </c>
      <c r="E2941">
        <f t="shared" si="61"/>
        <v>0.47967181106718215</v>
      </c>
      <c r="F2941">
        <f>(MAX(E$2:E2941)-E2941)/MAX(E$2:E2941)</f>
        <v>0.9431156498017419</v>
      </c>
    </row>
    <row r="2942" spans="1:6" x14ac:dyDescent="0.3">
      <c r="A2942">
        <v>4</v>
      </c>
      <c r="B2942">
        <v>2018</v>
      </c>
      <c r="C2942">
        <v>310.7</v>
      </c>
      <c r="D2942">
        <v>2.3500000000000201</v>
      </c>
      <c r="E2942">
        <f t="shared" si="61"/>
        <v>0.50688203208443083</v>
      </c>
      <c r="F2942">
        <f>(MAX(E$2:E2942)-E2942)/MAX(E$2:E2942)</f>
        <v>0.93988878571341128</v>
      </c>
    </row>
    <row r="2943" spans="1:6" x14ac:dyDescent="0.3">
      <c r="A2943">
        <v>4</v>
      </c>
      <c r="B2943">
        <v>2018</v>
      </c>
      <c r="C2943">
        <v>311.95</v>
      </c>
      <c r="D2943">
        <v>-1.6000000000000201</v>
      </c>
      <c r="E2943">
        <f t="shared" si="61"/>
        <v>0.48738344453830729</v>
      </c>
      <c r="F2943">
        <f>(MAX(E$2:E2943)-E2943)/MAX(E$2:E2943)</f>
        <v>0.94220112606102813</v>
      </c>
    </row>
    <row r="2944" spans="1:6" x14ac:dyDescent="0.3">
      <c r="A2944">
        <v>4</v>
      </c>
      <c r="B2944">
        <v>2018</v>
      </c>
      <c r="C2944">
        <v>313.8</v>
      </c>
      <c r="D2944">
        <v>1.25</v>
      </c>
      <c r="E2944">
        <f t="shared" si="61"/>
        <v>0.50194437440620598</v>
      </c>
      <c r="F2944">
        <f>(MAX(E$2:E2944)-E2944)/MAX(E$2:E2944)</f>
        <v>0.94047434325931423</v>
      </c>
    </row>
    <row r="2945" spans="1:6" x14ac:dyDescent="0.3">
      <c r="A2945">
        <v>4</v>
      </c>
      <c r="B2945">
        <v>2018</v>
      </c>
      <c r="C2945">
        <v>313.7</v>
      </c>
      <c r="D2945">
        <v>1.8499816894531</v>
      </c>
      <c r="E2945">
        <f t="shared" si="61"/>
        <v>0.52414523275276648</v>
      </c>
      <c r="F2945">
        <f>(MAX(E$2:E2945)-E2945)/MAX(E$2:E2945)</f>
        <v>0.93784154022242527</v>
      </c>
    </row>
    <row r="2946" spans="1:6" x14ac:dyDescent="0.3">
      <c r="A2946">
        <v>4</v>
      </c>
      <c r="B2946">
        <v>2018</v>
      </c>
      <c r="C2946">
        <v>313.25</v>
      </c>
      <c r="D2946">
        <v>-1.29998168945314</v>
      </c>
      <c r="E2946">
        <f t="shared" si="61"/>
        <v>0.50783128530202226</v>
      </c>
      <c r="F2946">
        <f>(MAX(E$2:E2946)-E2946)/MAX(E$2:E2946)</f>
        <v>0.93977621363556463</v>
      </c>
    </row>
    <row r="2947" spans="1:6" x14ac:dyDescent="0.3">
      <c r="A2947">
        <v>4</v>
      </c>
      <c r="B2947">
        <v>2018</v>
      </c>
      <c r="C2947">
        <v>316.10000000000002</v>
      </c>
      <c r="D2947">
        <v>1.6999938964843799</v>
      </c>
      <c r="E2947">
        <f t="shared" si="61"/>
        <v>0.52831475775039116</v>
      </c>
      <c r="F2947">
        <f>(MAX(E$2:E2947)-E2947)/MAX(E$2:E2947)</f>
        <v>0.93734707564340902</v>
      </c>
    </row>
    <row r="2948" spans="1:6" x14ac:dyDescent="0.3">
      <c r="A2948">
        <v>4</v>
      </c>
      <c r="B2948">
        <v>2018</v>
      </c>
      <c r="C2948">
        <v>314.75</v>
      </c>
      <c r="D2948">
        <v>0.24999389648439699</v>
      </c>
      <c r="E2948">
        <f t="shared" si="61"/>
        <v>0.53146190941505111</v>
      </c>
      <c r="F2948">
        <f>(MAX(E$2:E2948)-E2948)/MAX(E$2:E2948)</f>
        <v>0.9369738544674111</v>
      </c>
    </row>
    <row r="2949" spans="1:6" x14ac:dyDescent="0.3">
      <c r="A2949">
        <v>4</v>
      </c>
      <c r="B2949">
        <v>2018</v>
      </c>
      <c r="C2949">
        <v>316.25</v>
      </c>
      <c r="D2949">
        <v>-1.45001220703125</v>
      </c>
      <c r="E2949">
        <f t="shared" ref="E2949:E3012" si="62">(D2949/$C2949*$G$2+1)*E2948*$H$2 + E2948*(1-$H$2)</f>
        <v>0.51318618792357373</v>
      </c>
      <c r="F2949">
        <f>(MAX(E$2:E2949)-E2949)/MAX(E$2:E2949)</f>
        <v>0.93914117495083516</v>
      </c>
    </row>
    <row r="2950" spans="1:6" x14ac:dyDescent="0.3">
      <c r="A2950">
        <v>4</v>
      </c>
      <c r="B2950">
        <v>2018</v>
      </c>
      <c r="C2950">
        <v>318.95</v>
      </c>
      <c r="D2950">
        <v>-0.149993896484375</v>
      </c>
      <c r="E2950">
        <f t="shared" si="62"/>
        <v>0.51137615196303243</v>
      </c>
      <c r="F2950">
        <f>(MAX(E$2:E2950)-E2950)/MAX(E$2:E2950)</f>
        <v>0.93935582738000711</v>
      </c>
    </row>
    <row r="2951" spans="1:6" x14ac:dyDescent="0.3">
      <c r="A2951">
        <v>4</v>
      </c>
      <c r="B2951">
        <v>2018</v>
      </c>
      <c r="C2951">
        <v>317.45</v>
      </c>
      <c r="D2951">
        <v>-0.45000610351559001</v>
      </c>
      <c r="E2951">
        <f t="shared" si="62"/>
        <v>0.50593933381271705</v>
      </c>
      <c r="F2951">
        <f>(MAX(E$2:E2951)-E2951)/MAX(E$2:E2951)</f>
        <v>0.94000058043926804</v>
      </c>
    </row>
    <row r="2952" spans="1:6" x14ac:dyDescent="0.3">
      <c r="A2952">
        <v>4</v>
      </c>
      <c r="B2952">
        <v>2018</v>
      </c>
      <c r="C2952">
        <v>316.64999999999998</v>
      </c>
      <c r="D2952">
        <v>-0.55001220703127196</v>
      </c>
      <c r="E2952">
        <f t="shared" si="62"/>
        <v>0.49934831511034222</v>
      </c>
      <c r="F2952">
        <f>(MAX(E$2:E2952)-E2952)/MAX(E$2:E2952)</f>
        <v>0.94078221031073161</v>
      </c>
    </row>
    <row r="2953" spans="1:6" x14ac:dyDescent="0.3">
      <c r="A2953">
        <v>4</v>
      </c>
      <c r="B2953">
        <v>2018</v>
      </c>
      <c r="C2953">
        <v>317.64999999999998</v>
      </c>
      <c r="D2953">
        <v>2.1999999999999802</v>
      </c>
      <c r="E2953">
        <f t="shared" si="62"/>
        <v>0.52528644575514172</v>
      </c>
      <c r="F2953">
        <f>(MAX(E$2:E2953)-E2953)/MAX(E$2:E2953)</f>
        <v>0.93770620360563828</v>
      </c>
    </row>
    <row r="2954" spans="1:6" x14ac:dyDescent="0.3">
      <c r="A2954">
        <v>4</v>
      </c>
      <c r="B2954">
        <v>2018</v>
      </c>
      <c r="C2954">
        <v>312.95</v>
      </c>
      <c r="D2954">
        <v>9.99755859375E-2</v>
      </c>
      <c r="E2954">
        <f t="shared" si="62"/>
        <v>0.52654501310294644</v>
      </c>
      <c r="F2954">
        <f>(MAX(E$2:E2954)-E2954)/MAX(E$2:E2954)</f>
        <v>0.9375569499198706</v>
      </c>
    </row>
    <row r="2955" spans="1:6" x14ac:dyDescent="0.3">
      <c r="A2955">
        <v>4</v>
      </c>
      <c r="B2955">
        <v>2018</v>
      </c>
      <c r="C2955">
        <v>314.25</v>
      </c>
      <c r="D2955">
        <v>-3</v>
      </c>
      <c r="E2955">
        <f t="shared" si="62"/>
        <v>0.48884489283304572</v>
      </c>
      <c r="F2955">
        <f>(MAX(E$2:E2955)-E2955)/MAX(E$2:E2955)</f>
        <v>0.94202781269410418</v>
      </c>
    </row>
    <row r="2956" spans="1:6" x14ac:dyDescent="0.3">
      <c r="A2956">
        <v>4</v>
      </c>
      <c r="B2956">
        <v>2018</v>
      </c>
      <c r="C2956">
        <v>320.45</v>
      </c>
      <c r="D2956">
        <v>0.19998779296872701</v>
      </c>
      <c r="E2956">
        <f t="shared" si="62"/>
        <v>0.49113299576380831</v>
      </c>
      <c r="F2956">
        <f>(MAX(E$2:E2956)-E2956)/MAX(E$2:E2956)</f>
        <v>0.94175646623304454</v>
      </c>
    </row>
    <row r="2957" spans="1:6" x14ac:dyDescent="0.3">
      <c r="A2957">
        <v>4</v>
      </c>
      <c r="B2957">
        <v>2018</v>
      </c>
      <c r="C2957">
        <v>321.45</v>
      </c>
      <c r="D2957">
        <v>-0.30000000000001098</v>
      </c>
      <c r="E2957">
        <f t="shared" si="62"/>
        <v>0.48769529397358091</v>
      </c>
      <c r="F2957">
        <f>(MAX(E$2:E2957)-E2957)/MAX(E$2:E2957)</f>
        <v>0.9421641437909094</v>
      </c>
    </row>
    <row r="2958" spans="1:6" x14ac:dyDescent="0.3">
      <c r="A2958">
        <v>5</v>
      </c>
      <c r="B2958">
        <v>2018</v>
      </c>
      <c r="C2958">
        <v>321.45</v>
      </c>
      <c r="D2958">
        <v>0.30000000000001098</v>
      </c>
      <c r="E2958">
        <f t="shared" si="62"/>
        <v>0.49110893345543061</v>
      </c>
      <c r="F2958">
        <f>(MAX(E$2:E2958)-E2958)/MAX(E$2:E2958)</f>
        <v>0.9417593197857127</v>
      </c>
    </row>
    <row r="2959" spans="1:6" x14ac:dyDescent="0.3">
      <c r="A2959">
        <v>5</v>
      </c>
      <c r="B2959">
        <v>2018</v>
      </c>
      <c r="C2959">
        <v>321.2</v>
      </c>
      <c r="D2959">
        <v>1.3499938964843601</v>
      </c>
      <c r="E2959">
        <f t="shared" si="62"/>
        <v>0.50658980353654304</v>
      </c>
      <c r="F2959">
        <f>(MAX(E$2:E2959)-E2959)/MAX(E$2:E2959)</f>
        <v>0.93992344113962656</v>
      </c>
    </row>
    <row r="2960" spans="1:6" x14ac:dyDescent="0.3">
      <c r="A2960">
        <v>5</v>
      </c>
      <c r="B2960">
        <v>2018</v>
      </c>
      <c r="C2960">
        <v>319.05</v>
      </c>
      <c r="D2960">
        <v>-0.94999999999998797</v>
      </c>
      <c r="E2960">
        <f t="shared" si="62"/>
        <v>0.49527667910401574</v>
      </c>
      <c r="F2960">
        <f>(MAX(E$2:E2960)-E2960)/MAX(E$2:E2960)</f>
        <v>0.9412650662199592</v>
      </c>
    </row>
    <row r="2961" spans="1:6" x14ac:dyDescent="0.3">
      <c r="A2961">
        <v>5</v>
      </c>
      <c r="B2961">
        <v>2018</v>
      </c>
      <c r="C2961">
        <v>318.75</v>
      </c>
      <c r="D2961">
        <v>2.20001831054685</v>
      </c>
      <c r="E2961">
        <f t="shared" si="62"/>
        <v>0.52091474411144334</v>
      </c>
      <c r="F2961">
        <f>(MAX(E$2:E2961)-E2961)/MAX(E$2:E2961)</f>
        <v>0.93822464434266883</v>
      </c>
    </row>
    <row r="2962" spans="1:6" x14ac:dyDescent="0.3">
      <c r="A2962">
        <v>5</v>
      </c>
      <c r="B2962">
        <v>2018</v>
      </c>
      <c r="C2962">
        <v>318.75</v>
      </c>
      <c r="D2962">
        <v>2.1999999999999802</v>
      </c>
      <c r="E2962">
        <f t="shared" si="62"/>
        <v>0.54787974263015315</v>
      </c>
      <c r="F2962">
        <f>(MAX(E$2:E2962)-E2962)/MAX(E$2:E2962)</f>
        <v>0.93502686122628931</v>
      </c>
    </row>
    <row r="2963" spans="1:6" x14ac:dyDescent="0.3">
      <c r="A2963">
        <v>5</v>
      </c>
      <c r="B2963">
        <v>2018</v>
      </c>
      <c r="C2963">
        <v>317.45</v>
      </c>
      <c r="D2963">
        <v>3.29999389648435</v>
      </c>
      <c r="E2963">
        <f t="shared" si="62"/>
        <v>0.5905951263131014</v>
      </c>
      <c r="F2963">
        <f>(MAX(E$2:E2963)-E2963)/MAX(E$2:E2963)</f>
        <v>0.92996123763071492</v>
      </c>
    </row>
    <row r="2964" spans="1:6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62"/>
        <v>0.59763384146858889</v>
      </c>
      <c r="F2964">
        <f>(MAX(E$2:E2964)-E2964)/MAX(E$2:E2964)</f>
        <v>0.92912651537142743</v>
      </c>
    </row>
    <row r="2965" spans="1:6" x14ac:dyDescent="0.3">
      <c r="A2965">
        <v>5</v>
      </c>
      <c r="B2965">
        <v>2018</v>
      </c>
      <c r="C2965">
        <v>315.3</v>
      </c>
      <c r="D2965">
        <v>-0.65001831054684001</v>
      </c>
      <c r="E2965">
        <f t="shared" si="62"/>
        <v>0.5883932862840735</v>
      </c>
      <c r="F2965">
        <f>(MAX(E$2:E2965)-E2965)/MAX(E$2:E2965)</f>
        <v>0.930222354161647</v>
      </c>
    </row>
    <row r="2966" spans="1:6" x14ac:dyDescent="0.3">
      <c r="A2966">
        <v>5</v>
      </c>
      <c r="B2966">
        <v>2018</v>
      </c>
      <c r="C2966">
        <v>317.45</v>
      </c>
      <c r="D2966">
        <v>-0.29998779296875</v>
      </c>
      <c r="E2966">
        <f t="shared" si="62"/>
        <v>0.58422308302332404</v>
      </c>
      <c r="F2966">
        <f>(MAX(E$2:E2966)-E2966)/MAX(E$2:E2966)</f>
        <v>0.93071689917598643</v>
      </c>
    </row>
    <row r="2967" spans="1:6" x14ac:dyDescent="0.3">
      <c r="A2967">
        <v>5</v>
      </c>
      <c r="B2967">
        <v>2018</v>
      </c>
      <c r="C2967">
        <v>318.2</v>
      </c>
      <c r="D2967">
        <v>1.24998779296873</v>
      </c>
      <c r="E2967">
        <f t="shared" si="62"/>
        <v>0.60143564718461517</v>
      </c>
      <c r="F2967">
        <f>(MAX(E$2:E2967)-E2967)/MAX(E$2:E2967)</f>
        <v>0.92867565867577329</v>
      </c>
    </row>
    <row r="2968" spans="1:6" x14ac:dyDescent="0.3">
      <c r="A2968">
        <v>5</v>
      </c>
      <c r="B2968">
        <v>2018</v>
      </c>
      <c r="C2968">
        <v>316.45</v>
      </c>
      <c r="D2968">
        <v>2.6000061035156201</v>
      </c>
      <c r="E2968">
        <f t="shared" si="62"/>
        <v>0.63849686586573073</v>
      </c>
      <c r="F2968">
        <f>(MAX(E$2:E2968)-E2968)/MAX(E$2:E2968)</f>
        <v>0.92428056333435549</v>
      </c>
    </row>
    <row r="2969" spans="1:6" x14ac:dyDescent="0.3">
      <c r="A2969">
        <v>5</v>
      </c>
      <c r="B2969">
        <v>2018</v>
      </c>
      <c r="C2969">
        <v>312.85000000000002</v>
      </c>
      <c r="D2969">
        <v>-3</v>
      </c>
      <c r="E2969">
        <f t="shared" si="62"/>
        <v>0.59257652230818258</v>
      </c>
      <c r="F2969">
        <f>(MAX(E$2:E2969)-E2969)/MAX(E$2:E2969)</f>
        <v>0.92972626358999566</v>
      </c>
    </row>
    <row r="2970" spans="1:6" x14ac:dyDescent="0.3">
      <c r="A2970">
        <v>5</v>
      </c>
      <c r="B2970">
        <v>2018</v>
      </c>
      <c r="C2970">
        <v>316.3</v>
      </c>
      <c r="D2970">
        <v>2.80000000000001</v>
      </c>
      <c r="E2970">
        <f t="shared" si="62"/>
        <v>0.63191925695399942</v>
      </c>
      <c r="F2970">
        <f>(MAX(E$2:E2970)-E2970)/MAX(E$2:E2970)</f>
        <v>0.92506060293678638</v>
      </c>
    </row>
    <row r="2971" spans="1:6" x14ac:dyDescent="0.3">
      <c r="A2971">
        <v>5</v>
      </c>
      <c r="B2971">
        <v>2018</v>
      </c>
      <c r="C2971">
        <v>314.45</v>
      </c>
      <c r="D2971">
        <v>-0.40000610351563598</v>
      </c>
      <c r="E2971">
        <f t="shared" si="62"/>
        <v>0.62589035983894148</v>
      </c>
      <c r="F2971">
        <f>(MAX(E$2:E2971)-E2971)/MAX(E$2:E2971)</f>
        <v>0.92577557072703276</v>
      </c>
    </row>
    <row r="2972" spans="1:6" x14ac:dyDescent="0.3">
      <c r="A2972">
        <v>5</v>
      </c>
      <c r="B2972">
        <v>2018</v>
      </c>
      <c r="C2972">
        <v>315.10000000000002</v>
      </c>
      <c r="D2972">
        <v>0.100006103515625</v>
      </c>
      <c r="E2972">
        <f t="shared" si="62"/>
        <v>0.62738019297402914</v>
      </c>
      <c r="F2972">
        <f>(MAX(E$2:E2972)-E2972)/MAX(E$2:E2972)</f>
        <v>0.9255988911977423</v>
      </c>
    </row>
    <row r="2973" spans="1:6" x14ac:dyDescent="0.3">
      <c r="A2973">
        <v>5</v>
      </c>
      <c r="B2973">
        <v>2018</v>
      </c>
      <c r="C2973">
        <v>315.10000000000002</v>
      </c>
      <c r="D2973">
        <v>9.9999999999965894E-2</v>
      </c>
      <c r="E2973">
        <f t="shared" si="62"/>
        <v>0.62887348127847331</v>
      </c>
      <c r="F2973">
        <f>(MAX(E$2:E2973)-E2973)/MAX(E$2:E2973)</f>
        <v>0.92542180191941259</v>
      </c>
    </row>
    <row r="2974" spans="1:6" x14ac:dyDescent="0.3">
      <c r="A2974">
        <v>5</v>
      </c>
      <c r="B2974">
        <v>2018</v>
      </c>
      <c r="C2974">
        <v>315.14999999999998</v>
      </c>
      <c r="D2974">
        <v>2.09998779296876</v>
      </c>
      <c r="E2974">
        <f t="shared" si="62"/>
        <v>0.66030200659990512</v>
      </c>
      <c r="F2974">
        <f>(MAX(E$2:E2974)-E2974)/MAX(E$2:E2974)</f>
        <v>0.92169468850697001</v>
      </c>
    </row>
    <row r="2975" spans="1:6" x14ac:dyDescent="0.3">
      <c r="A2975">
        <v>5</v>
      </c>
      <c r="B2975">
        <v>2018</v>
      </c>
      <c r="C2975">
        <v>317.95</v>
      </c>
      <c r="D2975">
        <v>1.3000061035156101</v>
      </c>
      <c r="E2975">
        <f t="shared" si="62"/>
        <v>0.68055039405257411</v>
      </c>
      <c r="F2975">
        <f>(MAX(E$2:E2975)-E2975)/MAX(E$2:E2975)</f>
        <v>0.91929342927882174</v>
      </c>
    </row>
    <row r="2976" spans="1:6" x14ac:dyDescent="0.3">
      <c r="A2976">
        <v>5</v>
      </c>
      <c r="B2976">
        <v>2018</v>
      </c>
      <c r="C2976">
        <v>314.89999999999998</v>
      </c>
      <c r="D2976">
        <v>-2.5</v>
      </c>
      <c r="E2976">
        <f t="shared" si="62"/>
        <v>0.64002857795703338</v>
      </c>
      <c r="F2976">
        <f>(MAX(E$2:E2976)-E2976)/MAX(E$2:E2976)</f>
        <v>0.92409891737352512</v>
      </c>
    </row>
    <row r="2977" spans="1:6" x14ac:dyDescent="0.3">
      <c r="A2977">
        <v>5</v>
      </c>
      <c r="B2977">
        <v>2018</v>
      </c>
      <c r="C2977">
        <v>318.14999999999998</v>
      </c>
      <c r="D2977">
        <v>-5.0018310546875E-2</v>
      </c>
      <c r="E2977">
        <f t="shared" si="62"/>
        <v>0.63927390685446084</v>
      </c>
      <c r="F2977">
        <f>(MAX(E$2:E2977)-E2977)/MAX(E$2:E2977)</f>
        <v>0.92418841392990547</v>
      </c>
    </row>
    <row r="2978" spans="1:6" x14ac:dyDescent="0.3">
      <c r="A2978">
        <v>5</v>
      </c>
      <c r="B2978">
        <v>2018</v>
      </c>
      <c r="C2978">
        <v>317.7</v>
      </c>
      <c r="D2978">
        <v>2.70001220703125</v>
      </c>
      <c r="E2978">
        <f t="shared" si="62"/>
        <v>0.6800210114848575</v>
      </c>
      <c r="F2978">
        <f>(MAX(E$2:E2978)-E2978)/MAX(E$2:E2978)</f>
        <v>0.91935620883491831</v>
      </c>
    </row>
    <row r="2979" spans="1:6" x14ac:dyDescent="0.3">
      <c r="A2979">
        <v>5</v>
      </c>
      <c r="B2979">
        <v>2018</v>
      </c>
      <c r="C2979">
        <v>313.75</v>
      </c>
      <c r="D2979">
        <v>-3</v>
      </c>
      <c r="E2979">
        <f t="shared" si="62"/>
        <v>0.63125456444610284</v>
      </c>
      <c r="F2979">
        <f>(MAX(E$2:E2979)-E2979)/MAX(E$2:E2979)</f>
        <v>0.92513942891847001</v>
      </c>
    </row>
    <row r="2980" spans="1:6" x14ac:dyDescent="0.3">
      <c r="A2980">
        <v>5</v>
      </c>
      <c r="B2980">
        <v>2018</v>
      </c>
      <c r="C2980">
        <v>309.95</v>
      </c>
      <c r="D2980">
        <v>0.69999389648438604</v>
      </c>
      <c r="E2980">
        <f t="shared" si="62"/>
        <v>0.64194679727979009</v>
      </c>
      <c r="F2980">
        <f>(MAX(E$2:E2980)-E2980)/MAX(E$2:E2980)</f>
        <v>0.92387143546361261</v>
      </c>
    </row>
    <row r="2981" spans="1:6" x14ac:dyDescent="0.3">
      <c r="A2981">
        <v>6</v>
      </c>
      <c r="B2981">
        <v>2018</v>
      </c>
      <c r="C2981">
        <v>309.25</v>
      </c>
      <c r="D2981">
        <v>-3</v>
      </c>
      <c r="E2981">
        <f t="shared" si="62"/>
        <v>0.5952408864025216</v>
      </c>
      <c r="F2981">
        <f>(MAX(E$2:E2981)-E2981)/MAX(E$2:E2981)</f>
        <v>0.92941029626254135</v>
      </c>
    </row>
    <row r="2982" spans="1:6" x14ac:dyDescent="0.3">
      <c r="A2982">
        <v>6</v>
      </c>
      <c r="B2982">
        <v>2018</v>
      </c>
      <c r="C2982">
        <v>311.95</v>
      </c>
      <c r="D2982">
        <v>-1.30000000000001</v>
      </c>
      <c r="E2982">
        <f t="shared" si="62"/>
        <v>0.57663662725065545</v>
      </c>
      <c r="F2982">
        <f>(MAX(E$2:E2982)-E2982)/MAX(E$2:E2982)</f>
        <v>0.9316165780751402</v>
      </c>
    </row>
    <row r="2983" spans="1:6" x14ac:dyDescent="0.3">
      <c r="A2983">
        <v>6</v>
      </c>
      <c r="B2983">
        <v>2018</v>
      </c>
      <c r="C2983">
        <v>313.14999999999998</v>
      </c>
      <c r="D2983">
        <v>-0.70000610351564696</v>
      </c>
      <c r="E2983">
        <f t="shared" si="62"/>
        <v>0.56696915578523632</v>
      </c>
      <c r="F2983">
        <f>(MAX(E$2:E2983)-E2983)/MAX(E$2:E2983)</f>
        <v>0.93276304492952367</v>
      </c>
    </row>
    <row r="2984" spans="1:6" x14ac:dyDescent="0.3">
      <c r="A2984">
        <v>6</v>
      </c>
      <c r="B2984">
        <v>2018</v>
      </c>
      <c r="C2984">
        <v>313.14999999999998</v>
      </c>
      <c r="D2984">
        <v>0.70000000000004503</v>
      </c>
      <c r="E2984">
        <f t="shared" si="62"/>
        <v>0.57647446655602563</v>
      </c>
      <c r="F2984">
        <f>(MAX(E$2:E2984)-E2984)/MAX(E$2:E2984)</f>
        <v>0.93163580873562279</v>
      </c>
    </row>
    <row r="2985" spans="1:6" x14ac:dyDescent="0.3">
      <c r="A2985">
        <v>6</v>
      </c>
      <c r="B2985">
        <v>2018</v>
      </c>
      <c r="C2985">
        <v>315.7</v>
      </c>
      <c r="D2985">
        <v>-1.25000610351565</v>
      </c>
      <c r="E2985">
        <f t="shared" si="62"/>
        <v>0.55935544687636229</v>
      </c>
      <c r="F2985">
        <f>(MAX(E$2:E2985)-E2985)/MAX(E$2:E2985)</f>
        <v>0.93366595578208422</v>
      </c>
    </row>
    <row r="2986" spans="1:6" x14ac:dyDescent="0.3">
      <c r="A2986">
        <v>6</v>
      </c>
      <c r="B2986">
        <v>2018</v>
      </c>
      <c r="C2986">
        <v>315.55</v>
      </c>
      <c r="D2986">
        <v>-2.1500183105468902</v>
      </c>
      <c r="E2986">
        <f t="shared" si="62"/>
        <v>0.53077143991498565</v>
      </c>
      <c r="F2986">
        <f>(MAX(E$2:E2986)-E2986)/MAX(E$2:E2986)</f>
        <v>0.93705573734636438</v>
      </c>
    </row>
    <row r="2987" spans="1:6" x14ac:dyDescent="0.3">
      <c r="A2987">
        <v>6</v>
      </c>
      <c r="B2987">
        <v>2018</v>
      </c>
      <c r="C2987">
        <v>313.8</v>
      </c>
      <c r="D2987">
        <v>-2.45000610351559</v>
      </c>
      <c r="E2987">
        <f t="shared" si="62"/>
        <v>0.49969129490151831</v>
      </c>
      <c r="F2987">
        <f>(MAX(E$2:E2987)-E2987)/MAX(E$2:E2987)</f>
        <v>0.9407415362871554</v>
      </c>
    </row>
    <row r="2988" spans="1:6" x14ac:dyDescent="0.3">
      <c r="A2988">
        <v>6</v>
      </c>
      <c r="B2988">
        <v>2018</v>
      </c>
      <c r="C2988">
        <v>316.8</v>
      </c>
      <c r="D2988">
        <v>1.05000000000001</v>
      </c>
      <c r="E2988">
        <f t="shared" si="62"/>
        <v>0.51211259839693968</v>
      </c>
      <c r="F2988">
        <f>(MAX(E$2:E2988)-E2988)/MAX(E$2:E2988)</f>
        <v>0.93926849208974816</v>
      </c>
    </row>
    <row r="2989" spans="1:6" x14ac:dyDescent="0.3">
      <c r="A2989">
        <v>6</v>
      </c>
      <c r="B2989">
        <v>2018</v>
      </c>
      <c r="C2989">
        <v>316.8</v>
      </c>
      <c r="D2989">
        <v>1.05000000000001</v>
      </c>
      <c r="E2989">
        <f t="shared" si="62"/>
        <v>0.52484267009004559</v>
      </c>
      <c r="F2989">
        <f>(MAX(E$2:E2989)-E2989)/MAX(E$2:E2989)</f>
        <v>0.93775883102663815</v>
      </c>
    </row>
    <row r="2990" spans="1:6" x14ac:dyDescent="0.3">
      <c r="A2990">
        <v>6</v>
      </c>
      <c r="B2990">
        <v>2018</v>
      </c>
      <c r="C2990">
        <v>313.95</v>
      </c>
      <c r="D2990">
        <v>-3</v>
      </c>
      <c r="E2990">
        <f t="shared" si="62"/>
        <v>0.48722852746534095</v>
      </c>
      <c r="F2990">
        <f>(MAX(E$2:E2990)-E2990)/MAX(E$2:E2990)</f>
        <v>0.94221949769935875</v>
      </c>
    </row>
    <row r="2991" spans="1:6" x14ac:dyDescent="0.3">
      <c r="A2991">
        <v>6</v>
      </c>
      <c r="B2991">
        <v>2018</v>
      </c>
      <c r="C2991">
        <v>312.3</v>
      </c>
      <c r="D2991">
        <v>3.00001220703126</v>
      </c>
      <c r="E2991">
        <f t="shared" si="62"/>
        <v>0.52233159014569364</v>
      </c>
      <c r="F2991">
        <f>(MAX(E$2:E2991)-E2991)/MAX(E$2:E2991)</f>
        <v>0.93805662036433657</v>
      </c>
    </row>
    <row r="2992" spans="1:6" x14ac:dyDescent="0.3">
      <c r="A2992">
        <v>6</v>
      </c>
      <c r="B2992">
        <v>2018</v>
      </c>
      <c r="C2992">
        <v>309.60000000000002</v>
      </c>
      <c r="D2992">
        <v>3.64997558593751</v>
      </c>
      <c r="E2992">
        <f t="shared" si="62"/>
        <v>0.56851612386167472</v>
      </c>
      <c r="F2992">
        <f>(MAX(E$2:E2992)-E2992)/MAX(E$2:E2992)</f>
        <v>0.93257958975918576</v>
      </c>
    </row>
    <row r="2993" spans="1:6" x14ac:dyDescent="0.3">
      <c r="A2993">
        <v>6</v>
      </c>
      <c r="B2993">
        <v>2018</v>
      </c>
      <c r="C2993">
        <v>305.10000000000002</v>
      </c>
      <c r="D2993">
        <v>-3</v>
      </c>
      <c r="E2993">
        <f t="shared" si="62"/>
        <v>0.52659015602526804</v>
      </c>
      <c r="F2993">
        <f>(MAX(E$2:E2993)-E2993)/MAX(E$2:E2993)</f>
        <v>0.93755159641411301</v>
      </c>
    </row>
    <row r="2994" spans="1:6" x14ac:dyDescent="0.3">
      <c r="A2994">
        <v>6</v>
      </c>
      <c r="B2994">
        <v>2018</v>
      </c>
      <c r="C2994">
        <v>302.95</v>
      </c>
      <c r="D2994">
        <v>-1.3499755859375</v>
      </c>
      <c r="E2994">
        <f t="shared" si="62"/>
        <v>0.50899111688277432</v>
      </c>
      <c r="F2994">
        <f>(MAX(E$2:E2994)-E2994)/MAX(E$2:E2994)</f>
        <v>0.93963866903884607</v>
      </c>
    </row>
    <row r="2995" spans="1:6" x14ac:dyDescent="0.3">
      <c r="A2995">
        <v>6</v>
      </c>
      <c r="B2995">
        <v>2018</v>
      </c>
      <c r="C2995">
        <v>303.8</v>
      </c>
      <c r="D2995">
        <v>-3</v>
      </c>
      <c r="E2995">
        <f t="shared" si="62"/>
        <v>0.47129427642898097</v>
      </c>
      <c r="F2995">
        <f>(MAX(E$2:E2995)-E2995)/MAX(E$2:E2995)</f>
        <v>0.94410914285920799</v>
      </c>
    </row>
    <row r="2996" spans="1:6" x14ac:dyDescent="0.3">
      <c r="A2996">
        <v>6</v>
      </c>
      <c r="B2996">
        <v>2018</v>
      </c>
      <c r="C2996">
        <v>298.3</v>
      </c>
      <c r="D2996">
        <v>5.4499938964843802</v>
      </c>
      <c r="E2996">
        <f t="shared" si="62"/>
        <v>0.53587400145377062</v>
      </c>
      <c r="F2996">
        <f>(MAX(E$2:E2996)-E2996)/MAX(E$2:E2996)</f>
        <v>0.9364506238275303</v>
      </c>
    </row>
    <row r="2997" spans="1:6" x14ac:dyDescent="0.3">
      <c r="A2997">
        <v>6</v>
      </c>
      <c r="B2997">
        <v>2018</v>
      </c>
      <c r="C2997">
        <v>303.25</v>
      </c>
      <c r="D2997">
        <v>0.100006103515625</v>
      </c>
      <c r="E2997">
        <f t="shared" si="62"/>
        <v>0.53719940963664081</v>
      </c>
      <c r="F2997">
        <f>(MAX(E$2:E2997)-E2997)/MAX(E$2:E2997)</f>
        <v>0.93629344347736077</v>
      </c>
    </row>
    <row r="2998" spans="1:6" x14ac:dyDescent="0.3">
      <c r="A2998">
        <v>6</v>
      </c>
      <c r="B2998">
        <v>2018</v>
      </c>
      <c r="C2998">
        <v>300.39999999999998</v>
      </c>
      <c r="D2998">
        <v>2.09999389648442</v>
      </c>
      <c r="E2998">
        <f t="shared" si="62"/>
        <v>0.5653647428947628</v>
      </c>
      <c r="F2998">
        <f>(MAX(E$2:E2998)-E2998)/MAX(E$2:E2998)</f>
        <v>0.9329533124887559</v>
      </c>
    </row>
    <row r="2999" spans="1:6" x14ac:dyDescent="0.3">
      <c r="A2999">
        <v>6</v>
      </c>
      <c r="B2999">
        <v>2018</v>
      </c>
      <c r="C2999">
        <v>301.95</v>
      </c>
      <c r="D2999">
        <v>-0.30000610351561302</v>
      </c>
      <c r="E2999">
        <f t="shared" si="62"/>
        <v>0.56115180515057594</v>
      </c>
      <c r="F2999">
        <f>(MAX(E$2:E2999)-E2999)/MAX(E$2:E2999)</f>
        <v>0.93345292539173352</v>
      </c>
    </row>
    <row r="3000" spans="1:6" x14ac:dyDescent="0.3">
      <c r="A3000">
        <v>6</v>
      </c>
      <c r="B3000">
        <v>2018</v>
      </c>
      <c r="C3000">
        <v>300.89999999999998</v>
      </c>
      <c r="D3000">
        <v>-1.6999816894531199</v>
      </c>
      <c r="E3000">
        <f t="shared" si="62"/>
        <v>0.53737444239485455</v>
      </c>
      <c r="F3000">
        <f>(MAX(E$2:E3000)-E3000)/MAX(E$2:E3000)</f>
        <v>0.93627268631697591</v>
      </c>
    </row>
    <row r="3001" spans="1:6" x14ac:dyDescent="0.3">
      <c r="A3001">
        <v>6</v>
      </c>
      <c r="B3001">
        <v>2018</v>
      </c>
      <c r="C3001">
        <v>299.55</v>
      </c>
      <c r="D3001">
        <v>-0.54999389648435204</v>
      </c>
      <c r="E3001">
        <f t="shared" si="62"/>
        <v>0.52997452593406702</v>
      </c>
      <c r="F3001">
        <f>(MAX(E$2:E3001)-E3001)/MAX(E$2:E3001)</f>
        <v>0.93715024349186338</v>
      </c>
    </row>
    <row r="3002" spans="1:6" x14ac:dyDescent="0.3">
      <c r="A3002">
        <v>7</v>
      </c>
      <c r="B3002">
        <v>2018</v>
      </c>
      <c r="C3002">
        <v>299.10000000000002</v>
      </c>
      <c r="D3002">
        <v>-3</v>
      </c>
      <c r="E3002">
        <f t="shared" si="62"/>
        <v>0.49010683341144412</v>
      </c>
      <c r="F3002">
        <f>(MAX(E$2:E3002)-E3002)/MAX(E$2:E3002)</f>
        <v>0.94187815897642735</v>
      </c>
    </row>
    <row r="3003" spans="1:6" x14ac:dyDescent="0.3">
      <c r="A3003">
        <v>7</v>
      </c>
      <c r="B3003">
        <v>2018</v>
      </c>
      <c r="C3003">
        <v>295.25</v>
      </c>
      <c r="D3003">
        <v>1.3999938964843699</v>
      </c>
      <c r="E3003">
        <f t="shared" si="62"/>
        <v>0.5075364669948812</v>
      </c>
      <c r="F3003">
        <f>(MAX(E$2:E3003)-E3003)/MAX(E$2:E3003)</f>
        <v>0.9398111761817084</v>
      </c>
    </row>
    <row r="3004" spans="1:6" x14ac:dyDescent="0.3">
      <c r="A3004">
        <v>7</v>
      </c>
      <c r="B3004">
        <v>2018</v>
      </c>
      <c r="C3004">
        <v>293.85000000000002</v>
      </c>
      <c r="D3004">
        <v>1.20001220703125</v>
      </c>
      <c r="E3004">
        <f t="shared" si="62"/>
        <v>0.52308138674749405</v>
      </c>
      <c r="F3004">
        <f>(MAX(E$2:E3004)-E3004)/MAX(E$2:E3004)</f>
        <v>0.93796770187571543</v>
      </c>
    </row>
    <row r="3005" spans="1:6" x14ac:dyDescent="0.3">
      <c r="A3005">
        <v>7</v>
      </c>
      <c r="B3005">
        <v>2018</v>
      </c>
      <c r="C3005">
        <v>292.60000000000002</v>
      </c>
      <c r="D3005">
        <v>-0.49998779296879498</v>
      </c>
      <c r="E3005">
        <f t="shared" si="62"/>
        <v>0.51637767071614737</v>
      </c>
      <c r="F3005">
        <f>(MAX(E$2:E3005)-E3005)/MAX(E$2:E3005)</f>
        <v>0.93876269653989708</v>
      </c>
    </row>
    <row r="3006" spans="1:6" x14ac:dyDescent="0.3">
      <c r="A3006">
        <v>7</v>
      </c>
      <c r="B3006">
        <v>2018</v>
      </c>
      <c r="C3006">
        <v>291.60000000000002</v>
      </c>
      <c r="D3006">
        <v>2.1000061035156201</v>
      </c>
      <c r="E3006">
        <f t="shared" si="62"/>
        <v>0.54426852103052714</v>
      </c>
      <c r="F3006">
        <f>(MAX(E$2:E3006)-E3006)/MAX(E$2:E3006)</f>
        <v>0.93545511652371782</v>
      </c>
    </row>
    <row r="3007" spans="1:6" x14ac:dyDescent="0.3">
      <c r="A3007">
        <v>7</v>
      </c>
      <c r="B3007">
        <v>2018</v>
      </c>
      <c r="C3007">
        <v>294.35000000000002</v>
      </c>
      <c r="D3007">
        <v>1.99999389648434</v>
      </c>
      <c r="E3007">
        <f t="shared" si="62"/>
        <v>0.57200421969138027</v>
      </c>
      <c r="F3007">
        <f>(MAX(E$2:E3007)-E3007)/MAX(E$2:E3007)</f>
        <v>0.9321659359648119</v>
      </c>
    </row>
    <row r="3008" spans="1:6" x14ac:dyDescent="0.3">
      <c r="A3008">
        <v>7</v>
      </c>
      <c r="B3008">
        <v>2018</v>
      </c>
      <c r="C3008">
        <v>297.3</v>
      </c>
      <c r="D3008">
        <v>-0.25001831054686302</v>
      </c>
      <c r="E3008">
        <f t="shared" si="62"/>
        <v>0.56839646165321389</v>
      </c>
      <c r="F3008">
        <f>(MAX(E$2:E3008)-E3008)/MAX(E$2:E3008)</f>
        <v>0.93259378051798059</v>
      </c>
    </row>
    <row r="3009" spans="1:6" x14ac:dyDescent="0.3">
      <c r="A3009">
        <v>7</v>
      </c>
      <c r="B3009">
        <v>2018</v>
      </c>
      <c r="C3009">
        <v>294.3</v>
      </c>
      <c r="D3009">
        <v>1.1000061035156199</v>
      </c>
      <c r="E3009">
        <f t="shared" si="62"/>
        <v>0.58433019195482494</v>
      </c>
      <c r="F3009">
        <f>(MAX(E$2:E3009)-E3009)/MAX(E$2:E3009)</f>
        <v>0.93070419711214125</v>
      </c>
    </row>
    <row r="3010" spans="1:6" x14ac:dyDescent="0.3">
      <c r="A3010">
        <v>7</v>
      </c>
      <c r="B3010">
        <v>2018</v>
      </c>
      <c r="C3010">
        <v>295.75</v>
      </c>
      <c r="D3010">
        <v>0.35001220703122699</v>
      </c>
      <c r="E3010">
        <f t="shared" si="62"/>
        <v>0.58951673549128536</v>
      </c>
      <c r="F3010">
        <f>(MAX(E$2:E3010)-E3010)/MAX(E$2:E3010)</f>
        <v>0.93008912415592537</v>
      </c>
    </row>
    <row r="3011" spans="1:6" x14ac:dyDescent="0.3">
      <c r="A3011">
        <v>7</v>
      </c>
      <c r="B3011">
        <v>2018</v>
      </c>
      <c r="C3011">
        <v>296.10000000000002</v>
      </c>
      <c r="D3011">
        <v>3.1000061035156201</v>
      </c>
      <c r="E3011">
        <f t="shared" si="62"/>
        <v>0.63580613463382807</v>
      </c>
      <c r="F3011">
        <f>(MAX(E$2:E3011)-E3011)/MAX(E$2:E3011)</f>
        <v>0.92459965754450812</v>
      </c>
    </row>
    <row r="3012" spans="1:6" x14ac:dyDescent="0.3">
      <c r="A3012">
        <v>7</v>
      </c>
      <c r="B3012">
        <v>2018</v>
      </c>
      <c r="C3012">
        <v>299.3</v>
      </c>
      <c r="D3012">
        <v>1.0000244140625201</v>
      </c>
      <c r="E3012">
        <f t="shared" si="62"/>
        <v>0.65173885240641116</v>
      </c>
      <c r="F3012">
        <f>(MAX(E$2:E3012)-E3012)/MAX(E$2:E3012)</f>
        <v>0.92271019421463429</v>
      </c>
    </row>
    <row r="3013" spans="1:6" x14ac:dyDescent="0.3">
      <c r="A3013">
        <v>7</v>
      </c>
      <c r="B3013">
        <v>2018</v>
      </c>
      <c r="C3013">
        <v>298.05</v>
      </c>
      <c r="D3013">
        <v>-0.5999755859375</v>
      </c>
      <c r="E3013">
        <f t="shared" ref="E3013:E3076" si="63">(D3013/$C3013*$G$2+1)*E3012*$H$2 + E3012*(1-$H$2)</f>
        <v>0.64189920973276315</v>
      </c>
      <c r="F3013">
        <f>(MAX(E$2:E3013)-E3013)/MAX(E$2:E3013)</f>
        <v>0.92387707887777137</v>
      </c>
    </row>
    <row r="3014" spans="1:6" x14ac:dyDescent="0.3">
      <c r="A3014">
        <v>7</v>
      </c>
      <c r="B3014">
        <v>2018</v>
      </c>
      <c r="C3014">
        <v>299.35000000000002</v>
      </c>
      <c r="D3014">
        <v>2.2000183105468998</v>
      </c>
      <c r="E3014">
        <f t="shared" si="63"/>
        <v>0.67728061982807797</v>
      </c>
      <c r="F3014">
        <f>(MAX(E$2:E3014)-E3014)/MAX(E$2:E3014)</f>
        <v>0.91968119228211698</v>
      </c>
    </row>
    <row r="3015" spans="1:6" x14ac:dyDescent="0.3">
      <c r="A3015">
        <v>7</v>
      </c>
      <c r="B3015">
        <v>2018</v>
      </c>
      <c r="C3015">
        <v>298.39999999999998</v>
      </c>
      <c r="D3015">
        <v>2.25</v>
      </c>
      <c r="E3015">
        <f t="shared" si="63"/>
        <v>0.71558192833879786</v>
      </c>
      <c r="F3015">
        <f>(MAX(E$2:E3015)-E3015)/MAX(E$2:E3015)</f>
        <v>0.91513903450651612</v>
      </c>
    </row>
    <row r="3016" spans="1:6" x14ac:dyDescent="0.3">
      <c r="A3016">
        <v>7</v>
      </c>
      <c r="B3016">
        <v>2018</v>
      </c>
      <c r="C3016">
        <v>296.60000000000002</v>
      </c>
      <c r="D3016">
        <v>-1.0000122070312001</v>
      </c>
      <c r="E3016">
        <f t="shared" si="63"/>
        <v>0.6974870868822135</v>
      </c>
      <c r="F3016">
        <f>(MAX(E$2:E3016)-E3016)/MAX(E$2:E3016)</f>
        <v>0.91728490440015931</v>
      </c>
    </row>
    <row r="3017" spans="1:6" x14ac:dyDescent="0.3">
      <c r="A3017">
        <v>7</v>
      </c>
      <c r="B3017">
        <v>2018</v>
      </c>
      <c r="C3017">
        <v>297.60000000000002</v>
      </c>
      <c r="D3017">
        <v>-2.1000061035156201</v>
      </c>
      <c r="E3017">
        <f t="shared" si="63"/>
        <v>0.6605736005017705</v>
      </c>
      <c r="F3017">
        <f>(MAX(E$2:E3017)-E3017)/MAX(E$2:E3017)</f>
        <v>0.92166248014644314</v>
      </c>
    </row>
    <row r="3018" spans="1:6" x14ac:dyDescent="0.3">
      <c r="A3018">
        <v>7</v>
      </c>
      <c r="B3018">
        <v>2018</v>
      </c>
      <c r="C3018">
        <v>295.64999999999998</v>
      </c>
      <c r="D3018">
        <v>0.70000610351564696</v>
      </c>
      <c r="E3018">
        <f t="shared" si="63"/>
        <v>0.67230382759899388</v>
      </c>
      <c r="F3018">
        <f>(MAX(E$2:E3018)-E3018)/MAX(E$2:E3018)</f>
        <v>0.92027139080012732</v>
      </c>
    </row>
    <row r="3019" spans="1:6" x14ac:dyDescent="0.3">
      <c r="A3019">
        <v>7</v>
      </c>
      <c r="B3019">
        <v>2018</v>
      </c>
      <c r="C3019">
        <v>296.8</v>
      </c>
      <c r="D3019">
        <v>-1.19999999999998</v>
      </c>
      <c r="E3019">
        <f t="shared" si="63"/>
        <v>0.6519172560073806</v>
      </c>
      <c r="F3019">
        <f>(MAX(E$2:E3019)-E3019)/MAX(E$2:E3019)</f>
        <v>0.92268903730551421</v>
      </c>
    </row>
    <row r="3020" spans="1:6" x14ac:dyDescent="0.3">
      <c r="A3020">
        <v>7</v>
      </c>
      <c r="B3020">
        <v>2018</v>
      </c>
      <c r="C3020">
        <v>297.2</v>
      </c>
      <c r="D3020">
        <v>-0.400000000000034</v>
      </c>
      <c r="E3020">
        <f t="shared" si="63"/>
        <v>0.64533666459411576</v>
      </c>
      <c r="F3020">
        <f>(MAX(E$2:E3020)-E3020)/MAX(E$2:E3020)</f>
        <v>0.92346943060323794</v>
      </c>
    </row>
    <row r="3021" spans="1:6" x14ac:dyDescent="0.3">
      <c r="A3021">
        <v>7</v>
      </c>
      <c r="B3021">
        <v>2018</v>
      </c>
      <c r="C3021">
        <v>298.2</v>
      </c>
      <c r="D3021">
        <v>-0.449987792968784</v>
      </c>
      <c r="E3021">
        <f t="shared" si="63"/>
        <v>0.63803300208348845</v>
      </c>
      <c r="F3021">
        <f>(MAX(E$2:E3021)-E3021)/MAX(E$2:E3021)</f>
        <v>0.92433557300810454</v>
      </c>
    </row>
    <row r="3022" spans="1:6" x14ac:dyDescent="0.3">
      <c r="A3022">
        <v>7</v>
      </c>
      <c r="B3022">
        <v>2018</v>
      </c>
      <c r="C3022">
        <v>297.5</v>
      </c>
      <c r="D3022">
        <v>0.39999999999997699</v>
      </c>
      <c r="E3022">
        <f t="shared" si="63"/>
        <v>0.64446694832298546</v>
      </c>
      <c r="F3022">
        <f>(MAX(E$2:E3022)-E3022)/MAX(E$2:E3022)</f>
        <v>0.92357257038297613</v>
      </c>
    </row>
    <row r="3023" spans="1:6" x14ac:dyDescent="0.3">
      <c r="A3023">
        <v>7</v>
      </c>
      <c r="B3023">
        <v>2018</v>
      </c>
      <c r="C3023">
        <v>297.85000000000002</v>
      </c>
      <c r="D3023">
        <v>-0.199993896484329</v>
      </c>
      <c r="E3023">
        <f t="shared" si="63"/>
        <v>0.64122145253272667</v>
      </c>
      <c r="F3023">
        <f>(MAX(E$2:E3023)-E3023)/MAX(E$2:E3023)</f>
        <v>0.92395745420320585</v>
      </c>
    </row>
    <row r="3024" spans="1:6" x14ac:dyDescent="0.3">
      <c r="A3024">
        <v>8</v>
      </c>
      <c r="B3024">
        <v>2018</v>
      </c>
      <c r="C3024">
        <v>298.64999999999998</v>
      </c>
      <c r="D3024">
        <v>-0.800024414062534</v>
      </c>
      <c r="E3024">
        <f t="shared" si="63"/>
        <v>0.62833865954310275</v>
      </c>
      <c r="F3024">
        <f>(MAX(E$2:E3024)-E3024)/MAX(E$2:E3024)</f>
        <v>0.92548522650719645</v>
      </c>
    </row>
    <row r="3025" spans="1:6" x14ac:dyDescent="0.3">
      <c r="A3025">
        <v>8</v>
      </c>
      <c r="B3025">
        <v>2018</v>
      </c>
      <c r="C3025">
        <v>299.3</v>
      </c>
      <c r="D3025">
        <v>5.7000061035156397</v>
      </c>
      <c r="E3025">
        <f t="shared" si="63"/>
        <v>0.71808642585960436</v>
      </c>
      <c r="F3025">
        <f>(MAX(E$2:E3025)-E3025)/MAX(E$2:E3025)</f>
        <v>0.91484202577938822</v>
      </c>
    </row>
    <row r="3026" spans="1:6" x14ac:dyDescent="0.3">
      <c r="A3026">
        <v>8</v>
      </c>
      <c r="B3026">
        <v>2018</v>
      </c>
      <c r="C3026">
        <v>294.8</v>
      </c>
      <c r="D3026">
        <v>-1.09998779296876</v>
      </c>
      <c r="E3026">
        <f t="shared" si="63"/>
        <v>0.6979909466514429</v>
      </c>
      <c r="F3026">
        <f>(MAX(E$2:E3026)-E3026)/MAX(E$2:E3026)</f>
        <v>0.91722515159646656</v>
      </c>
    </row>
    <row r="3027" spans="1:6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63"/>
        <v>0.70682180377000869</v>
      </c>
      <c r="F3027">
        <f>(MAX(E$2:E3027)-E3027)/MAX(E$2:E3027)</f>
        <v>0.91617789895978208</v>
      </c>
    </row>
    <row r="3028" spans="1:6" x14ac:dyDescent="0.3">
      <c r="A3028">
        <v>8</v>
      </c>
      <c r="B3028">
        <v>2018</v>
      </c>
      <c r="C3028">
        <v>296.2</v>
      </c>
      <c r="D3028">
        <v>1.8000061035156101</v>
      </c>
      <c r="E3028">
        <f t="shared" si="63"/>
        <v>0.73903695132783953</v>
      </c>
      <c r="F3028">
        <f>(MAX(E$2:E3028)-E3028)/MAX(E$2:E3028)</f>
        <v>0.91235749990132764</v>
      </c>
    </row>
    <row r="3029" spans="1:6" x14ac:dyDescent="0.3">
      <c r="A3029">
        <v>8</v>
      </c>
      <c r="B3029">
        <v>2018</v>
      </c>
      <c r="C3029">
        <v>298.2</v>
      </c>
      <c r="D3029">
        <v>-0.40001220703123802</v>
      </c>
      <c r="E3029">
        <f t="shared" si="63"/>
        <v>0.73160174504065922</v>
      </c>
      <c r="F3029">
        <f>(MAX(E$2:E3029)-E3029)/MAX(E$2:E3029)</f>
        <v>0.91323924210188612</v>
      </c>
    </row>
    <row r="3030" spans="1:6" x14ac:dyDescent="0.3">
      <c r="A3030">
        <v>8</v>
      </c>
      <c r="B3030">
        <v>2018</v>
      </c>
      <c r="C3030">
        <v>297.75</v>
      </c>
      <c r="D3030">
        <v>-9.9993896484363604E-2</v>
      </c>
      <c r="E3030">
        <f t="shared" si="63"/>
        <v>0.72975903196354652</v>
      </c>
      <c r="F3030">
        <f>(MAX(E$2:E3030)-E3030)/MAX(E$2:E3030)</f>
        <v>0.91345776971508941</v>
      </c>
    </row>
    <row r="3031" spans="1:6" x14ac:dyDescent="0.3">
      <c r="A3031">
        <v>8</v>
      </c>
      <c r="B3031">
        <v>2018</v>
      </c>
      <c r="C3031">
        <v>296.7</v>
      </c>
      <c r="D3031">
        <v>-3</v>
      </c>
      <c r="E3031">
        <f t="shared" si="63"/>
        <v>0.67441835714325737</v>
      </c>
      <c r="F3031">
        <f>(MAX(E$2:E3031)-E3031)/MAX(E$2:E3031)</f>
        <v>0.92002062843234744</v>
      </c>
    </row>
    <row r="3032" spans="1:6" x14ac:dyDescent="0.3">
      <c r="A3032">
        <v>8</v>
      </c>
      <c r="B3032">
        <v>2018</v>
      </c>
      <c r="C3032">
        <v>292.25</v>
      </c>
      <c r="D3032">
        <v>-3</v>
      </c>
      <c r="E3032">
        <f t="shared" si="63"/>
        <v>0.62249564359073972</v>
      </c>
      <c r="F3032">
        <f>(MAX(E$2:E3032)-E3032)/MAX(E$2:E3032)</f>
        <v>0.92617815062318476</v>
      </c>
    </row>
    <row r="3033" spans="1:6" x14ac:dyDescent="0.3">
      <c r="A3033">
        <v>8</v>
      </c>
      <c r="B3033">
        <v>2018</v>
      </c>
      <c r="C3033">
        <v>290.7</v>
      </c>
      <c r="D3033">
        <v>-1.0999938964843601</v>
      </c>
      <c r="E3033">
        <f t="shared" si="63"/>
        <v>0.60482945657995757</v>
      </c>
      <c r="F3033">
        <f>(MAX(E$2:E3033)-E3033)/MAX(E$2:E3033)</f>
        <v>0.92827318632343458</v>
      </c>
    </row>
    <row r="3034" spans="1:6" x14ac:dyDescent="0.3">
      <c r="A3034">
        <v>8</v>
      </c>
      <c r="B3034">
        <v>2018</v>
      </c>
      <c r="C3034">
        <v>290.7</v>
      </c>
      <c r="D3034">
        <v>1.1000000000000201</v>
      </c>
      <c r="E3034">
        <f t="shared" si="63"/>
        <v>0.62199437923831591</v>
      </c>
      <c r="F3034">
        <f>(MAX(E$2:E3034)-E3034)/MAX(E$2:E3034)</f>
        <v>0.92623759563601904</v>
      </c>
    </row>
    <row r="3035" spans="1:6" x14ac:dyDescent="0.3">
      <c r="A3035">
        <v>8</v>
      </c>
      <c r="B3035">
        <v>2018</v>
      </c>
      <c r="C3035">
        <v>287.25</v>
      </c>
      <c r="D3035">
        <v>1.20002441406251</v>
      </c>
      <c r="E3035">
        <f t="shared" si="63"/>
        <v>0.64148285026953344</v>
      </c>
      <c r="F3035">
        <f>(MAX(E$2:E3035)-E3035)/MAX(E$2:E3035)</f>
        <v>0.92392645500738391</v>
      </c>
    </row>
    <row r="3036" spans="1:6" x14ac:dyDescent="0.3">
      <c r="A3036">
        <v>8</v>
      </c>
      <c r="B3036">
        <v>2018</v>
      </c>
      <c r="C3036">
        <v>288.45</v>
      </c>
      <c r="D3036">
        <v>-0.25</v>
      </c>
      <c r="E3036">
        <f t="shared" si="63"/>
        <v>0.63731304495056873</v>
      </c>
      <c r="F3036">
        <f>(MAX(E$2:E3036)-E3036)/MAX(E$2:E3036)</f>
        <v>0.9244209528297489</v>
      </c>
    </row>
    <row r="3037" spans="1:6" x14ac:dyDescent="0.3">
      <c r="A3037">
        <v>8</v>
      </c>
      <c r="B3037">
        <v>2018</v>
      </c>
      <c r="C3037">
        <v>289.95</v>
      </c>
      <c r="D3037">
        <v>0.800018310546875</v>
      </c>
      <c r="E3037">
        <f t="shared" si="63"/>
        <v>0.6505014077418475</v>
      </c>
      <c r="F3037">
        <f>(MAX(E$2:E3037)-E3037)/MAX(E$2:E3037)</f>
        <v>0.92285694295830834</v>
      </c>
    </row>
    <row r="3038" spans="1:6" x14ac:dyDescent="0.3">
      <c r="A3038">
        <v>8</v>
      </c>
      <c r="B3038">
        <v>2018</v>
      </c>
      <c r="C3038">
        <v>288.7</v>
      </c>
      <c r="D3038">
        <v>3.9000122070312302</v>
      </c>
      <c r="E3038">
        <f t="shared" si="63"/>
        <v>0.71640797418324531</v>
      </c>
      <c r="F3038">
        <f>(MAX(E$2:E3038)-E3038)/MAX(E$2:E3038)</f>
        <v>0.91504107360906251</v>
      </c>
    </row>
    <row r="3039" spans="1:6" x14ac:dyDescent="0.3">
      <c r="A3039">
        <v>8</v>
      </c>
      <c r="B3039">
        <v>2018</v>
      </c>
      <c r="C3039">
        <v>292.75</v>
      </c>
      <c r="D3039">
        <v>0.70000610351564696</v>
      </c>
      <c r="E3039">
        <f t="shared" si="63"/>
        <v>0.72925570999542855</v>
      </c>
      <c r="F3039">
        <f>(MAX(E$2:E3039)-E3039)/MAX(E$2:E3039)</f>
        <v>0.91351745874086965</v>
      </c>
    </row>
    <row r="3040" spans="1:6" x14ac:dyDescent="0.3">
      <c r="A3040">
        <v>8</v>
      </c>
      <c r="B3040">
        <v>2018</v>
      </c>
      <c r="C3040">
        <v>294.7</v>
      </c>
      <c r="D3040">
        <v>0.45001220703125</v>
      </c>
      <c r="E3040">
        <f t="shared" si="63"/>
        <v>0.73760760950879434</v>
      </c>
      <c r="F3040">
        <f>(MAX(E$2:E3040)-E3040)/MAX(E$2:E3040)</f>
        <v>0.91252700575660539</v>
      </c>
    </row>
    <row r="3041" spans="1:6" x14ac:dyDescent="0.3">
      <c r="A3041">
        <v>8</v>
      </c>
      <c r="B3041">
        <v>2018</v>
      </c>
      <c r="C3041">
        <v>293.89999999999998</v>
      </c>
      <c r="D3041">
        <v>-1.70000610351564</v>
      </c>
      <c r="E3041">
        <f t="shared" si="63"/>
        <v>0.70560852551344222</v>
      </c>
      <c r="F3041">
        <f>(MAX(E$2:E3041)-E3041)/MAX(E$2:E3041)</f>
        <v>0.91632178180559887</v>
      </c>
    </row>
    <row r="3042" spans="1:6" x14ac:dyDescent="0.3">
      <c r="A3042">
        <v>8</v>
      </c>
      <c r="B3042">
        <v>2018</v>
      </c>
      <c r="C3042">
        <v>296.8</v>
      </c>
      <c r="D3042">
        <v>0.40000610351563598</v>
      </c>
      <c r="E3042">
        <f t="shared" si="63"/>
        <v>0.71274079598761786</v>
      </c>
      <c r="F3042">
        <f>(MAX(E$2:E3042)-E3042)/MAX(E$2:E3042)</f>
        <v>0.91547596480739113</v>
      </c>
    </row>
    <row r="3043" spans="1:6" x14ac:dyDescent="0.3">
      <c r="A3043">
        <v>8</v>
      </c>
      <c r="B3043">
        <v>2018</v>
      </c>
      <c r="C3043">
        <v>298.5</v>
      </c>
      <c r="D3043">
        <v>0.95002441406251104</v>
      </c>
      <c r="E3043">
        <f t="shared" si="63"/>
        <v>0.72975389038677829</v>
      </c>
      <c r="F3043">
        <f>(MAX(E$2:E3043)-E3043)/MAX(E$2:E3043)</f>
        <v>0.91345837945542996</v>
      </c>
    </row>
    <row r="3044" spans="1:6" x14ac:dyDescent="0.3">
      <c r="A3044">
        <v>8</v>
      </c>
      <c r="B3044">
        <v>2018</v>
      </c>
      <c r="C3044">
        <v>297.85000000000002</v>
      </c>
      <c r="D3044">
        <v>-0.25001831054686302</v>
      </c>
      <c r="E3044">
        <f t="shared" si="63"/>
        <v>0.72515966926567288</v>
      </c>
      <c r="F3044">
        <f>(MAX(E$2:E3044)-E3044)/MAX(E$2:E3044)</f>
        <v>0.91400320880981656</v>
      </c>
    </row>
    <row r="3045" spans="1:6" x14ac:dyDescent="0.3">
      <c r="A3045">
        <v>8</v>
      </c>
      <c r="B3045">
        <v>2018</v>
      </c>
      <c r="C3045">
        <v>298.35000000000002</v>
      </c>
      <c r="D3045">
        <v>-4.998779296875E-2</v>
      </c>
      <c r="E3045">
        <f t="shared" si="63"/>
        <v>0.72424842915967647</v>
      </c>
      <c r="F3045">
        <f>(MAX(E$2:E3045)-E3045)/MAX(E$2:E3045)</f>
        <v>0.91411127290720207</v>
      </c>
    </row>
    <row r="3046" spans="1:6" x14ac:dyDescent="0.3">
      <c r="A3046">
        <v>8</v>
      </c>
      <c r="B3046">
        <v>2018</v>
      </c>
      <c r="C3046">
        <v>297</v>
      </c>
      <c r="D3046">
        <v>2.6499999999999702</v>
      </c>
      <c r="E3046">
        <f t="shared" si="63"/>
        <v>0.77271454878778556</v>
      </c>
      <c r="F3046">
        <f>(MAX(E$2:E3046)-E3046)/MAX(E$2:E3046)</f>
        <v>0.90836366869518403</v>
      </c>
    </row>
    <row r="3047" spans="1:6" x14ac:dyDescent="0.3">
      <c r="A3047">
        <v>9</v>
      </c>
      <c r="B3047">
        <v>2018</v>
      </c>
      <c r="C3047">
        <v>299.10000000000002</v>
      </c>
      <c r="D3047">
        <v>1.55000610351567</v>
      </c>
      <c r="E3047">
        <f t="shared" si="63"/>
        <v>0.80274745417636195</v>
      </c>
      <c r="F3047">
        <f>(MAX(E$2:E3047)-E3047)/MAX(E$2:E3047)</f>
        <v>0.904802062054606</v>
      </c>
    </row>
    <row r="3048" spans="1:6" x14ac:dyDescent="0.3">
      <c r="A3048">
        <v>9</v>
      </c>
      <c r="B3048">
        <v>2018</v>
      </c>
      <c r="C3048">
        <v>297.75</v>
      </c>
      <c r="D3048">
        <v>-1.30000000000001</v>
      </c>
      <c r="E3048">
        <f t="shared" si="63"/>
        <v>0.77646101361139275</v>
      </c>
      <c r="F3048">
        <f>(MAX(E$2:E3048)-E3048)/MAX(E$2:E3048)</f>
        <v>0.90791937488405228</v>
      </c>
    </row>
    <row r="3049" spans="1:6" x14ac:dyDescent="0.3">
      <c r="A3049">
        <v>9</v>
      </c>
      <c r="B3049">
        <v>2018</v>
      </c>
      <c r="C3049">
        <v>297.95</v>
      </c>
      <c r="D3049">
        <v>-3</v>
      </c>
      <c r="E3049">
        <f t="shared" si="63"/>
        <v>0.71782576338062809</v>
      </c>
      <c r="F3049">
        <f>(MAX(E$2:E3049)-E3049)/MAX(E$2:E3049)</f>
        <v>0.91487293778087653</v>
      </c>
    </row>
    <row r="3050" spans="1:6" x14ac:dyDescent="0.3">
      <c r="A3050">
        <v>9</v>
      </c>
      <c r="B3050">
        <v>2018</v>
      </c>
      <c r="C3050">
        <v>294.39999999999998</v>
      </c>
      <c r="D3050">
        <v>0.200018310546909</v>
      </c>
      <c r="E3050">
        <f t="shared" si="63"/>
        <v>0.72148349851458971</v>
      </c>
      <c r="F3050">
        <f>(MAX(E$2:E3050)-E3050)/MAX(E$2:E3050)</f>
        <v>0.91443916643661138</v>
      </c>
    </row>
    <row r="3051" spans="1:6" x14ac:dyDescent="0.3">
      <c r="A3051">
        <v>9</v>
      </c>
      <c r="B3051">
        <v>2018</v>
      </c>
      <c r="C3051">
        <v>292.85000000000002</v>
      </c>
      <c r="D3051">
        <v>0.350006103515625</v>
      </c>
      <c r="E3051">
        <f t="shared" si="63"/>
        <v>0.72795072477545486</v>
      </c>
      <c r="F3051">
        <f>(MAX(E$2:E3051)-E3051)/MAX(E$2:E3051)</f>
        <v>0.9136722171288838</v>
      </c>
    </row>
    <row r="3052" spans="1:6" x14ac:dyDescent="0.3">
      <c r="A3052">
        <v>9</v>
      </c>
      <c r="B3052">
        <v>2018</v>
      </c>
      <c r="C3052">
        <v>292.7</v>
      </c>
      <c r="D3052">
        <v>0.949981689453125</v>
      </c>
      <c r="E3052">
        <f t="shared" si="63"/>
        <v>0.74567040002385288</v>
      </c>
      <c r="F3052">
        <f>(MAX(E$2:E3052)-E3052)/MAX(E$2:E3052)</f>
        <v>0.9115708382507155</v>
      </c>
    </row>
    <row r="3053" spans="1:6" x14ac:dyDescent="0.3">
      <c r="A3053">
        <v>9</v>
      </c>
      <c r="B3053">
        <v>2018</v>
      </c>
      <c r="C3053">
        <v>293.2</v>
      </c>
      <c r="D3053">
        <v>-0.65000610351563604</v>
      </c>
      <c r="E3053">
        <f t="shared" si="63"/>
        <v>0.73327211443654605</v>
      </c>
      <c r="F3053">
        <f>(MAX(E$2:E3053)-E3053)/MAX(E$2:E3053)</f>
        <v>0.91304115275103459</v>
      </c>
    </row>
    <row r="3054" spans="1:6" x14ac:dyDescent="0.3">
      <c r="A3054">
        <v>9</v>
      </c>
      <c r="B3054">
        <v>2018</v>
      </c>
      <c r="C3054">
        <v>292.8</v>
      </c>
      <c r="D3054">
        <v>4.998779296875E-2</v>
      </c>
      <c r="E3054">
        <f t="shared" si="63"/>
        <v>0.7342110144018692</v>
      </c>
      <c r="F3054">
        <f>(MAX(E$2:E3054)-E3054)/MAX(E$2:E3054)</f>
        <v>0.91292980846688798</v>
      </c>
    </row>
    <row r="3055" spans="1:6" x14ac:dyDescent="0.3">
      <c r="A3055">
        <v>9</v>
      </c>
      <c r="B3055">
        <v>2018</v>
      </c>
      <c r="C3055">
        <v>292.8</v>
      </c>
      <c r="D3055">
        <v>0.55000000000001104</v>
      </c>
      <c r="E3055">
        <f t="shared" si="63"/>
        <v>0.7445546634264858</v>
      </c>
      <c r="F3055">
        <f>(MAX(E$2:E3055)-E3055)/MAX(E$2:E3055)</f>
        <v>0.91170315361690812</v>
      </c>
    </row>
    <row r="3056" spans="1:6" x14ac:dyDescent="0.3">
      <c r="A3056">
        <v>9</v>
      </c>
      <c r="B3056">
        <v>2018</v>
      </c>
      <c r="C3056">
        <v>294.45</v>
      </c>
      <c r="D3056">
        <v>-2.59998779296876</v>
      </c>
      <c r="E3056">
        <f t="shared" si="63"/>
        <v>0.69524663907328088</v>
      </c>
      <c r="F3056">
        <f>(MAX(E$2:E3056)-E3056)/MAX(E$2:E3056)</f>
        <v>0.91755059943335437</v>
      </c>
    </row>
    <row r="3057" spans="1:6" x14ac:dyDescent="0.3">
      <c r="A3057">
        <v>9</v>
      </c>
      <c r="B3057">
        <v>2018</v>
      </c>
      <c r="C3057">
        <v>296</v>
      </c>
      <c r="D3057">
        <v>-1.74998779296873</v>
      </c>
      <c r="E3057">
        <f t="shared" si="63"/>
        <v>0.66441877256616655</v>
      </c>
      <c r="F3057">
        <f>(MAX(E$2:E3057)-E3057)/MAX(E$2:E3057)</f>
        <v>0.92120648062919597</v>
      </c>
    </row>
    <row r="3058" spans="1:6" x14ac:dyDescent="0.3">
      <c r="A3058">
        <v>9</v>
      </c>
      <c r="B3058">
        <v>2018</v>
      </c>
      <c r="C3058">
        <v>292.64999999999998</v>
      </c>
      <c r="D3058">
        <v>3.2000061035156402</v>
      </c>
      <c r="E3058">
        <f t="shared" si="63"/>
        <v>0.7189073457978965</v>
      </c>
      <c r="F3058">
        <f>(MAX(E$2:E3058)-E3058)/MAX(E$2:E3058)</f>
        <v>0.91474467276389482</v>
      </c>
    </row>
    <row r="3059" spans="1:6" x14ac:dyDescent="0.3">
      <c r="A3059">
        <v>9</v>
      </c>
      <c r="B3059">
        <v>2018</v>
      </c>
      <c r="C3059">
        <v>296.89999999999998</v>
      </c>
      <c r="D3059">
        <v>-0.85001831054682897</v>
      </c>
      <c r="E3059">
        <f t="shared" si="63"/>
        <v>0.70347072384989628</v>
      </c>
      <c r="F3059">
        <f>(MAX(E$2:E3059)-E3059)/MAX(E$2:E3059)</f>
        <v>0.91657530401740661</v>
      </c>
    </row>
    <row r="3060" spans="1:6" x14ac:dyDescent="0.3">
      <c r="A3060">
        <v>9</v>
      </c>
      <c r="B3060">
        <v>2018</v>
      </c>
      <c r="C3060">
        <v>296.75</v>
      </c>
      <c r="D3060">
        <v>-3</v>
      </c>
      <c r="E3060">
        <f t="shared" si="63"/>
        <v>0.65013258977534638</v>
      </c>
      <c r="F3060">
        <f>(MAX(E$2:E3060)-E3060)/MAX(E$2:E3060)</f>
        <v>0.92290068113487378</v>
      </c>
    </row>
    <row r="3061" spans="1:6" x14ac:dyDescent="0.3">
      <c r="A3061">
        <v>9</v>
      </c>
      <c r="B3061">
        <v>2018</v>
      </c>
      <c r="C3061">
        <v>299.45</v>
      </c>
      <c r="D3061">
        <v>-0.55000610351561297</v>
      </c>
      <c r="E3061">
        <f t="shared" si="63"/>
        <v>0.64117674842109229</v>
      </c>
      <c r="F3061">
        <f>(MAX(E$2:E3061)-E3061)/MAX(E$2:E3061)</f>
        <v>0.92396275567034003</v>
      </c>
    </row>
    <row r="3062" spans="1:6" x14ac:dyDescent="0.3">
      <c r="A3062">
        <v>9</v>
      </c>
      <c r="B3062">
        <v>2018</v>
      </c>
      <c r="C3062">
        <v>299.45</v>
      </c>
      <c r="D3062">
        <v>-0.55000000000001104</v>
      </c>
      <c r="E3062">
        <f t="shared" si="63"/>
        <v>0.63234437544651534</v>
      </c>
      <c r="F3062">
        <f>(MAX(E$2:E3062)-E3062)/MAX(E$2:E3062)</f>
        <v>0.92501018807261026</v>
      </c>
    </row>
    <row r="3063" spans="1:6" x14ac:dyDescent="0.3">
      <c r="A3063">
        <v>9</v>
      </c>
      <c r="B3063">
        <v>2018</v>
      </c>
      <c r="C3063">
        <v>299.45</v>
      </c>
      <c r="D3063">
        <v>0.55000000000001104</v>
      </c>
      <c r="E3063">
        <f t="shared" si="63"/>
        <v>0.64105508023434943</v>
      </c>
      <c r="F3063">
        <f>(MAX(E$2:E3063)-E3063)/MAX(E$2:E3063)</f>
        <v>0.9239771843183926</v>
      </c>
    </row>
    <row r="3064" spans="1:6" x14ac:dyDescent="0.3">
      <c r="A3064">
        <v>9</v>
      </c>
      <c r="B3064">
        <v>2018</v>
      </c>
      <c r="C3064">
        <v>299.45</v>
      </c>
      <c r="D3064">
        <v>0.55000000000001104</v>
      </c>
      <c r="E3064">
        <f t="shared" si="63"/>
        <v>0.64988577719867324</v>
      </c>
      <c r="F3064">
        <f>(MAX(E$2:E3064)-E3064)/MAX(E$2:E3064)</f>
        <v>0.92292995067442329</v>
      </c>
    </row>
    <row r="3065" spans="1:6" x14ac:dyDescent="0.3">
      <c r="A3065">
        <v>9</v>
      </c>
      <c r="B3065">
        <v>2018</v>
      </c>
      <c r="C3065">
        <v>299.05</v>
      </c>
      <c r="D3065">
        <v>3.0999938964843601</v>
      </c>
      <c r="E3065">
        <f t="shared" si="63"/>
        <v>0.70041182491798148</v>
      </c>
      <c r="F3065">
        <f>(MAX(E$2:E3065)-E3065)/MAX(E$2:E3065)</f>
        <v>0.91693805928892647</v>
      </c>
    </row>
    <row r="3066" spans="1:6" x14ac:dyDescent="0.3">
      <c r="A3066">
        <v>9</v>
      </c>
      <c r="B3066">
        <v>2018</v>
      </c>
      <c r="C3066">
        <v>302.3</v>
      </c>
      <c r="D3066">
        <v>-1.6999877929687801</v>
      </c>
      <c r="E3066">
        <f t="shared" si="63"/>
        <v>0.67087101564544871</v>
      </c>
      <c r="F3066">
        <f>(MAX(E$2:E3066)-E3066)/MAX(E$2:E3066)</f>
        <v>0.92044130817916281</v>
      </c>
    </row>
    <row r="3067" spans="1:6" x14ac:dyDescent="0.3">
      <c r="A3067">
        <v>10</v>
      </c>
      <c r="B3067">
        <v>2018</v>
      </c>
      <c r="C3067">
        <v>301.10000000000002</v>
      </c>
      <c r="D3067">
        <v>1.0500183105468699</v>
      </c>
      <c r="E3067">
        <f t="shared" si="63"/>
        <v>0.68841735034595264</v>
      </c>
      <c r="F3067">
        <f>(MAX(E$2:E3067)-E3067)/MAX(E$2:E3067)</f>
        <v>0.91836048578191021</v>
      </c>
    </row>
    <row r="3068" spans="1:6" x14ac:dyDescent="0.3">
      <c r="A3068">
        <v>10</v>
      </c>
      <c r="B3068">
        <v>2018</v>
      </c>
      <c r="C3068">
        <v>299.7</v>
      </c>
      <c r="D3068">
        <v>3.0999816894531</v>
      </c>
      <c r="E3068">
        <f t="shared" si="63"/>
        <v>0.74182278530026369</v>
      </c>
      <c r="F3068">
        <f>(MAX(E$2:E3068)-E3068)/MAX(E$2:E3068)</f>
        <v>0.91202712744327341</v>
      </c>
    </row>
    <row r="3069" spans="1:6" x14ac:dyDescent="0.3">
      <c r="A3069">
        <v>10</v>
      </c>
      <c r="B3069">
        <v>2018</v>
      </c>
      <c r="C3069">
        <v>299.7</v>
      </c>
      <c r="D3069">
        <v>3.0999999999999601</v>
      </c>
      <c r="E3069">
        <f t="shared" si="63"/>
        <v>0.79937159997570884</v>
      </c>
      <c r="F3069">
        <f>(MAX(E$2:E3069)-E3069)/MAX(E$2:E3069)</f>
        <v>0.90520240509778171</v>
      </c>
    </row>
    <row r="3070" spans="1:6" x14ac:dyDescent="0.3">
      <c r="A3070">
        <v>10</v>
      </c>
      <c r="B3070">
        <v>2018</v>
      </c>
      <c r="C3070">
        <v>296.60000000000002</v>
      </c>
      <c r="D3070">
        <v>5.0500183105468697</v>
      </c>
      <c r="E3070">
        <f t="shared" si="63"/>
        <v>0.90144951341489821</v>
      </c>
      <c r="F3070">
        <f>(MAX(E$2:E3070)-E3070)/MAX(E$2:E3070)</f>
        <v>0.89309697042013481</v>
      </c>
    </row>
    <row r="3071" spans="1:6" x14ac:dyDescent="0.3">
      <c r="A3071">
        <v>10</v>
      </c>
      <c r="B3071">
        <v>2018</v>
      </c>
      <c r="C3071">
        <v>291.2</v>
      </c>
      <c r="D3071">
        <v>-0.29999389648435199</v>
      </c>
      <c r="E3071">
        <f t="shared" si="63"/>
        <v>0.89448447172499634</v>
      </c>
      <c r="F3071">
        <f>(MAX(E$2:E3071)-E3071)/MAX(E$2:E3071)</f>
        <v>0.89392295573236824</v>
      </c>
    </row>
    <row r="3072" spans="1:6" x14ac:dyDescent="0.3">
      <c r="A3072">
        <v>10</v>
      </c>
      <c r="B3072">
        <v>2018</v>
      </c>
      <c r="C3072">
        <v>289.75</v>
      </c>
      <c r="D3072">
        <v>-4.99938964843522E-2</v>
      </c>
      <c r="E3072">
        <f t="shared" si="63"/>
        <v>0.89332695410412633</v>
      </c>
      <c r="F3072">
        <f>(MAX(E$2:E3072)-E3072)/MAX(E$2:E3072)</f>
        <v>0.89406022591624601</v>
      </c>
    </row>
    <row r="3073" spans="1:6" x14ac:dyDescent="0.3">
      <c r="A3073">
        <v>10</v>
      </c>
      <c r="B3073">
        <v>2018</v>
      </c>
      <c r="C3073">
        <v>289.75</v>
      </c>
      <c r="D3073">
        <v>5.0000000000011299E-2</v>
      </c>
      <c r="E3073">
        <f t="shared" si="63"/>
        <v>0.89448311495930888</v>
      </c>
      <c r="F3073">
        <f>(MAX(E$2:E3073)-E3073)/MAX(E$2:E3073)</f>
        <v>0.89392311663140944</v>
      </c>
    </row>
    <row r="3074" spans="1:6" x14ac:dyDescent="0.3">
      <c r="A3074">
        <v>10</v>
      </c>
      <c r="B3074">
        <v>2018</v>
      </c>
      <c r="C3074">
        <v>290.35000000000002</v>
      </c>
      <c r="D3074">
        <v>-3</v>
      </c>
      <c r="E3074">
        <f t="shared" si="63"/>
        <v>0.82516722005114829</v>
      </c>
      <c r="F3074">
        <f>(MAX(E$2:E3074)-E3074)/MAX(E$2:E3074)</f>
        <v>0.90214329874194243</v>
      </c>
    </row>
    <row r="3075" spans="1:6" x14ac:dyDescent="0.3">
      <c r="A3075">
        <v>10</v>
      </c>
      <c r="B3075">
        <v>2018</v>
      </c>
      <c r="C3075">
        <v>280.05</v>
      </c>
      <c r="D3075">
        <v>-3</v>
      </c>
      <c r="E3075">
        <f t="shared" si="63"/>
        <v>0.75887097848303242</v>
      </c>
      <c r="F3075">
        <f>(MAX(E$2:E3075)-E3075)/MAX(E$2:E3075)</f>
        <v>0.91000537972143292</v>
      </c>
    </row>
    <row r="3076" spans="1:6" x14ac:dyDescent="0.3">
      <c r="A3076">
        <v>10</v>
      </c>
      <c r="B3076">
        <v>2018</v>
      </c>
      <c r="C3076">
        <v>275.75</v>
      </c>
      <c r="D3076">
        <v>-3</v>
      </c>
      <c r="E3076">
        <f t="shared" si="63"/>
        <v>0.69695040906918571</v>
      </c>
      <c r="F3076">
        <f>(MAX(E$2:E3076)-E3076)/MAX(E$2:E3076)</f>
        <v>0.91734854910046382</v>
      </c>
    </row>
    <row r="3077" spans="1:6" x14ac:dyDescent="0.3">
      <c r="A3077">
        <v>10</v>
      </c>
      <c r="B3077">
        <v>2018</v>
      </c>
      <c r="C3077">
        <v>278.45</v>
      </c>
      <c r="D3077">
        <v>-1.5500183105468699</v>
      </c>
      <c r="E3077">
        <f t="shared" ref="E3077:E3132" si="64">(D3077/$C3077*$G$2+1)*E3076*$H$2 + E3076*(1-$H$2)</f>
        <v>0.66785310536294484</v>
      </c>
      <c r="F3077">
        <f>(MAX(E$2:E3077)-E3077)/MAX(E$2:E3077)</f>
        <v>0.92079920260075676</v>
      </c>
    </row>
    <row r="3078" spans="1:6" x14ac:dyDescent="0.3">
      <c r="A3078">
        <v>10</v>
      </c>
      <c r="B3078">
        <v>2018</v>
      </c>
      <c r="C3078">
        <v>277.89999999999998</v>
      </c>
      <c r="D3078">
        <v>-1.25</v>
      </c>
      <c r="E3078">
        <f t="shared" si="64"/>
        <v>0.64532297631372704</v>
      </c>
      <c r="F3078">
        <f>(MAX(E$2:E3078)-E3078)/MAX(E$2:E3078)</f>
        <v>0.92347105389841033</v>
      </c>
    </row>
    <row r="3079" spans="1:6" x14ac:dyDescent="0.3">
      <c r="A3079">
        <v>10</v>
      </c>
      <c r="B3079">
        <v>2018</v>
      </c>
      <c r="C3079">
        <v>280</v>
      </c>
      <c r="D3079">
        <v>-0.20001831054685201</v>
      </c>
      <c r="E3079">
        <f t="shared" si="64"/>
        <v>0.64186557243481623</v>
      </c>
      <c r="F3079">
        <f>(MAX(E$2:E3079)-E3079)/MAX(E$2:E3079)</f>
        <v>0.92388106792985247</v>
      </c>
    </row>
    <row r="3080" spans="1:6" x14ac:dyDescent="0.3">
      <c r="A3080">
        <v>10</v>
      </c>
      <c r="B3080">
        <v>2018</v>
      </c>
      <c r="C3080">
        <v>278.60000000000002</v>
      </c>
      <c r="D3080">
        <v>-1.3500122070312801</v>
      </c>
      <c r="E3080">
        <f t="shared" si="64"/>
        <v>0.61853840917045544</v>
      </c>
      <c r="F3080">
        <f>(MAX(E$2:E3080)-E3080)/MAX(E$2:E3080)</f>
        <v>0.92664743963159912</v>
      </c>
    </row>
    <row r="3081" spans="1:6" x14ac:dyDescent="0.3">
      <c r="A3081">
        <v>10</v>
      </c>
      <c r="B3081">
        <v>2018</v>
      </c>
      <c r="C3081">
        <v>275.39999999999998</v>
      </c>
      <c r="D3081">
        <v>2.8000122070312701</v>
      </c>
      <c r="E3081">
        <f t="shared" si="64"/>
        <v>0.66570385296661494</v>
      </c>
      <c r="F3081">
        <f>(MAX(E$2:E3081)-E3081)/MAX(E$2:E3081)</f>
        <v>0.92105408275663936</v>
      </c>
    </row>
    <row r="3082" spans="1:6" x14ac:dyDescent="0.3">
      <c r="A3082">
        <v>10</v>
      </c>
      <c r="B3082">
        <v>2018</v>
      </c>
      <c r="C3082">
        <v>276.2</v>
      </c>
      <c r="D3082">
        <v>2.6999816894531201</v>
      </c>
      <c r="E3082">
        <f t="shared" si="64"/>
        <v>0.71451055681187892</v>
      </c>
      <c r="F3082">
        <f>(MAX(E$2:E3082)-E3082)/MAX(E$2:E3082)</f>
        <v>0.91526608861251857</v>
      </c>
    </row>
    <row r="3083" spans="1:6" x14ac:dyDescent="0.3">
      <c r="A3083">
        <v>10</v>
      </c>
      <c r="B3083">
        <v>2018</v>
      </c>
      <c r="C3083">
        <v>276.7</v>
      </c>
      <c r="D3083">
        <v>-3</v>
      </c>
      <c r="E3083">
        <f t="shared" si="64"/>
        <v>0.65640977065984685</v>
      </c>
      <c r="F3083">
        <f>(MAX(E$2:E3083)-E3083)/MAX(E$2:E3083)</f>
        <v>0.92215626933611217</v>
      </c>
    </row>
    <row r="3084" spans="1:6" x14ac:dyDescent="0.3">
      <c r="A3084">
        <v>10</v>
      </c>
      <c r="B3084">
        <v>2018</v>
      </c>
      <c r="C3084">
        <v>274.3</v>
      </c>
      <c r="D3084">
        <v>3.2500061035156498</v>
      </c>
      <c r="E3084">
        <f t="shared" si="64"/>
        <v>0.71474013233643674</v>
      </c>
      <c r="F3084">
        <f>(MAX(E$2:E3084)-E3084)/MAX(E$2:E3084)</f>
        <v>0.91523886321749937</v>
      </c>
    </row>
    <row r="3085" spans="1:6" x14ac:dyDescent="0.3">
      <c r="A3085">
        <v>10</v>
      </c>
      <c r="B3085">
        <v>2018</v>
      </c>
      <c r="C3085">
        <v>265.2</v>
      </c>
      <c r="D3085">
        <v>1.5000244140625201</v>
      </c>
      <c r="E3085">
        <f t="shared" si="64"/>
        <v>0.74506048437871431</v>
      </c>
      <c r="F3085">
        <f>(MAX(E$2:E3085)-E3085)/MAX(E$2:E3085)</f>
        <v>0.91164316823623681</v>
      </c>
    </row>
    <row r="3086" spans="1:6" x14ac:dyDescent="0.3">
      <c r="A3086">
        <v>10</v>
      </c>
      <c r="B3086">
        <v>2018</v>
      </c>
      <c r="C3086">
        <v>266.8</v>
      </c>
      <c r="D3086">
        <v>4.3500000000000201</v>
      </c>
      <c r="E3086">
        <f t="shared" si="64"/>
        <v>0.83616842404459013</v>
      </c>
      <c r="F3086">
        <f>(MAX(E$2:E3086)-E3086)/MAX(E$2:E3086)</f>
        <v>0.90083866435208093</v>
      </c>
    </row>
    <row r="3087" spans="1:6" x14ac:dyDescent="0.3">
      <c r="A3087">
        <v>10</v>
      </c>
      <c r="B3087">
        <v>2018</v>
      </c>
      <c r="C3087">
        <v>263.64999999999998</v>
      </c>
      <c r="D3087">
        <v>4.1000244140624797</v>
      </c>
      <c r="E3087">
        <f t="shared" si="64"/>
        <v>0.93369291540200439</v>
      </c>
      <c r="F3087">
        <f>(MAX(E$2:E3087)-E3087)/MAX(E$2:E3087)</f>
        <v>0.88927322066478209</v>
      </c>
    </row>
    <row r="3088" spans="1:6" x14ac:dyDescent="0.3">
      <c r="A3088">
        <v>10</v>
      </c>
      <c r="B3088">
        <v>2018</v>
      </c>
      <c r="C3088">
        <v>259.3</v>
      </c>
      <c r="D3088">
        <v>-3</v>
      </c>
      <c r="E3088">
        <f t="shared" si="64"/>
        <v>0.85267444028999084</v>
      </c>
      <c r="F3088">
        <f>(MAX(E$2:E3088)-E3088)/MAX(E$2:E3088)</f>
        <v>0.89888121347250449</v>
      </c>
    </row>
    <row r="3089" spans="1:6" x14ac:dyDescent="0.3">
      <c r="A3089">
        <v>10</v>
      </c>
      <c r="B3089">
        <v>2018</v>
      </c>
      <c r="C3089">
        <v>262.75</v>
      </c>
      <c r="D3089">
        <v>-0.350006103515625</v>
      </c>
      <c r="E3089">
        <f t="shared" si="64"/>
        <v>0.84415566031625344</v>
      </c>
      <c r="F3089">
        <f>(MAX(E$2:E3089)-E3089)/MAX(E$2:E3089)</f>
        <v>0.89989145683496063</v>
      </c>
    </row>
    <row r="3090" spans="1:6" x14ac:dyDescent="0.3">
      <c r="A3090">
        <v>11</v>
      </c>
      <c r="B3090">
        <v>2018</v>
      </c>
      <c r="C3090">
        <v>263.3</v>
      </c>
      <c r="D3090">
        <v>-0.69999999999998797</v>
      </c>
      <c r="E3090">
        <f t="shared" si="64"/>
        <v>0.82732384407371551</v>
      </c>
      <c r="F3090">
        <f>(MAX(E$2:E3090)-E3090)/MAX(E$2:E3090)</f>
        <v>0.90188754438382679</v>
      </c>
    </row>
    <row r="3091" spans="1:6" x14ac:dyDescent="0.3">
      <c r="A3091">
        <v>11</v>
      </c>
      <c r="B3091">
        <v>2018</v>
      </c>
      <c r="C3091">
        <v>265.45</v>
      </c>
      <c r="D3091">
        <v>-3</v>
      </c>
      <c r="E3091">
        <f t="shared" si="64"/>
        <v>0.75719844760862376</v>
      </c>
      <c r="F3091">
        <f>(MAX(E$2:E3091)-E3091)/MAX(E$2:E3091)</f>
        <v>0.9102037254023384</v>
      </c>
    </row>
    <row r="3092" spans="1:6" x14ac:dyDescent="0.3">
      <c r="A3092">
        <v>11</v>
      </c>
      <c r="B3092">
        <v>2018</v>
      </c>
      <c r="C3092">
        <v>269.75</v>
      </c>
      <c r="D3092">
        <v>-3</v>
      </c>
      <c r="E3092">
        <f t="shared" si="64"/>
        <v>0.69404009702032332</v>
      </c>
      <c r="F3092">
        <f>(MAX(E$2:E3092)-E3092)/MAX(E$2:E3092)</f>
        <v>0.91769368343180036</v>
      </c>
    </row>
    <row r="3093" spans="1:6" x14ac:dyDescent="0.3">
      <c r="A3093">
        <v>11</v>
      </c>
      <c r="B3093">
        <v>2018</v>
      </c>
      <c r="C3093">
        <v>270.60000000000002</v>
      </c>
      <c r="D3093">
        <v>-0.44999999999998802</v>
      </c>
      <c r="E3093">
        <f t="shared" si="64"/>
        <v>0.68538383195216546</v>
      </c>
      <c r="F3093">
        <f>(MAX(E$2:E3093)-E3093)/MAX(E$2:E3093)</f>
        <v>0.91872023117170309</v>
      </c>
    </row>
    <row r="3094" spans="1:6" x14ac:dyDescent="0.3">
      <c r="A3094">
        <v>11</v>
      </c>
      <c r="B3094">
        <v>2018</v>
      </c>
      <c r="C3094">
        <v>270.55</v>
      </c>
      <c r="D3094">
        <v>-0.79998779296875</v>
      </c>
      <c r="E3094">
        <f t="shared" si="64"/>
        <v>0.67018427459511842</v>
      </c>
      <c r="F3094">
        <f>(MAX(E$2:E3094)-E3094)/MAX(E$2:E3094)</f>
        <v>0.92052274890071695</v>
      </c>
    </row>
    <row r="3095" spans="1:6" x14ac:dyDescent="0.3">
      <c r="A3095">
        <v>11</v>
      </c>
      <c r="B3095">
        <v>2018</v>
      </c>
      <c r="C3095">
        <v>274</v>
      </c>
      <c r="D3095">
        <v>1.95001220703125</v>
      </c>
      <c r="E3095">
        <f t="shared" si="64"/>
        <v>0.70595619566503265</v>
      </c>
      <c r="F3095">
        <f>(MAX(E$2:E3095)-E3095)/MAX(E$2:E3095)</f>
        <v>0.91628055155149546</v>
      </c>
    </row>
    <row r="3096" spans="1:6" x14ac:dyDescent="0.3">
      <c r="A3096">
        <v>11</v>
      </c>
      <c r="B3096">
        <v>2018</v>
      </c>
      <c r="C3096">
        <v>271.60000000000002</v>
      </c>
      <c r="D3096">
        <v>-1.09998779296876</v>
      </c>
      <c r="E3096">
        <f t="shared" si="64"/>
        <v>0.68451262430267434</v>
      </c>
      <c r="F3096">
        <f>(MAX(E$2:E3096)-E3096)/MAX(E$2:E3096)</f>
        <v>0.91882354781421915</v>
      </c>
    </row>
    <row r="3097" spans="1:6" x14ac:dyDescent="0.3">
      <c r="A3097">
        <v>11</v>
      </c>
      <c r="B3097">
        <v>2018</v>
      </c>
      <c r="C3097">
        <v>268.2</v>
      </c>
      <c r="D3097">
        <v>2.9000061035156302</v>
      </c>
      <c r="E3097">
        <f t="shared" si="64"/>
        <v>0.74002411167435389</v>
      </c>
      <c r="F3097">
        <f>(MAX(E$2:E3097)-E3097)/MAX(E$2:E3097)</f>
        <v>0.91224043241152031</v>
      </c>
    </row>
    <row r="3098" spans="1:6" x14ac:dyDescent="0.3">
      <c r="A3098">
        <v>11</v>
      </c>
      <c r="B3098">
        <v>2018</v>
      </c>
      <c r="C3098">
        <v>266.95</v>
      </c>
      <c r="D3098">
        <v>1.4499877929687801</v>
      </c>
      <c r="E3098">
        <f t="shared" si="64"/>
        <v>0.77017093491176858</v>
      </c>
      <c r="F3098">
        <f>(MAX(E$2:E3098)-E3098)/MAX(E$2:E3098)</f>
        <v>0.90866531623659486</v>
      </c>
    </row>
    <row r="3099" spans="1:6" x14ac:dyDescent="0.3">
      <c r="A3099">
        <v>11</v>
      </c>
      <c r="B3099">
        <v>2018</v>
      </c>
      <c r="C3099">
        <v>268.89999999999998</v>
      </c>
      <c r="D3099">
        <v>-0.600006103515625</v>
      </c>
      <c r="E3099">
        <f t="shared" si="64"/>
        <v>0.75728211206784724</v>
      </c>
      <c r="F3099">
        <f>(MAX(E$2:E3099)-E3099)/MAX(E$2:E3099)</f>
        <v>0.91019380362188806</v>
      </c>
    </row>
    <row r="3100" spans="1:6" x14ac:dyDescent="0.3">
      <c r="A3100">
        <v>11</v>
      </c>
      <c r="B3100">
        <v>2018</v>
      </c>
      <c r="C3100">
        <v>267.7</v>
      </c>
      <c r="D3100">
        <v>3.4000183105468902</v>
      </c>
      <c r="E3100">
        <f t="shared" si="64"/>
        <v>0.82941807715788185</v>
      </c>
      <c r="F3100">
        <f>(MAX(E$2:E3100)-E3100)/MAX(E$2:E3100)</f>
        <v>0.90163918897621698</v>
      </c>
    </row>
    <row r="3101" spans="1:6" x14ac:dyDescent="0.3">
      <c r="A3101">
        <v>11</v>
      </c>
      <c r="B3101">
        <v>2018</v>
      </c>
      <c r="C3101">
        <v>271.89999999999998</v>
      </c>
      <c r="D3101">
        <v>-1.19999389648432</v>
      </c>
      <c r="E3101">
        <f t="shared" si="64"/>
        <v>0.80196414289280593</v>
      </c>
      <c r="F3101">
        <f>(MAX(E$2:E3101)-E3101)/MAX(E$2:E3101)</f>
        <v>0.90489495505423623</v>
      </c>
    </row>
    <row r="3102" spans="1:6" x14ac:dyDescent="0.3">
      <c r="A3102">
        <v>11</v>
      </c>
      <c r="B3102">
        <v>2018</v>
      </c>
      <c r="C3102">
        <v>270.8</v>
      </c>
      <c r="D3102">
        <v>0.79999389648435204</v>
      </c>
      <c r="E3102">
        <f t="shared" si="64"/>
        <v>0.81973278449676323</v>
      </c>
      <c r="F3102">
        <f>(MAX(E$2:E3102)-E3102)/MAX(E$2:E3102)</f>
        <v>0.90278776924880377</v>
      </c>
    </row>
    <row r="3103" spans="1:6" x14ac:dyDescent="0.3">
      <c r="A3103">
        <v>11</v>
      </c>
      <c r="B3103">
        <v>2018</v>
      </c>
      <c r="C3103">
        <v>268.64999999999998</v>
      </c>
      <c r="D3103">
        <v>-4.9999999999954498E-2</v>
      </c>
      <c r="E3103">
        <f t="shared" si="64"/>
        <v>0.81858854554576377</v>
      </c>
      <c r="F3103">
        <f>(MAX(E$2:E3103)-E3103)/MAX(E$2:E3103)</f>
        <v>0.90292346471328044</v>
      </c>
    </row>
    <row r="3104" spans="1:6" x14ac:dyDescent="0.3">
      <c r="A3104">
        <v>11</v>
      </c>
      <c r="B3104">
        <v>2018</v>
      </c>
      <c r="C3104">
        <v>265.2</v>
      </c>
      <c r="D3104">
        <v>2.3499816894531498</v>
      </c>
      <c r="E3104">
        <f t="shared" si="64"/>
        <v>0.87299092374793086</v>
      </c>
      <c r="F3104">
        <f>(MAX(E$2:E3104)-E3104)/MAX(E$2:E3104)</f>
        <v>0.89647187872913603</v>
      </c>
    </row>
    <row r="3105" spans="1:6" x14ac:dyDescent="0.3">
      <c r="A3105">
        <v>11</v>
      </c>
      <c r="B3105">
        <v>2018</v>
      </c>
      <c r="C3105">
        <v>267.5</v>
      </c>
      <c r="D3105">
        <v>-9.9993896484363604E-2</v>
      </c>
      <c r="E3105">
        <f t="shared" si="64"/>
        <v>0.87054343503593912</v>
      </c>
      <c r="F3105">
        <f>(MAX(E$2:E3105)-E3105)/MAX(E$2:E3105)</f>
        <v>0.89676212677329248</v>
      </c>
    </row>
    <row r="3106" spans="1:6" x14ac:dyDescent="0.3">
      <c r="A3106">
        <v>11</v>
      </c>
      <c r="B3106">
        <v>2018</v>
      </c>
      <c r="C3106">
        <v>267</v>
      </c>
      <c r="D3106">
        <v>-1.6000000000000201</v>
      </c>
      <c r="E3106">
        <f t="shared" si="64"/>
        <v>0.83141788739387401</v>
      </c>
      <c r="F3106">
        <f>(MAX(E$2:E3106)-E3106)/MAX(E$2:E3106)</f>
        <v>0.90140203118797602</v>
      </c>
    </row>
    <row r="3107" spans="1:6" x14ac:dyDescent="0.3">
      <c r="A3107">
        <v>11</v>
      </c>
      <c r="B3107">
        <v>2018</v>
      </c>
      <c r="C3107">
        <v>266.10000000000002</v>
      </c>
      <c r="D3107">
        <v>3.4000061035155702</v>
      </c>
      <c r="E3107">
        <f t="shared" si="64"/>
        <v>0.91109167239137101</v>
      </c>
      <c r="F3107">
        <f>(MAX(E$2:E3107)-E3107)/MAX(E$2:E3107)</f>
        <v>0.89195350537751605</v>
      </c>
    </row>
    <row r="3108" spans="1:6" x14ac:dyDescent="0.3">
      <c r="A3108">
        <v>11</v>
      </c>
      <c r="B3108">
        <v>2018</v>
      </c>
      <c r="C3108">
        <v>269.95</v>
      </c>
      <c r="D3108">
        <v>1.50001220703126</v>
      </c>
      <c r="E3108">
        <f t="shared" si="64"/>
        <v>0.94906116573212629</v>
      </c>
      <c r="F3108">
        <f>(MAX(E$2:E3108)-E3108)/MAX(E$2:E3108)</f>
        <v>0.88745069761142992</v>
      </c>
    </row>
    <row r="3109" spans="1:6" x14ac:dyDescent="0.3">
      <c r="A3109">
        <v>11</v>
      </c>
      <c r="B3109">
        <v>2018</v>
      </c>
      <c r="C3109">
        <v>272</v>
      </c>
      <c r="D3109">
        <v>0.99998779296873797</v>
      </c>
      <c r="E3109">
        <f t="shared" si="64"/>
        <v>0.97522981225361904</v>
      </c>
      <c r="F3109">
        <f>(MAX(E$2:E3109)-E3109)/MAX(E$2:E3109)</f>
        <v>0.88434735399482012</v>
      </c>
    </row>
    <row r="3110" spans="1:6" x14ac:dyDescent="0.3">
      <c r="A3110">
        <v>11</v>
      </c>
      <c r="B3110">
        <v>2018</v>
      </c>
      <c r="C3110">
        <v>276.7</v>
      </c>
      <c r="D3110">
        <v>3.4000122070312302</v>
      </c>
      <c r="E3110">
        <f t="shared" si="64"/>
        <v>1.065104945963135</v>
      </c>
      <c r="F3110">
        <f>(MAX(E$2:E3110)-E3110)/MAX(E$2:E3110)</f>
        <v>0.87368904874925424</v>
      </c>
    </row>
    <row r="3111" spans="1:6" x14ac:dyDescent="0.3">
      <c r="A3111">
        <v>11</v>
      </c>
      <c r="B3111">
        <v>2018</v>
      </c>
      <c r="C3111">
        <v>274.35000000000002</v>
      </c>
      <c r="D3111">
        <v>3.7499816894531302</v>
      </c>
      <c r="E3111">
        <f t="shared" si="64"/>
        <v>1.1742936842000875</v>
      </c>
      <c r="F3111">
        <f>(MAX(E$2:E3111)-E3111)/MAX(E$2:E3111)</f>
        <v>0.86074034031930069</v>
      </c>
    </row>
    <row r="3112" spans="1:6" x14ac:dyDescent="0.3">
      <c r="A3112">
        <v>12</v>
      </c>
      <c r="B3112">
        <v>2018</v>
      </c>
      <c r="C3112">
        <v>274.55</v>
      </c>
      <c r="D3112">
        <v>-0.84998779296876104</v>
      </c>
      <c r="E3112">
        <f t="shared" si="64"/>
        <v>1.1470271945735062</v>
      </c>
      <c r="F3112">
        <f>(MAX(E$2:E3112)-E3112)/MAX(E$2:E3112)</f>
        <v>0.86397387731023789</v>
      </c>
    </row>
    <row r="3113" spans="1:6" x14ac:dyDescent="0.3">
      <c r="A3113">
        <v>12</v>
      </c>
      <c r="B3113">
        <v>2018</v>
      </c>
      <c r="C3113">
        <v>274.14999999999998</v>
      </c>
      <c r="D3113">
        <v>-3</v>
      </c>
      <c r="E3113">
        <f t="shared" si="64"/>
        <v>1.0528885409973476</v>
      </c>
      <c r="F3113">
        <f>(MAX(E$2:E3113)-E3113)/MAX(E$2:E3113)</f>
        <v>0.87513779400007796</v>
      </c>
    </row>
    <row r="3114" spans="1:6" x14ac:dyDescent="0.3">
      <c r="A3114">
        <v>12</v>
      </c>
      <c r="B3114">
        <v>2018</v>
      </c>
      <c r="C3114">
        <v>268.89999999999998</v>
      </c>
      <c r="D3114">
        <v>1.99999389648439</v>
      </c>
      <c r="E3114">
        <f t="shared" si="64"/>
        <v>1.1116214525538664</v>
      </c>
      <c r="F3114">
        <f>(MAX(E$2:E3114)-E3114)/MAX(E$2:E3114)</f>
        <v>0.86817264943235528</v>
      </c>
    </row>
    <row r="3115" spans="1:6" x14ac:dyDescent="0.3">
      <c r="A3115">
        <v>12</v>
      </c>
      <c r="B3115">
        <v>2018</v>
      </c>
      <c r="C3115">
        <v>269</v>
      </c>
      <c r="D3115">
        <v>-2.6000000000000201</v>
      </c>
      <c r="E3115">
        <f t="shared" si="64"/>
        <v>1.0310392282981022</v>
      </c>
      <c r="F3115">
        <f>(MAX(E$2:E3115)-E3115)/MAX(E$2:E3115)</f>
        <v>0.87772890718725893</v>
      </c>
    </row>
    <row r="3116" spans="1:6" x14ac:dyDescent="0.3">
      <c r="A3116">
        <v>12</v>
      </c>
      <c r="B3116">
        <v>2018</v>
      </c>
      <c r="C3116">
        <v>267.7</v>
      </c>
      <c r="D3116">
        <v>0.19999389648438601</v>
      </c>
      <c r="E3116">
        <f t="shared" si="64"/>
        <v>1.0368162609660774</v>
      </c>
      <c r="F3116">
        <f>(MAX(E$2:E3116)-E3116)/MAX(E$2:E3116)</f>
        <v>0.87704380803861237</v>
      </c>
    </row>
    <row r="3117" spans="1:6" x14ac:dyDescent="0.3">
      <c r="A3117">
        <v>12</v>
      </c>
      <c r="B3117">
        <v>2018</v>
      </c>
      <c r="C3117">
        <v>263.75</v>
      </c>
      <c r="D3117">
        <v>0.649993896484375</v>
      </c>
      <c r="E3117">
        <f t="shared" si="64"/>
        <v>1.055979983470448</v>
      </c>
      <c r="F3117">
        <f>(MAX(E$2:E3117)-E3117)/MAX(E$2:E3117)</f>
        <v>0.87477117938525129</v>
      </c>
    </row>
    <row r="3118" spans="1:6" x14ac:dyDescent="0.3">
      <c r="A3118">
        <v>12</v>
      </c>
      <c r="B3118">
        <v>2018</v>
      </c>
      <c r="C3118">
        <v>265.5</v>
      </c>
      <c r="D3118">
        <v>-1.3500000000000201</v>
      </c>
      <c r="E3118">
        <f t="shared" si="64"/>
        <v>1.0157095603719981</v>
      </c>
      <c r="F3118">
        <f>(MAX(E$2:E3118)-E3118)/MAX(E$2:E3118)</f>
        <v>0.87954685474767824</v>
      </c>
    </row>
    <row r="3119" spans="1:6" x14ac:dyDescent="0.3">
      <c r="A3119">
        <v>12</v>
      </c>
      <c r="B3119">
        <v>2018</v>
      </c>
      <c r="C3119">
        <v>265.25</v>
      </c>
      <c r="D3119">
        <v>-2.54999389648435</v>
      </c>
      <c r="E3119">
        <f t="shared" si="64"/>
        <v>0.94247525746296701</v>
      </c>
      <c r="F3119">
        <f>(MAX(E$2:E3119)-E3119)/MAX(E$2:E3119)</f>
        <v>0.88823172143587126</v>
      </c>
    </row>
    <row r="3120" spans="1:6" x14ac:dyDescent="0.3">
      <c r="A3120">
        <v>12</v>
      </c>
      <c r="B3120">
        <v>2018</v>
      </c>
      <c r="C3120">
        <v>268.45</v>
      </c>
      <c r="D3120">
        <v>-0.60000000000002196</v>
      </c>
      <c r="E3120">
        <f t="shared" si="64"/>
        <v>0.92667664074259637</v>
      </c>
      <c r="F3120">
        <f>(MAX(E$2:E3120)-E3120)/MAX(E$2:E3120)</f>
        <v>0.89010528170235892</v>
      </c>
    </row>
    <row r="3121" spans="1:6" x14ac:dyDescent="0.3">
      <c r="A3121">
        <v>12</v>
      </c>
      <c r="B3121">
        <v>2018</v>
      </c>
      <c r="C3121">
        <v>268.2</v>
      </c>
      <c r="D3121">
        <v>-3</v>
      </c>
      <c r="E3121">
        <f t="shared" si="64"/>
        <v>0.8489353118212376</v>
      </c>
      <c r="F3121">
        <f>(MAX(E$2:E3121)-E3121)/MAX(E$2:E3121)</f>
        <v>0.89932463726424161</v>
      </c>
    </row>
    <row r="3122" spans="1:6" x14ac:dyDescent="0.3">
      <c r="A3122">
        <v>12</v>
      </c>
      <c r="B3122">
        <v>2018</v>
      </c>
      <c r="C3122">
        <v>264.45</v>
      </c>
      <c r="D3122">
        <v>0.449981689453125</v>
      </c>
      <c r="E3122">
        <f t="shared" si="64"/>
        <v>0.85976926944601728</v>
      </c>
      <c r="F3122">
        <f>(MAX(E$2:E3122)-E3122)/MAX(E$2:E3122)</f>
        <v>0.89803983664568965</v>
      </c>
    </row>
    <row r="3123" spans="1:6" x14ac:dyDescent="0.3">
      <c r="A3123">
        <v>12</v>
      </c>
      <c r="B3123">
        <v>2018</v>
      </c>
      <c r="C3123">
        <v>262.75</v>
      </c>
      <c r="D3123">
        <v>-1.04999389648435</v>
      </c>
      <c r="E3123">
        <f t="shared" si="64"/>
        <v>0.83400088261529048</v>
      </c>
      <c r="F3123">
        <f>(MAX(E$2:E3123)-E3123)/MAX(E$2:E3123)</f>
        <v>0.90109571340705708</v>
      </c>
    </row>
    <row r="3124" spans="1:6" x14ac:dyDescent="0.3">
      <c r="A3124">
        <v>12</v>
      </c>
      <c r="B3124">
        <v>2018</v>
      </c>
      <c r="C3124">
        <v>264.64999999999998</v>
      </c>
      <c r="D3124">
        <v>-1.0500244140625301</v>
      </c>
      <c r="E3124">
        <f t="shared" si="64"/>
        <v>0.80918354023585293</v>
      </c>
      <c r="F3124">
        <f>(MAX(E$2:E3124)-E3124)/MAX(E$2:E3124)</f>
        <v>0.90403880566791173</v>
      </c>
    </row>
    <row r="3125" spans="1:6" x14ac:dyDescent="0.3">
      <c r="A3125">
        <v>12</v>
      </c>
      <c r="B3125">
        <v>2018</v>
      </c>
      <c r="C3125">
        <v>264</v>
      </c>
      <c r="D3125">
        <v>-1.30000000000001</v>
      </c>
      <c r="E3125">
        <f t="shared" si="64"/>
        <v>0.77929892085214225</v>
      </c>
      <c r="F3125">
        <f>(MAX(E$2:E3125)-E3125)/MAX(E$2:E3125)</f>
        <v>0.90758282704949467</v>
      </c>
    </row>
    <row r="3126" spans="1:6" x14ac:dyDescent="0.3">
      <c r="A3126">
        <v>12</v>
      </c>
      <c r="B3126">
        <v>2018</v>
      </c>
      <c r="C3126">
        <v>262.55</v>
      </c>
      <c r="D3126">
        <v>-0.34998168945310199</v>
      </c>
      <c r="E3126">
        <f t="shared" si="64"/>
        <v>0.77150782335903201</v>
      </c>
      <c r="F3126">
        <f>(MAX(E$2:E3126)-E3126)/MAX(E$2:E3126)</f>
        <v>0.90850677444019245</v>
      </c>
    </row>
    <row r="3127" spans="1:6" x14ac:dyDescent="0.3">
      <c r="A3127">
        <v>12</v>
      </c>
      <c r="B3127">
        <v>2018</v>
      </c>
      <c r="C3127">
        <v>262.25</v>
      </c>
      <c r="D3127">
        <v>0.54999389648435204</v>
      </c>
      <c r="E3127">
        <f t="shared" si="64"/>
        <v>0.78364294044017768</v>
      </c>
      <c r="F3127">
        <f>(MAX(E$2:E3127)-E3127)/MAX(E$2:E3127)</f>
        <v>0.90706766913149206</v>
      </c>
    </row>
    <row r="3128" spans="1:6" x14ac:dyDescent="0.3">
      <c r="A3128">
        <v>12</v>
      </c>
      <c r="B3128">
        <v>2018</v>
      </c>
      <c r="C3128">
        <v>262.25</v>
      </c>
      <c r="D3128">
        <v>0.55000000000001104</v>
      </c>
      <c r="E3128">
        <f t="shared" si="64"/>
        <v>0.79596906867398431</v>
      </c>
      <c r="F3128">
        <f>(MAX(E$2:E3128)-E3128)/MAX(E$2:E3128)</f>
        <v>0.90560591178227334</v>
      </c>
    </row>
    <row r="3129" spans="1:6" x14ac:dyDescent="0.3">
      <c r="A3129">
        <v>12</v>
      </c>
      <c r="B3129">
        <v>2018</v>
      </c>
      <c r="C3129">
        <v>259.14999999999998</v>
      </c>
      <c r="D3129">
        <v>-0.59999999999996501</v>
      </c>
      <c r="E3129">
        <f t="shared" si="64"/>
        <v>0.78214749503310943</v>
      </c>
      <c r="F3129">
        <f>(MAX(E$2:E3129)-E3129)/MAX(E$2:E3129)</f>
        <v>0.90724501422093717</v>
      </c>
    </row>
    <row r="3130" spans="1:6" x14ac:dyDescent="0.3">
      <c r="A3130">
        <v>12</v>
      </c>
      <c r="B3130">
        <v>2018</v>
      </c>
      <c r="C3130">
        <v>262.7</v>
      </c>
      <c r="D3130">
        <v>-2.44140625227373E-5</v>
      </c>
      <c r="E3130">
        <f t="shared" si="64"/>
        <v>0.78214694986567956</v>
      </c>
      <c r="F3130">
        <f>(MAX(E$2:E3130)-E3130)/MAX(E$2:E3130)</f>
        <v>0.90724507887242245</v>
      </c>
    </row>
    <row r="3131" spans="1:6" x14ac:dyDescent="0.3">
      <c r="A3131">
        <v>12</v>
      </c>
      <c r="B3131">
        <v>2018</v>
      </c>
      <c r="C3131">
        <v>262.95</v>
      </c>
      <c r="D3131">
        <v>0.29998779296875</v>
      </c>
      <c r="E3131">
        <f t="shared" si="64"/>
        <v>0.78883932115111732</v>
      </c>
      <c r="F3131">
        <f>(MAX(E$2:E3131)-E3131)/MAX(E$2:E3131)</f>
        <v>0.90645142958331648</v>
      </c>
    </row>
    <row r="3132" spans="1:6" x14ac:dyDescent="0.3">
      <c r="A3132">
        <v>12</v>
      </c>
      <c r="B3132">
        <v>2018</v>
      </c>
      <c r="C3132">
        <v>262.95</v>
      </c>
      <c r="D3132">
        <v>-0.30000000000001098</v>
      </c>
      <c r="E3132">
        <f t="shared" si="64"/>
        <v>0.78208941252746234</v>
      </c>
      <c r="F3132">
        <f>(MAX(E$2:E3132)-E3132)/MAX(E$2:E3132)</f>
        <v>0.90725190223377317</v>
      </c>
    </row>
    <row r="3133" spans="1:6" x14ac:dyDescent="0.3">
      <c r="D3133">
        <f>SUM(D3:D3132)</f>
        <v>223.34937438964855</v>
      </c>
      <c r="E3133">
        <f>MIN(E2:E3132)</f>
        <v>0.13735000036166214</v>
      </c>
      <c r="F3133">
        <f>MAX(F3:F3132)</f>
        <v>0.98371164337774819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2019-06-26T06:46:19Z</dcterms:created>
  <dcterms:modified xsi:type="dcterms:W3CDTF">2019-06-26T06:46:20Z</dcterms:modified>
</cp:coreProperties>
</file>